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4CFE083D-3C2D-444D-BF2B-FE2DD1FE5B68}" xr6:coauthVersionLast="47" xr6:coauthVersionMax="47" xr10:uidLastSave="{00000000-0000-0000-0000-000000000000}"/>
  <bookViews>
    <workbookView xWindow="-120" yWindow="-120" windowWidth="29040" windowHeight="17640" tabRatio="883" xr2:uid="{00000000-000D-0000-FFFF-FFFF00000000}"/>
  </bookViews>
  <sheets>
    <sheet name="Index" sheetId="101" r:id="rId1"/>
    <sheet name="Disclaimer " sheetId="130" r:id="rId2"/>
    <sheet name="OV1" sheetId="1" r:id="rId3"/>
    <sheet name="KM1" sheetId="2" r:id="rId4"/>
    <sheet name="IFRS9" sheetId="109" r:id="rId5"/>
    <sheet name="CC1" sheetId="19" r:id="rId6"/>
    <sheet name="CC2" sheetId="20" r:id="rId7"/>
    <sheet name="CCyB1" sheetId="23" r:id="rId8"/>
    <sheet name="CCyB2" sheetId="24" r:id="rId9"/>
    <sheet name="LR1" sheetId="26" r:id="rId10"/>
    <sheet name="LR2" sheetId="27" r:id="rId11"/>
    <sheet name="LR3" sheetId="128" state="hidden" r:id="rId12"/>
    <sheet name="KM2" sheetId="136" r:id="rId13"/>
    <sheet name="TLAC1" sheetId="135" r:id="rId14"/>
    <sheet name="TLAC3" sheetId="104" r:id="rId15"/>
    <sheet name="CR1" sheetId="137" r:id="rId16"/>
    <sheet name="CR1A" sheetId="138" r:id="rId17"/>
    <sheet name="CR2" sheetId="139" r:id="rId18"/>
    <sheet name="CR3" sheetId="52" r:id="rId19"/>
    <sheet name="CR4" sheetId="55" r:id="rId20"/>
    <sheet name="CR5" sheetId="56" r:id="rId21"/>
    <sheet name="CQ1" sheetId="42" r:id="rId22"/>
    <sheet name="CQ3" sheetId="114" r:id="rId23"/>
    <sheet name="CQ4" sheetId="45" r:id="rId24"/>
    <sheet name="CQ5" sheetId="46" r:id="rId25"/>
    <sheet name="CQ7" sheetId="48" r:id="rId26"/>
    <sheet name="CR6" sheetId="59" r:id="rId27"/>
    <sheet name="CR7" sheetId="140" r:id="rId28"/>
    <sheet name="CR7A" sheetId="62" r:id="rId29"/>
    <sheet name="CR8" sheetId="63" r:id="rId30"/>
    <sheet name="CR10.5" sheetId="67" r:id="rId31"/>
    <sheet name="CCR1" sheetId="70" r:id="rId32"/>
    <sheet name="CCR2" sheetId="71" r:id="rId33"/>
    <sheet name="CCR3" sheetId="72" r:id="rId34"/>
    <sheet name="CCR4" sheetId="73" r:id="rId35"/>
    <sheet name="CCR5" sheetId="74" r:id="rId36"/>
    <sheet name="CCR6" sheetId="75" r:id="rId37"/>
    <sheet name="CCR8" sheetId="77" r:id="rId38"/>
    <sheet name="Covid1" sheetId="106" r:id="rId39"/>
    <sheet name="Covid2" sheetId="107" r:id="rId40"/>
    <sheet name="Covid3" sheetId="108" r:id="rId41"/>
    <sheet name="SEC1" sheetId="80" r:id="rId42"/>
    <sheet name="SEC3" sheetId="82" r:id="rId43"/>
    <sheet name="SEC4" sheetId="83" r:id="rId44"/>
    <sheet name="SEC5" sheetId="84" r:id="rId45"/>
    <sheet name="MR1" sheetId="87" r:id="rId46"/>
    <sheet name="MR2A" sheetId="89" r:id="rId47"/>
    <sheet name="MR2B" sheetId="90" r:id="rId48"/>
    <sheet name="MR3" sheetId="91" r:id="rId49"/>
    <sheet name="MR4" sheetId="92" r:id="rId50"/>
    <sheet name="IRRBB1" sheetId="110" r:id="rId51"/>
    <sheet name="LIQ1" sheetId="32" r:id="rId52"/>
    <sheet name="LIQB" sheetId="105" r:id="rId53"/>
    <sheet name="LIQ2" sheetId="34" r:id="rId54"/>
  </sheets>
  <externalReferences>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definedNames>
    <definedName name="_app3" localSheetId="15" hidden="1">{#N/A,#N/A,TRUE,"Sheet1"}</definedName>
    <definedName name="_app3" localSheetId="27" hidden="1">{#N/A,#N/A,TRUE,"Sheet1"}</definedName>
    <definedName name="_app3" localSheetId="4" hidden="1">{#N/A,#N/A,TRUE,"Sheet1"}</definedName>
    <definedName name="_app3" localSheetId="12" hidden="1">{#N/A,#N/A,TRUE,"Sheet1"}</definedName>
    <definedName name="_app3" localSheetId="11" hidden="1">{#N/A,#N/A,TRUE,"Sheet1"}</definedName>
    <definedName name="_app3" localSheetId="13" hidden="1">{#N/A,#N/A,TRUE,"Sheet1"}</definedName>
    <definedName name="_app3" hidden="1">{#N/A,#N/A,TRUE,"Sheet1"}</definedName>
    <definedName name="_xlnm._FilterDatabase" localSheetId="0" hidden="1">Index!$A$5:$B$17</definedName>
    <definedName name="_xlnm._FilterDatabase" localSheetId="13" hidden="1">TLAC1!$A$3:$E$40</definedName>
    <definedName name="_ftn1" localSheetId="45">'MR1'!#REF!</definedName>
    <definedName name="_ftnref1" localSheetId="45">'MR1'!#REF!</definedName>
    <definedName name="_ftnref1_50" localSheetId="27">'[1]Table 39_'!#REF!</definedName>
    <definedName name="_ftnref1_50" localSheetId="11">'[1]Table 39_'!#REF!</definedName>
    <definedName name="_ftnref1_50" localSheetId="14">'[1]Table 39_'!#REF!</definedName>
    <definedName name="_ftnref1_50">'[1]Table 39_'!#REF!</definedName>
    <definedName name="_ftnref1_50_10" localSheetId="27">'[2]Table 39_'!#REF!</definedName>
    <definedName name="_ftnref1_50_10" localSheetId="11">'[2]Table 39_'!#REF!</definedName>
    <definedName name="_ftnref1_50_10" localSheetId="14">'[2]Table 39_'!#REF!</definedName>
    <definedName name="_ftnref1_50_10">'[2]Table 39_'!#REF!</definedName>
    <definedName name="_ftnref1_50_15" localSheetId="14">'[2]Table 39_'!#REF!</definedName>
    <definedName name="_ftnref1_50_15">'[2]Table 39_'!#REF!</definedName>
    <definedName name="_ftnref1_50_18" localSheetId="14">'[2]Table 39_'!#REF!</definedName>
    <definedName name="_ftnref1_50_18">'[2]Table 39_'!#REF!</definedName>
    <definedName name="_ftnref1_50_19" localSheetId="14">'[2]Table 39_'!#REF!</definedName>
    <definedName name="_ftnref1_50_19">'[2]Table 39_'!#REF!</definedName>
    <definedName name="_ftnref1_50_20" localSheetId="14">'[2]Table 39_'!#REF!</definedName>
    <definedName name="_ftnref1_50_20">'[2]Table 39_'!#REF!</definedName>
    <definedName name="_ftnref1_50_21" localSheetId="14">'[2]Table 39_'!#REF!</definedName>
    <definedName name="_ftnref1_50_21">'[2]Table 39_'!#REF!</definedName>
    <definedName name="_ftnref1_50_23" localSheetId="14">'[2]Table 39_'!#REF!</definedName>
    <definedName name="_ftnref1_50_23">'[2]Table 39_'!#REF!</definedName>
    <definedName name="_ftnref1_50_24" localSheetId="14">'[2]Table 39_'!#REF!</definedName>
    <definedName name="_ftnref1_50_24">'[2]Table 39_'!#REF!</definedName>
    <definedName name="_ftnref1_50_4" localSheetId="14">'[2]Table 39_'!#REF!</definedName>
    <definedName name="_ftnref1_50_4">'[2]Table 39_'!#REF!</definedName>
    <definedName name="_ftnref1_50_5" localSheetId="14">'[2]Table 39_'!#REF!</definedName>
    <definedName name="_ftnref1_50_5">'[2]Table 39_'!#REF!</definedName>
    <definedName name="_ftnref1_51" localSheetId="14">'[1]Table 39_'!#REF!</definedName>
    <definedName name="_ftnref1_51">'[1]Table 39_'!#REF!</definedName>
    <definedName name="_ftnref1_51_10" localSheetId="14">'[2]Table 39_'!#REF!</definedName>
    <definedName name="_ftnref1_51_10">'[2]Table 39_'!#REF!</definedName>
    <definedName name="_ftnref1_51_15" localSheetId="14">'[2]Table 39_'!#REF!</definedName>
    <definedName name="_ftnref1_51_15">'[2]Table 39_'!#REF!</definedName>
    <definedName name="_ftnref1_51_18" localSheetId="14">'[2]Table 39_'!#REF!</definedName>
    <definedName name="_ftnref1_51_18">'[2]Table 39_'!#REF!</definedName>
    <definedName name="_ftnref1_51_19" localSheetId="14">'[2]Table 39_'!#REF!</definedName>
    <definedName name="_ftnref1_51_19">'[2]Table 39_'!#REF!</definedName>
    <definedName name="_ftnref1_51_20" localSheetId="14">'[2]Table 39_'!#REF!</definedName>
    <definedName name="_ftnref1_51_20">'[2]Table 39_'!#REF!</definedName>
    <definedName name="_ftnref1_51_21" localSheetId="14">'[2]Table 39_'!#REF!</definedName>
    <definedName name="_ftnref1_51_21">'[2]Table 39_'!#REF!</definedName>
    <definedName name="_ftnref1_51_23" localSheetId="14">'[2]Table 39_'!#REF!</definedName>
    <definedName name="_ftnref1_51_23">'[2]Table 39_'!#REF!</definedName>
    <definedName name="_ftnref1_51_24" localSheetId="14">'[2]Table 39_'!#REF!</definedName>
    <definedName name="_ftnref1_51_24">'[2]Table 39_'!#REF!</definedName>
    <definedName name="_ftnref1_51_4" localSheetId="14">'[2]Table 39_'!#REF!</definedName>
    <definedName name="_ftnref1_51_4">'[2]Table 39_'!#REF!</definedName>
    <definedName name="_ftnref1_51_5" localSheetId="14">'[2]Table 39_'!#REF!</definedName>
    <definedName name="_ftnref1_51_5">'[2]Table 39_'!#REF!</definedName>
    <definedName name="_h" localSheetId="14">'[2]Table 39_'!#REF!</definedName>
    <definedName name="_h">'[2]Table 39_'!#REF!</definedName>
    <definedName name="_NWt2">[3]Tier2!$A$1</definedName>
    <definedName name="_Toc483499734" localSheetId="48">'MR3'!#REF!</definedName>
    <definedName name="_Toc483499735" localSheetId="49">'MR4'!#REF!</definedName>
    <definedName name="_Toc510626265" localSheetId="0">Index!#REF!</definedName>
    <definedName name="_Toc510626266" localSheetId="0">Index!#REF!</definedName>
    <definedName name="_Toc510626267" localSheetId="0">Index!#REF!</definedName>
    <definedName name="_Toc510626268" localSheetId="0">Index!#REF!</definedName>
    <definedName name="_Toc510626269" localSheetId="0">Index!#REF!</definedName>
    <definedName name="a" localSheetId="15" hidden="1">{#N/A,#N/A,TRUE,"Sheet1"}</definedName>
    <definedName name="a" localSheetId="27" hidden="1">{#N/A,#N/A,TRUE,"Sheet1"}</definedName>
    <definedName name="a" localSheetId="4" hidden="1">{#N/A,#N/A,TRUE,"Sheet1"}</definedName>
    <definedName name="a" localSheetId="12" hidden="1">{#N/A,#N/A,TRUE,"Sheet1"}</definedName>
    <definedName name="a" localSheetId="11" hidden="1">{#N/A,#N/A,TRUE,"Sheet1"}</definedName>
    <definedName name="a" localSheetId="13" hidden="1">{#N/A,#N/A,TRUE,"Sheet1"}</definedName>
    <definedName name="a" hidden="1">{#N/A,#N/A,TRUE,"Sheet1"}</definedName>
    <definedName name="AD_list">[3]AcqDiv!$I$74:$AD$74</definedName>
    <definedName name="AddNotes">'[3]Capital Base'!$R$4</definedName>
    <definedName name="App">[4]Lists!$A$27:$A$29</definedName>
    <definedName name="approval_email_path">[5]Constants!$B$37</definedName>
    <definedName name="as_of_date2">[5]Constants!$B$11</definedName>
    <definedName name="as_of_date3">[5]Constants!$B$12</definedName>
    <definedName name="B2B1ratio">[3]ActualsCalc!$CY$83</definedName>
    <definedName name="B2floors">[3]Settings!$G$6:$H$10</definedName>
    <definedName name="B3_phasein">[3]Settings!$J$27:$M$33</definedName>
    <definedName name="B3date">[3]Settings!$G$23</definedName>
    <definedName name="balance" localSheetId="15" hidden="1">{#N/A,#N/A,TRUE,"Sheet1"}</definedName>
    <definedName name="balance" localSheetId="27" hidden="1">{#N/A,#N/A,TRUE,"Sheet1"}</definedName>
    <definedName name="balance" localSheetId="4" hidden="1">{#N/A,#N/A,TRUE,"Sheet1"}</definedName>
    <definedName name="balance" localSheetId="12" hidden="1">{#N/A,#N/A,TRUE,"Sheet1"}</definedName>
    <definedName name="balance" localSheetId="11" hidden="1">{#N/A,#N/A,TRUE,"Sheet1"}</definedName>
    <definedName name="balance" localSheetId="13" hidden="1">{#N/A,#N/A,TRUE,"Sheet1"}</definedName>
    <definedName name="balance" hidden="1">{#N/A,#N/A,TRUE,"Sheet1"}</definedName>
    <definedName name="balance1" localSheetId="15" hidden="1">{#N/A,#N/A,TRUE,"Sheet1"}</definedName>
    <definedName name="balance1" localSheetId="27" hidden="1">{#N/A,#N/A,TRUE,"Sheet1"}</definedName>
    <definedName name="balance1" localSheetId="4" hidden="1">{#N/A,#N/A,TRUE,"Sheet1"}</definedName>
    <definedName name="balance1" localSheetId="12" hidden="1">{#N/A,#N/A,TRUE,"Sheet1"}</definedName>
    <definedName name="balance1" localSheetId="11" hidden="1">{#N/A,#N/A,TRUE,"Sheet1"}</definedName>
    <definedName name="balance1" localSheetId="13" hidden="1">{#N/A,#N/A,TRUE,"Sheet1"}</definedName>
    <definedName name="balance1" hidden="1">{#N/A,#N/A,TRUE,"Sheet1"}</definedName>
    <definedName name="bln">[3]CapPos!$E$4</definedName>
    <definedName name="BuCaps">[3]Settings!$J$56:$M$61</definedName>
    <definedName name="CaCoBu">[3]Settings!$G$39:$H$44</definedName>
    <definedName name="cad1_filename">[5]Constants!$B$134</definedName>
    <definedName name="cad1_filename_prev">[5]Constants!$B$139</definedName>
    <definedName name="cad1_path">[5]Constants!$B$133</definedName>
    <definedName name="cad1_path_prev">[5]Constants!$B$138</definedName>
    <definedName name="cad1_ws1">[5]Constants!$B$135</definedName>
    <definedName name="CallMethod">[3]Hybrids!$N$5:$N$6</definedName>
    <definedName name="Carlos" localSheetId="15">#REF!</definedName>
    <definedName name="Carlos" localSheetId="27">#REF!</definedName>
    <definedName name="Carlos" localSheetId="11">#REF!</definedName>
    <definedName name="Carlos" localSheetId="14">#REF!</definedName>
    <definedName name="Carlos">#REF!</definedName>
    <definedName name="CAS_PrintRange">[3]ActualsCalc!$A$2:$Z$5,[3]ActualsCalc!$A$22:$Z$25,[3]ActualsCalc!$A$29:$Z$78,[3]ActualsCalc!$A$94:$Z$473,[3]ActualsCalc!$A$162:$Z$196,[3]ActualsCalc!$A$579:$Z$722,[3]ActualsCalc!$A$876:$Z$960,[3]ActualsCalc!$A$1051:$Z$1236</definedName>
    <definedName name="CoCyBu">[3]Settings!$G$45:$H$50</definedName>
    <definedName name="ColumnShiftIn">[3]CompareQ!$I$1</definedName>
    <definedName name="ColumnShiftText">[3]CompareQ!$D$3</definedName>
    <definedName name="confor">[3]Settings!$AD$7:$AH$16</definedName>
    <definedName name="CR_3" localSheetId="15">'[6]Regulatory Capital'!#REF!</definedName>
    <definedName name="CR_3" localSheetId="27">'[6]Regulatory Capital'!#REF!</definedName>
    <definedName name="CR_3" localSheetId="4">'[6]Regulatory Capital'!#REF!</definedName>
    <definedName name="CR_3" localSheetId="11">'[6]Regulatory Capital'!#REF!</definedName>
    <definedName name="CR_3">'[6]Regulatory Capital'!#REF!</definedName>
    <definedName name="CR_4" localSheetId="27">'[6]Regulatory Capital'!#REF!</definedName>
    <definedName name="CR_4" localSheetId="4">'[6]Regulatory Capital'!#REF!</definedName>
    <definedName name="CR_4" localSheetId="11">'[6]Regulatory Capital'!#REF!</definedName>
    <definedName name="CR_4">'[6]Regulatory Capital'!#REF!</definedName>
    <definedName name="CR_5" localSheetId="27">'[6]Regulatory Capital'!#REF!</definedName>
    <definedName name="CR_5" localSheetId="4">'[6]Regulatory Capital'!#REF!</definedName>
    <definedName name="CR_5" localSheetId="11">'[6]Regulatory Capital'!#REF!</definedName>
    <definedName name="CR_5">'[6]Regulatory Capital'!#REF!</definedName>
    <definedName name="cs_1dhvar_current" localSheetId="27">'[6]Risk Measures for IMA'!#REF!</definedName>
    <definedName name="cs_1dhvar_current" localSheetId="4">'[6]Risk Measures for IMA'!#REF!</definedName>
    <definedName name="cs_1dhvar_current" localSheetId="11">'[6]Risk Measures for IMA'!#REF!</definedName>
    <definedName name="cs_1dhvar_current">'[6]Risk Measures for IMA'!#REF!</definedName>
    <definedName name="cs_1dhvar_prev">'[6]Risk Measures for IMA'!#REF!</definedName>
    <definedName name="CS_CY">'[5]Risk Measures for IMA'!$Y:$Y</definedName>
    <definedName name="CS_PP">'[5]Risk Measures for IMA'!$AF:$AF</definedName>
    <definedName name="CS_PY">'[5]Risk Measures for IMA'!$R:$R</definedName>
    <definedName name="CT1S">[3]Settings!$J$7:$L$11</definedName>
    <definedName name="Date_AVA">[5]Constants!$B$88</definedName>
    <definedName name="Date_Capital">[5]Constants!$B$70</definedName>
    <definedName name="DCM" localSheetId="15" hidden="1">{"'Intranet Graphs'!$M$58","'Intranet Graphs'!$J$64","'Intranet Graphs'!$P$45"}</definedName>
    <definedName name="DCM" localSheetId="27" hidden="1">{"'Intranet Graphs'!$M$58","'Intranet Graphs'!$J$64","'Intranet Graphs'!$P$45"}</definedName>
    <definedName name="DCM" localSheetId="4" hidden="1">{"'Intranet Graphs'!$M$58","'Intranet Graphs'!$J$64","'Intranet Graphs'!$P$45"}</definedName>
    <definedName name="DCM" localSheetId="12" hidden="1">{"'Intranet Graphs'!$M$58","'Intranet Graphs'!$J$64","'Intranet Graphs'!$P$45"}</definedName>
    <definedName name="DCM" localSheetId="11" hidden="1">{"'Intranet Graphs'!$M$58","'Intranet Graphs'!$J$64","'Intranet Graphs'!$P$45"}</definedName>
    <definedName name="DCM" localSheetId="13" hidden="1">{"'Intranet Graphs'!$M$58","'Intranet Graphs'!$J$64","'Intranet Graphs'!$P$45"}</definedName>
    <definedName name="DCM" hidden="1">{"'Intranet Graphs'!$M$58","'Intranet Graphs'!$J$64","'Intranet Graphs'!$P$45"}</definedName>
    <definedName name="DCMx" localSheetId="15" hidden="1">{"'Intranet Graphs'!$M$58","'Intranet Graphs'!$J$64","'Intranet Graphs'!$P$45"}</definedName>
    <definedName name="DCMx" localSheetId="27" hidden="1">{"'Intranet Graphs'!$M$58","'Intranet Graphs'!$J$64","'Intranet Graphs'!$P$45"}</definedName>
    <definedName name="DCMx" localSheetId="4" hidden="1">{"'Intranet Graphs'!$M$58","'Intranet Graphs'!$J$64","'Intranet Graphs'!$P$45"}</definedName>
    <definedName name="DCMx" localSheetId="12" hidden="1">{"'Intranet Graphs'!$M$58","'Intranet Graphs'!$J$64","'Intranet Graphs'!$P$45"}</definedName>
    <definedName name="DCMx" localSheetId="11" hidden="1">{"'Intranet Graphs'!$M$58","'Intranet Graphs'!$J$64","'Intranet Graphs'!$P$45"}</definedName>
    <definedName name="DCMx" localSheetId="13" hidden="1">{"'Intranet Graphs'!$M$58","'Intranet Graphs'!$J$64","'Intranet Graphs'!$P$45"}</definedName>
    <definedName name="DCMx" hidden="1">{"'Intranet Graphs'!$M$58","'Intranet Graphs'!$J$64","'Intranet Graphs'!$P$45"}</definedName>
    <definedName name="dsa" localSheetId="15">#REF!</definedName>
    <definedName name="dsa" localSheetId="27">#REF!</definedName>
    <definedName name="dsa" localSheetId="11">#REF!</definedName>
    <definedName name="dsa" localSheetId="14">#REF!</definedName>
    <definedName name="dsa">#REF!</definedName>
    <definedName name="Eps">[3]Settings!$D$44</definedName>
    <definedName name="eq_1dhvar_current" localSheetId="15">'[6]Risk Measures for IMA'!#REF!</definedName>
    <definedName name="eq_1dhvar_current" localSheetId="27">'[6]Risk Measures for IMA'!#REF!</definedName>
    <definedName name="eq_1dhvar_current" localSheetId="4">'[6]Risk Measures for IMA'!#REF!</definedName>
    <definedName name="eq_1dhvar_current" localSheetId="11">'[6]Risk Measures for IMA'!#REF!</definedName>
    <definedName name="eq_1dhvar_current">'[6]Risk Measures for IMA'!#REF!</definedName>
    <definedName name="eq_1dhvar_prev" localSheetId="27">'[6]Risk Measures for IMA'!#REF!</definedName>
    <definedName name="eq_1dhvar_prev" localSheetId="4">'[6]Risk Measures for IMA'!#REF!</definedName>
    <definedName name="eq_1dhvar_prev" localSheetId="11">'[6]Risk Measures for IMA'!#REF!</definedName>
    <definedName name="eq_1dhvar_prev">'[6]Risk Measures for IMA'!#REF!</definedName>
    <definedName name="EQ_CY">'[5]Risk Measures for IMA'!$Z:$Z</definedName>
    <definedName name="EQ_PP">'[5]Risk Measures for IMA'!$AG:$AG</definedName>
    <definedName name="EQ_PY">'[5]Risk Measures for IMA'!$S:$S</definedName>
    <definedName name="ExclAD">[3]ActualsCalc!$I$1</definedName>
    <definedName name="factk">[5]Constants!$B$50</definedName>
    <definedName name="factm">[5]Constants!$B$49</definedName>
    <definedName name="FailedCheck">[3]Checks!$D$1</definedName>
    <definedName name="FCccys">[3]ActualsCalc!$C$27:$C$38</definedName>
    <definedName name="FCyear">[3]Forecasts!$W$5</definedName>
    <definedName name="fdsg" localSheetId="15">'[1]Table 39_'!#REF!</definedName>
    <definedName name="fdsg" localSheetId="14">'[1]Table 39_'!#REF!</definedName>
    <definedName name="fdsg">'[1]Table 39_'!#REF!</definedName>
    <definedName name="FirstForecastDate">[3]ActualsCalc!$BZ$3</definedName>
    <definedName name="ForecastDates">[3]Forecasts!$BI$9:$CC$9</definedName>
    <definedName name="Frequency">[4]Lists!$A$21:$A$25</definedName>
    <definedName name="FutureDates">[3]Forecasts!$AD$5:$AW$5</definedName>
    <definedName name="fx_1dhvar_current" localSheetId="15">'[6]Risk Measures for IMA'!#REF!</definedName>
    <definedName name="fx_1dhvar_current" localSheetId="27">'[6]Risk Measures for IMA'!#REF!</definedName>
    <definedName name="fx_1dhvar_current" localSheetId="4">'[6]Risk Measures for IMA'!#REF!</definedName>
    <definedName name="fx_1dhvar_current" localSheetId="11">'[6]Risk Measures for IMA'!#REF!</definedName>
    <definedName name="fx_1dhvar_current">'[6]Risk Measures for IMA'!#REF!</definedName>
    <definedName name="fx_1dhvar_prev" localSheetId="27">'[6]Risk Measures for IMA'!#REF!</definedName>
    <definedName name="fx_1dhvar_prev" localSheetId="4">'[6]Risk Measures for IMA'!#REF!</definedName>
    <definedName name="fx_1dhvar_prev" localSheetId="11">'[6]Risk Measures for IMA'!#REF!</definedName>
    <definedName name="fx_1dhvar_prev">'[6]Risk Measures for IMA'!#REF!</definedName>
    <definedName name="FX_CY">'[5]Risk Measures for IMA'!$AA:$AA</definedName>
    <definedName name="FX_PP">'[5]Risk Measures for IMA'!$AH:$AH</definedName>
    <definedName name="FX_PY">'[5]Risk Measures for IMA'!$T:$T</definedName>
    <definedName name="FXcurrencies">[3]ActualsCalc!$C$26:$C$38</definedName>
    <definedName name="FXrates">[3]ActualsCalc!$C$26:$DD$38</definedName>
    <definedName name="ho" localSheetId="15">#REF!</definedName>
    <definedName name="ho" localSheetId="27">#REF!</definedName>
    <definedName name="ho" localSheetId="11">#REF!</definedName>
    <definedName name="ho" localSheetId="14">#REF!</definedName>
    <definedName name="ho">#REF!</definedName>
    <definedName name="holidayrange">[5]Constants!$B$2:$C$7</definedName>
    <definedName name="HTML_CodePage" hidden="1">1252</definedName>
    <definedName name="HTML_Control" localSheetId="15" hidden="1">{"'Intranet Graphs'!$M$58","'Intranet Graphs'!$J$64","'Intranet Graphs'!$P$45"}</definedName>
    <definedName name="HTML_Control" localSheetId="27" hidden="1">{"'Intranet Graphs'!$M$58","'Intranet Graphs'!$J$64","'Intranet Graphs'!$P$45"}</definedName>
    <definedName name="HTML_Control" localSheetId="4" hidden="1">{"'Intranet Graphs'!$M$58","'Intranet Graphs'!$J$64","'Intranet Graphs'!$P$45"}</definedName>
    <definedName name="HTML_Control" localSheetId="12" hidden="1">{"'Intranet Graphs'!$M$58","'Intranet Graphs'!$J$64","'Intranet Graphs'!$P$45"}</definedName>
    <definedName name="HTML_Control" localSheetId="11" hidden="1">{"'Intranet Graphs'!$M$58","'Intranet Graphs'!$J$64","'Intranet Graphs'!$P$45"}</definedName>
    <definedName name="HTML_Control" localSheetId="13" hidden="1">{"'Intranet Graphs'!$M$58","'Intranet Graphs'!$J$64","'Intranet Graphs'!$P$45"}</definedName>
    <definedName name="HTML_Control" hidden="1">{"'Intranet Graphs'!$M$58","'Intranet Graphs'!$J$64","'Intranet Graphs'!$P$45"}</definedName>
    <definedName name="HTML_Control_NEw" localSheetId="15" hidden="1">{"'Intranet Graphs'!$M$58","'Intranet Graphs'!$J$64","'Intranet Graphs'!$P$45"}</definedName>
    <definedName name="HTML_Control_NEw" localSheetId="27" hidden="1">{"'Intranet Graphs'!$M$58","'Intranet Graphs'!$J$64","'Intranet Graphs'!$P$45"}</definedName>
    <definedName name="HTML_Control_NEw" localSheetId="4" hidden="1">{"'Intranet Graphs'!$M$58","'Intranet Graphs'!$J$64","'Intranet Graphs'!$P$45"}</definedName>
    <definedName name="HTML_Control_NEw" localSheetId="12" hidden="1">{"'Intranet Graphs'!$M$58","'Intranet Graphs'!$J$64","'Intranet Graphs'!$P$45"}</definedName>
    <definedName name="HTML_Control_NEw" localSheetId="11" hidden="1">{"'Intranet Graphs'!$M$58","'Intranet Graphs'!$J$64","'Intranet Graphs'!$P$45"}</definedName>
    <definedName name="HTML_Control_NEw" localSheetId="13" hidden="1">{"'Intranet Graphs'!$M$58","'Intranet Graphs'!$J$64","'Intranet Graphs'!$P$45"}</definedName>
    <definedName name="HTML_Control_NEw" hidden="1">{"'Intranet Graphs'!$M$58","'Intranet Graphs'!$J$64","'Intranet Graphs'!$P$45"}</definedName>
    <definedName name="HTML_Controlx" localSheetId="15" hidden="1">{"'Intranet Graphs'!$M$58","'Intranet Graphs'!$J$64","'Intranet Graphs'!$P$45"}</definedName>
    <definedName name="HTML_Controlx" localSheetId="27" hidden="1">{"'Intranet Graphs'!$M$58","'Intranet Graphs'!$J$64","'Intranet Graphs'!$P$45"}</definedName>
    <definedName name="HTML_Controlx" localSheetId="4" hidden="1">{"'Intranet Graphs'!$M$58","'Intranet Graphs'!$J$64","'Intranet Graphs'!$P$45"}</definedName>
    <definedName name="HTML_Controlx" localSheetId="12" hidden="1">{"'Intranet Graphs'!$M$58","'Intranet Graphs'!$J$64","'Intranet Graphs'!$P$45"}</definedName>
    <definedName name="HTML_Controlx" localSheetId="11" hidden="1">{"'Intranet Graphs'!$M$58","'Intranet Graphs'!$J$64","'Intranet Graphs'!$P$45"}</definedName>
    <definedName name="HTML_Controlx" localSheetId="13"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[5]Constants!$B$36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_CY">'[5]Risk Measures for IMA'!$AB:$AB</definedName>
    <definedName name="IR_PP">'[5]Risk Measures for IMA'!$AI:$AI</definedName>
    <definedName name="IR_PY">'[5]Risk Measures for IMA'!$U:$U</definedName>
    <definedName name="JedenRadekPodSestavou" localSheetId="15">#REF!</definedName>
    <definedName name="JedenRadekPodSestavou" localSheetId="27">#REF!</definedName>
    <definedName name="JedenRadekPodSestavou" localSheetId="11">#REF!</definedName>
    <definedName name="JedenRadekPodSestavou" localSheetId="14">#REF!</definedName>
    <definedName name="JedenRadekPodSestavou">#REF!</definedName>
    <definedName name="JedenRadekPodSestavou_11" localSheetId="14">#REF!</definedName>
    <definedName name="JedenRadekPodSestavou_11">#REF!</definedName>
    <definedName name="JedenRadekPodSestavou_2" localSheetId="14">#REF!</definedName>
    <definedName name="JedenRadekPodSestavou_2">#REF!</definedName>
    <definedName name="JedenRadekPodSestavou_28" localSheetId="14">#REF!</definedName>
    <definedName name="JedenRadekPodSestavou_28">#REF!</definedName>
    <definedName name="JedenRadekVedleSestavy" localSheetId="14">#REF!</definedName>
    <definedName name="JedenRadekVedleSestavy">#REF!</definedName>
    <definedName name="JedenRadekVedleSestavy_11" localSheetId="14">#REF!</definedName>
    <definedName name="JedenRadekVedleSestavy_11">#REF!</definedName>
    <definedName name="JedenRadekVedleSestavy_2" localSheetId="14">#REF!</definedName>
    <definedName name="JedenRadekVedleSestavy_2">#REF!</definedName>
    <definedName name="JedenRadekVedleSestavy_28" localSheetId="14">#REF!</definedName>
    <definedName name="JedenRadekVedleSestavy_28">#REF!</definedName>
    <definedName name="kk">'[7]List details'!$C$5:$C$8</definedName>
    <definedName name="LatestKnown">[3]ActualsCalc!$BZ$6</definedName>
    <definedName name="LevRatio">[3]Settings!$J$69:$M$72</definedName>
    <definedName name="LiftECban">[3]Settings!$R$44</definedName>
    <definedName name="ll">'[7]List details'!$C$5:$C$8</definedName>
    <definedName name="MaxOblastTabulky" localSheetId="15">#REF!</definedName>
    <definedName name="MaxOblastTabulky" localSheetId="27">#REF!</definedName>
    <definedName name="MaxOblastTabulky" localSheetId="11">#REF!</definedName>
    <definedName name="MaxOblastTabulky" localSheetId="14">#REF!</definedName>
    <definedName name="MaxOblastTabulky">#REF!</definedName>
    <definedName name="MaxOblastTabulky_11" localSheetId="14">#REF!</definedName>
    <definedName name="MaxOblastTabulky_11">#REF!</definedName>
    <definedName name="MaxOblastTabulky_2" localSheetId="14">#REF!</definedName>
    <definedName name="MaxOblastTabulky_2">#REF!</definedName>
    <definedName name="MaxOblastTabulky_28" localSheetId="14">#REF!</definedName>
    <definedName name="MaxOblastTabulky_28">#REF!</definedName>
    <definedName name="MemberStatereporting">[8]Lists!$B$2:$B$29</definedName>
    <definedName name="Methods">[3]Forecasts!$BF$19:$BF$27</definedName>
    <definedName name="MethodTable">[3]Settings!$T$6:$Y$15</definedName>
    <definedName name="mkrim_filename">[5]Constants!$B$107</definedName>
    <definedName name="mkrim_filename_prev">[5]Constants!$B$121</definedName>
    <definedName name="mkrim_path">[5]Constants!$B$106</definedName>
    <definedName name="mkrim_path_prev">[5]Constants!$B$120</definedName>
    <definedName name="mkrim_ws1">[5]Constants!$B$108</definedName>
    <definedName name="MTPy1">[3]AcqDiv!$AA$3</definedName>
    <definedName name="NEWNAME" localSheetId="15" hidden="1">{"'Intranet Graphs'!$M$58","'Intranet Graphs'!$J$64","'Intranet Graphs'!$P$45"}</definedName>
    <definedName name="NEWNAME" localSheetId="27" hidden="1">{"'Intranet Graphs'!$M$58","'Intranet Graphs'!$J$64","'Intranet Graphs'!$P$45"}</definedName>
    <definedName name="NEWNAME" localSheetId="4" hidden="1">{"'Intranet Graphs'!$M$58","'Intranet Graphs'!$J$64","'Intranet Graphs'!$P$45"}</definedName>
    <definedName name="NEWNAME" localSheetId="12" hidden="1">{"'Intranet Graphs'!$M$58","'Intranet Graphs'!$J$64","'Intranet Graphs'!$P$45"}</definedName>
    <definedName name="NEWNAME" localSheetId="11" hidden="1">{"'Intranet Graphs'!$M$58","'Intranet Graphs'!$J$64","'Intranet Graphs'!$P$45"}</definedName>
    <definedName name="NEWNAME" localSheetId="13"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15">#REF!</definedName>
    <definedName name="OblastDat2" localSheetId="27">#REF!</definedName>
    <definedName name="OblastDat2" localSheetId="11">#REF!</definedName>
    <definedName name="OblastDat2" localSheetId="14">#REF!</definedName>
    <definedName name="OblastDat2">#REF!</definedName>
    <definedName name="OblastDat2_11" localSheetId="14">#REF!</definedName>
    <definedName name="OblastDat2_11">#REF!</definedName>
    <definedName name="OblastDat2_2" localSheetId="14">#REF!</definedName>
    <definedName name="OblastDat2_2">#REF!</definedName>
    <definedName name="OblastDat2_28" localSheetId="14">#REF!</definedName>
    <definedName name="OblastDat2_28">#REF!</definedName>
    <definedName name="OblastNadpisuRadku" localSheetId="14">#REF!</definedName>
    <definedName name="OblastNadpisuRadku">#REF!</definedName>
    <definedName name="OblastNadpisuRadku_11" localSheetId="14">#REF!</definedName>
    <definedName name="OblastNadpisuRadku_11">#REF!</definedName>
    <definedName name="OblastNadpisuRadku_2" localSheetId="14">#REF!</definedName>
    <definedName name="OblastNadpisuRadku_2">#REF!</definedName>
    <definedName name="OblastNadpisuRadku_28" localSheetId="14">#REF!</definedName>
    <definedName name="OblastNadpisuRadku_28">#REF!</definedName>
    <definedName name="OblastNadpisuSloupcu" localSheetId="14">#REF!</definedName>
    <definedName name="OblastNadpisuSloupcu">#REF!</definedName>
    <definedName name="OblastNadpisuSloupcu_11" localSheetId="14">#REF!</definedName>
    <definedName name="OblastNadpisuSloupcu_11">#REF!</definedName>
    <definedName name="OblastNadpisuSloupcu_2" localSheetId="14">#REF!</definedName>
    <definedName name="OblastNadpisuSloupcu_2">#REF!</definedName>
    <definedName name="OblastNadpisuSloupcu_28" localSheetId="14">#REF!</definedName>
    <definedName name="OblastNadpisuSloupcu_28">#REF!</definedName>
    <definedName name="P2buffer">[3]Settings!$G$57:$H$60</definedName>
    <definedName name="PC" localSheetId="15">#REF!</definedName>
    <definedName name="PC" localSheetId="27">#REF!</definedName>
    <definedName name="PC" localSheetId="4">#REF!</definedName>
    <definedName name="PC" localSheetId="11">#REF!</definedName>
    <definedName name="PC">#REF!</definedName>
    <definedName name="Periods">[3]Forecasts!$V$6</definedName>
    <definedName name="PFPubl06">[3]Settings!$D$41</definedName>
    <definedName name="PP_date">[5]Constants!$B$20</definedName>
    <definedName name="PP_year">[5]Constants!$B$21</definedName>
    <definedName name="PQ_date">[5]Constants!$B$24</definedName>
    <definedName name="previous_report_path">[5]Constants!$B$33</definedName>
    <definedName name="previous_reporting_year">[5]Constants!#REF!</definedName>
    <definedName name="_xlnm.Print_Area" localSheetId="5">'CC1'!$A$3:$C$119</definedName>
    <definedName name="_xlnm.Print_Area" localSheetId="18">'CR3'!$A$1:$H$15</definedName>
    <definedName name="_xlnm.Print_Area" localSheetId="27">'CR7'!$A$1:$H$24</definedName>
    <definedName name="_xlnm.Print_Area" localSheetId="12">'KM2'!$A$1:$D$20</definedName>
    <definedName name="_xlnm.Print_Area" localSheetId="9">'LR1'!$A$1:$C$18</definedName>
    <definedName name="_xlnm.Print_Area" localSheetId="10">'LR2'!$A$1:$C$70</definedName>
    <definedName name="_xlnm.Print_Area" localSheetId="11">'LR3'!$B$3:$D$17</definedName>
    <definedName name="_xlnm.Print_Area" localSheetId="44">'SEC5'!$A$1:$D$16</definedName>
    <definedName name="_xlnm.Print_Area" localSheetId="13">TLAC1!$A$3:$D$38</definedName>
    <definedName name="_xlnm.Print_Area" localSheetId="14">TLAC3!$A$1:$I$16</definedName>
    <definedName name="Print_Area_MI" localSheetId="15">#REF!</definedName>
    <definedName name="Print_Area_MI" localSheetId="27">#REF!</definedName>
    <definedName name="Print_Area_MI" localSheetId="11">#REF!</definedName>
    <definedName name="Print_Area_MI" localSheetId="14">#REF!</definedName>
    <definedName name="Print_Area_MI">#REF!</definedName>
    <definedName name="Print_Area_MI_11" localSheetId="14">#REF!</definedName>
    <definedName name="Print_Area_MI_11">#REF!</definedName>
    <definedName name="Print_Area_MI_2" localSheetId="14">#REF!</definedName>
    <definedName name="Print_Area_MI_2">#REF!</definedName>
    <definedName name="Print_Area_MI_28" localSheetId="14">#REF!</definedName>
    <definedName name="Print_Area_MI_28">#REF!</definedName>
    <definedName name="_xlnm.Print_Titles" localSheetId="5">'CC1'!$3:$3</definedName>
    <definedName name="Print_Titles_MI" localSheetId="15">#REF!</definedName>
    <definedName name="Print_Titles_MI" localSheetId="27">#REF!</definedName>
    <definedName name="Print_Titles_MI" localSheetId="11">#REF!</definedName>
    <definedName name="Print_Titles_MI" localSheetId="14">#REF!</definedName>
    <definedName name="Print_Titles_MI">#REF!</definedName>
    <definedName name="Print_Titles_MI_11" localSheetId="14">#REF!</definedName>
    <definedName name="Print_Titles_MI_11">#REF!</definedName>
    <definedName name="Print_Titles_MI_2" localSheetId="14">#REF!</definedName>
    <definedName name="Print_Titles_MI_2">#REF!</definedName>
    <definedName name="Print_Titles_MI_28" localSheetId="14">#REF!</definedName>
    <definedName name="Print_Titles_MI_28">#REF!</definedName>
    <definedName name="PY_date">[5]Constants!$B$16</definedName>
    <definedName name="PY_year">[5]Constants!$B$17</definedName>
    <definedName name="PYQ_date">[5]Constants!$B$28</definedName>
    <definedName name="Quarter_Capital">[5]Constants!$B$71</definedName>
    <definedName name="Quarters">[3]ActualsCalc!$A$4:$CY$4</definedName>
    <definedName name="Question04">[9]Options!$B$3:$B$7</definedName>
    <definedName name="Question05">[9]Options!$B$11:$B$14</definedName>
    <definedName name="Question06">[9]Options!$B$17:$B$19</definedName>
    <definedName name="Question07">[9]Options!$D$3:$D$8</definedName>
    <definedName name="Question10">[9]Options!$D$11:$D$14</definedName>
    <definedName name="Question12">[9]Options!$F$3:$F$4</definedName>
    <definedName name="Question14">[9]Options!$F$7:$F$8</definedName>
    <definedName name="Question17">[9]Options!$F$11:$F$14</definedName>
    <definedName name="Question20">[9]Options!$B$22:$B$24</definedName>
    <definedName name="Question22">[9]Options!$F$17:$F$19</definedName>
    <definedName name="Question23">[9]Options!$F$22:$F$23</definedName>
    <definedName name="Question25">[9]Options!$F$28:$F$31</definedName>
    <definedName name="Question27a">[9]Options!$D$17:$D$19</definedName>
    <definedName name="Question28">[9]Options!$B$28:$B$32</definedName>
    <definedName name="RC_1_2">'[5]Regulatory Capital'!$E$5</definedName>
    <definedName name="RC_1_3">'[5]Regulatory Capital'!$E$6</definedName>
    <definedName name="RC_1_4">'[5]Regulatory Capital'!$E$8</definedName>
    <definedName name="RC_1_5">'[5]Regulatory Capital'!$E$9</definedName>
    <definedName name="RC_1_6">'[5]Regulatory Capital'!$E$11</definedName>
    <definedName name="RC_1_7">'[5]Regulatory Capital'!$E$12</definedName>
    <definedName name="RC_2_2">'[5]Regulatory Capital'!$G$5</definedName>
    <definedName name="RC_2_3">'[5]Regulatory Capital'!$G$6</definedName>
    <definedName name="RC_2_4">'[5]Regulatory Capital'!$G$8</definedName>
    <definedName name="RC_2_5">'[5]Regulatory Capital'!$G$9</definedName>
    <definedName name="RC_2_6">'[5]Regulatory Capital'!$G$11</definedName>
    <definedName name="RC_2_7">'[5]Regulatory Capital'!$G$12</definedName>
    <definedName name="RC_3_2">'[5]Regulatory Capital'!$I$5</definedName>
    <definedName name="RC_3_3">'[5]Regulatory Capital'!$I$6</definedName>
    <definedName name="RC_3_4">'[5]Regulatory Capital'!$I$8</definedName>
    <definedName name="RC_3_5">'[5]Regulatory Capital'!$I$9</definedName>
    <definedName name="RC_3_6">'[5]Regulatory Capital'!$I$11</definedName>
    <definedName name="RC_3_7">'[5]Regulatory Capital'!$I$12</definedName>
    <definedName name="RC_4_1">'[5]EC and RC'!#REF!</definedName>
    <definedName name="RC_4_2">'[5]Regulatory Capital'!$L$5</definedName>
    <definedName name="RC_4_3">'[5]Regulatory Capital'!$L$6</definedName>
    <definedName name="RC_4_4">'[5]Regulatory Capital'!$L$8</definedName>
    <definedName name="RC_4_5">'[5]Regulatory Capital'!$L$9</definedName>
    <definedName name="RC_4_6">'[5]Regulatory Capital'!$L$11</definedName>
    <definedName name="RC_4_7">'[5]Regulatory Capital'!$L$12</definedName>
    <definedName name="RC_5_2">'[5]Regulatory Capital'!$N$5</definedName>
    <definedName name="RC_5_3">'[5]Regulatory Capital'!$N$6</definedName>
    <definedName name="RC_5_4">'[5]Regulatory Capital'!$N$8</definedName>
    <definedName name="RC_5_5">'[5]Regulatory Capital'!$N$9</definedName>
    <definedName name="RC_5_6">'[5]Regulatory Capital'!$N$11</definedName>
    <definedName name="RC_5_7">'[5]Regulatory Capital'!$N$12</definedName>
    <definedName name="rc_formula1">[5]Constants!#REF!</definedName>
    <definedName name="RC_startdate_new_tool">[5]Constants!$B$73</definedName>
    <definedName name="redemption">[3]Hybrids!$O$5:$O$6</definedName>
    <definedName name="report_filename">[5]Constants!$B$40</definedName>
    <definedName name="report_filename2">[5]Constants!$B$41</definedName>
    <definedName name="report_filename3">[5]Constants!$B$42</definedName>
    <definedName name="report_name">[5]Control!$D$4</definedName>
    <definedName name="report_path">[5]Constants!$B$34</definedName>
    <definedName name="Reporting_Date">[5]Control!$H$10</definedName>
    <definedName name="reporting_day">[5]Constants!#REF!</definedName>
    <definedName name="reporting_month">[5]Constants!#REF!</definedName>
    <definedName name="Reporting_Quarter">[5]Control!$H$9</definedName>
    <definedName name="Reporting_Year">[5]Control!$H$8</definedName>
    <definedName name="RepYear">[10]Sources!$C$2</definedName>
    <definedName name="ResultQtrs">[3]Forecasts!$BI$5:$CT$5</definedName>
    <definedName name="rfgf" localSheetId="15">'[1]Table 39_'!#REF!</definedName>
    <definedName name="rfgf" localSheetId="14">'[1]Table 39_'!#REF!</definedName>
    <definedName name="rfgf">'[1]Table 39_'!#REF!</definedName>
    <definedName name="sa_filename">[5]Constants!$B$47</definedName>
    <definedName name="sa_formula1">[5]Constants!#REF!</definedName>
    <definedName name="sa_formula2">[5]Constants!#REF!</definedName>
    <definedName name="sa_path">[5]Constants!#REF!</definedName>
    <definedName name="sa_range_out3">'[6]Standardized Approach'!#REF!</definedName>
    <definedName name="sa_ws1">[5]Constants!#REF!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ystBu">[3]Settings!$G$51:$H$56</definedName>
    <definedName name="T2noCall">[3]Settings!$G$15:$H$20</definedName>
    <definedName name="to_date">[5]Constants!#REF!</definedName>
    <definedName name="today">[5]Control!$H$7</definedName>
    <definedName name="Tool_path">[5]Constants!$B$32</definedName>
    <definedName name="total_1dhvar_current" localSheetId="15">'[6]Risk Measures for IMA'!#REF!</definedName>
    <definedName name="total_1dhvar_current" localSheetId="27">'[6]Risk Measures for IMA'!#REF!</definedName>
    <definedName name="total_1dhvar_current" localSheetId="4">'[6]Risk Measures for IMA'!#REF!</definedName>
    <definedName name="total_1dhvar_current" localSheetId="11">'[6]Risk Measures for IMA'!#REF!</definedName>
    <definedName name="total_1dhvar_current">'[6]Risk Measures for IMA'!#REF!</definedName>
    <definedName name="total_1dhvar_previous" localSheetId="27">'[6]Risk Measures for IMA'!#REF!</definedName>
    <definedName name="total_1dhvar_previous" localSheetId="4">'[6]Risk Measures for IMA'!#REF!</definedName>
    <definedName name="total_1dhvar_previous" localSheetId="11">'[6]Risk Measures for IMA'!#REF!</definedName>
    <definedName name="total_1dhvar_previous">'[6]Risk Measures for IMA'!#REF!</definedName>
    <definedName name="TOTAL_CY">'[5]Risk Measures for IMA'!$AC:$AC</definedName>
    <definedName name="TOTAL_PP">'[5]Risk Measures for IMA'!$AJ:$AJ</definedName>
    <definedName name="TOTAL_PY">'[5]Risk Measures for IMA'!$V:$V</definedName>
    <definedName name="Valid1" localSheetId="15">#REF!</definedName>
    <definedName name="Valid1" localSheetId="27">#REF!</definedName>
    <definedName name="Valid1" localSheetId="11">#REF!</definedName>
    <definedName name="Valid1" localSheetId="14">#REF!</definedName>
    <definedName name="Valid1">#REF!</definedName>
    <definedName name="Valid2" localSheetId="14">#REF!</definedName>
    <definedName name="Valid2">#REF!</definedName>
    <definedName name="Valid3" localSheetId="14">#REF!</definedName>
    <definedName name="Valid3">#REF!</definedName>
    <definedName name="Valid4" localSheetId="14">#REF!</definedName>
    <definedName name="Valid4">#REF!</definedName>
    <definedName name="Valid5" localSheetId="14">#REF!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15" hidden="1">{#N/A,#N/A,FALSE,"Market data _ Interest 3,12,60"}</definedName>
    <definedName name="wrn.Market._.data._._._.Interes." localSheetId="27" hidden="1">{#N/A,#N/A,FALSE,"Market data _ Interest 3,12,60"}</definedName>
    <definedName name="wrn.Market._.data._._._.Interes." localSheetId="4" hidden="1">{#N/A,#N/A,FALSE,"Market data _ Interest 3,12,60"}</definedName>
    <definedName name="wrn.Market._.data._._._.Interes." localSheetId="12" hidden="1">{#N/A,#N/A,FALSE,"Market data _ Interest 3,12,60"}</definedName>
    <definedName name="wrn.Market._.data._._._.Interes." localSheetId="11" hidden="1">{#N/A,#N/A,FALSE,"Market data _ Interest 3,12,60"}</definedName>
    <definedName name="wrn.Market._.data._._._.Interes." localSheetId="13" hidden="1">{#N/A,#N/A,FALSE,"Market data _ Interest 3,12,60"}</definedName>
    <definedName name="wrn.Market._.data._._._.Interes." hidden="1">{#N/A,#N/A,FALSE,"Market data _ Interest 3,12,60"}</definedName>
    <definedName name="wrn.Market._.data._.Volatilities." localSheetId="15" hidden="1">{#N/A,#N/A,TRUE,"Sheet1"}</definedName>
    <definedName name="wrn.Market._.data._.Volatilities." localSheetId="27" hidden="1">{#N/A,#N/A,TRUE,"Sheet1"}</definedName>
    <definedName name="wrn.Market._.data._.Volatilities." localSheetId="4" hidden="1">{#N/A,#N/A,TRUE,"Sheet1"}</definedName>
    <definedName name="wrn.Market._.data._.Volatilities." localSheetId="12" hidden="1">{#N/A,#N/A,TRUE,"Sheet1"}</definedName>
    <definedName name="wrn.Market._.data._.Volatilities." localSheetId="11" hidden="1">{#N/A,#N/A,TRUE,"Sheet1"}</definedName>
    <definedName name="wrn.Market._.data._.Volatilities." localSheetId="13" hidden="1">{#N/A,#N/A,TRUE,"Sheet1"}</definedName>
    <definedName name="wrn.Market._.data._.Volatilities." hidden="1">{#N/A,#N/A,TRUE,"Sheet1"}</definedName>
    <definedName name="XBRL">[4]Lists!$A$17:$A$19</definedName>
    <definedName name="yearsFC">[3]Forecasts!$AD$7:$AW$7</definedName>
    <definedName name="zxasdafsds" localSheetId="15">#REF!</definedName>
    <definedName name="zxasdafsds" localSheetId="27">#REF!</definedName>
    <definedName name="zxasdafsds" localSheetId="11">#REF!</definedName>
    <definedName name="zxasdafsds" localSheetId="14">#REF!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4" i="23" l="1"/>
  <c r="N34" i="23"/>
  <c r="D34" i="23"/>
  <c r="E34" i="23"/>
  <c r="F34" i="23"/>
  <c r="G34" i="23"/>
  <c r="H34" i="23"/>
  <c r="I34" i="23"/>
  <c r="J34" i="23"/>
  <c r="K34" i="23"/>
  <c r="L34" i="23"/>
  <c r="C34" i="23"/>
  <c r="A7" i="128"/>
  <c r="A8" i="128" s="1"/>
  <c r="A9" i="128" s="1"/>
  <c r="A10" i="128" s="1"/>
  <c r="A11" i="128" s="1"/>
  <c r="A12" i="128" s="1"/>
  <c r="A13" i="128" s="1"/>
  <c r="A14" i="128" s="1"/>
  <c r="A15" i="128" s="1"/>
  <c r="A16" i="128" s="1"/>
  <c r="A17" i="128" s="1"/>
</calcChain>
</file>

<file path=xl/sharedStrings.xml><?xml version="1.0" encoding="utf-8"?>
<sst xmlns="http://schemas.openxmlformats.org/spreadsheetml/2006/main" count="2583" uniqueCount="1294">
  <si>
    <t>Credit risk (excluding CCR)</t>
  </si>
  <si>
    <t xml:space="preserve">Of which the standardised approach </t>
  </si>
  <si>
    <t xml:space="preserve">Settlement risk </t>
  </si>
  <si>
    <t xml:space="preserve">Of which standardised approach </t>
  </si>
  <si>
    <t xml:space="preserve">Of which IMA </t>
  </si>
  <si>
    <t>Large exposures</t>
  </si>
  <si>
    <t xml:space="preserve">Operational risk </t>
  </si>
  <si>
    <t xml:space="preserve">Of which basic indicator approach </t>
  </si>
  <si>
    <t xml:space="preserve">Of which advanced measurement approach </t>
  </si>
  <si>
    <t>Total</t>
  </si>
  <si>
    <t xml:space="preserve">Common Equity Tier 1 (CET1) capital </t>
  </si>
  <si>
    <t xml:space="preserve">Tier 1 capital </t>
  </si>
  <si>
    <t xml:space="preserve">Total capital </t>
  </si>
  <si>
    <t>Leverage ratio</t>
  </si>
  <si>
    <t>Exposure value</t>
  </si>
  <si>
    <t>Available own funds (amounts)</t>
  </si>
  <si>
    <t>Risk-weighted exposure amounts</t>
  </si>
  <si>
    <t>Tier 1 ratio (%)</t>
  </si>
  <si>
    <t>Total capital ratio (%)</t>
  </si>
  <si>
    <t>Total SREP own funds requirements (%)</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</si>
  <si>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</si>
  <si>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</si>
  <si>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</si>
  <si>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</si>
  <si>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</si>
  <si>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Combined buffer requirement (%)</t>
  </si>
  <si>
    <t>Liquidity Coverage Ratio</t>
  </si>
  <si>
    <t>Liquidity coverage ratio (%)</t>
  </si>
  <si>
    <t>Net Stable Funding Ratio</t>
  </si>
  <si>
    <t>Securitisation exposures in the non-trading book (after the cap)</t>
  </si>
  <si>
    <t xml:space="preserve">Of which SEC-IRBA approach </t>
  </si>
  <si>
    <t xml:space="preserve">Of which SEC-SA approach </t>
  </si>
  <si>
    <t>Of which SEC-ERBA (including IAA)</t>
  </si>
  <si>
    <t>Position, foreign exchange and commodities risks (Market risk)</t>
  </si>
  <si>
    <t>Template EU KM1 - Key metrics template</t>
  </si>
  <si>
    <t>(a)</t>
  </si>
  <si>
    <t>(b)</t>
  </si>
  <si>
    <t>Total own funds requirements</t>
  </si>
  <si>
    <t>NSFR ratio (%)</t>
  </si>
  <si>
    <t>Total available stable funding</t>
  </si>
  <si>
    <t>Total required stable funding</t>
  </si>
  <si>
    <t>Of which internal model method (IMM)</t>
  </si>
  <si>
    <t>Of which other CCR</t>
  </si>
  <si>
    <t xml:space="preserve">Counterparty credit risk - CCR </t>
  </si>
  <si>
    <t>EU 4a</t>
  </si>
  <si>
    <t>EU 22a</t>
  </si>
  <si>
    <t>EU 19a</t>
  </si>
  <si>
    <t>EU 8a</t>
  </si>
  <si>
    <t>EU 8b</t>
  </si>
  <si>
    <t>EU 7a</t>
  </si>
  <si>
    <t>EU 7b</t>
  </si>
  <si>
    <t>EU 7c</t>
  </si>
  <si>
    <t>EU 7d</t>
  </si>
  <si>
    <t>EU 9a</t>
  </si>
  <si>
    <t>EU 10a</t>
  </si>
  <si>
    <t>EU 11a</t>
  </si>
  <si>
    <t>Total net cash outflows (adjusted value)</t>
  </si>
  <si>
    <t>Overall capital requirements (%)</t>
  </si>
  <si>
    <t>Total SREP leverage ratio requirements (%)</t>
  </si>
  <si>
    <t>EU 16a</t>
  </si>
  <si>
    <t>EU 16b</t>
  </si>
  <si>
    <t xml:space="preserve">Cash outflows - Total weighted value </t>
  </si>
  <si>
    <t xml:space="preserve">Cash inflows - Total weighted value </t>
  </si>
  <si>
    <t>EU 23a</t>
  </si>
  <si>
    <t>EU 23b</t>
  </si>
  <si>
    <t>EU 23c</t>
  </si>
  <si>
    <t>Total high-quality liquid assets (HQLA) (Weighted value -average)</t>
  </si>
  <si>
    <t>Of which exposures to a CCP</t>
  </si>
  <si>
    <t>Of which equities under the simple riskweighted approach</t>
  </si>
  <si>
    <t>Of which credit valuation adjustment - CVA</t>
  </si>
  <si>
    <t>Of which slotting approach</t>
  </si>
  <si>
    <t>Of which 1250% / deduction</t>
  </si>
  <si>
    <t>Amounts below the thresholds for deduction (subject
to 250% risk weight)</t>
  </si>
  <si>
    <t>Leverage ratio (%)</t>
  </si>
  <si>
    <t>Leverage ratio buffer requirement (%)</t>
  </si>
  <si>
    <t>Overall leverage ratio requirement (%)</t>
  </si>
  <si>
    <t>Other Systemically Important Institution buffer (%)</t>
  </si>
  <si>
    <t>Total exposure measure</t>
  </si>
  <si>
    <t>Leverage ratio buffer and overall leverage ratio requirement (as a percentage of total exposure measure)</t>
  </si>
  <si>
    <t>EU 14a</t>
  </si>
  <si>
    <t>EU 14b</t>
  </si>
  <si>
    <t>Additional own funds requirements to address risks other than the risk of excessive leverage (as a percentage of risk-weighted exposure amount)</t>
  </si>
  <si>
    <t>Combined buffer and overall capital requirement (as a percentage of risk-weighted exposure amount)</t>
  </si>
  <si>
    <t>Template EU OV1 – Overview of total risk exposure amounts</t>
  </si>
  <si>
    <t>Total risk exposure amounts (TREA)</t>
  </si>
  <si>
    <t>Not applicable</t>
  </si>
  <si>
    <t>Total risk exposure amount</t>
  </si>
  <si>
    <t xml:space="preserve">     of which: to be made up of CET1 capital (percentage points)</t>
  </si>
  <si>
    <t xml:space="preserve">     of which: to be made up of Tier 1 capital (percentage points)</t>
  </si>
  <si>
    <t>EU 14c</t>
  </si>
  <si>
    <t xml:space="preserve">Additional own funds requirements to address the risk of excessive leverage (%) </t>
  </si>
  <si>
    <t>EU 14d</t>
  </si>
  <si>
    <t>EU 14e</t>
  </si>
  <si>
    <t xml:space="preserve">Of which the Foundation IRB (F-IRB) approach </t>
  </si>
  <si>
    <t xml:space="preserve">Of which the Advanced IRB (A-IRB) approach </t>
  </si>
  <si>
    <t>(c)</t>
  </si>
  <si>
    <t>1</t>
  </si>
  <si>
    <t xml:space="preserve"> </t>
  </si>
  <si>
    <t>Equity</t>
  </si>
  <si>
    <t>Template EU CC2 - reconciliation of regulatory own funds to balance sheet in the audited financial statements</t>
  </si>
  <si>
    <t>Template EU CC1 - Composition of regulatory own funds</t>
  </si>
  <si>
    <t>Amount excluded from T2 due to cap (excess over cap after redemptions and maturities)</t>
  </si>
  <si>
    <t>Current cap on T2 instruments subject to phase out arrangements</t>
  </si>
  <si>
    <t>Amount excluded from AT1 due to cap (excess over cap after redemptions and maturities)</t>
  </si>
  <si>
    <t>Current cap on AT1 instruments subject to phase out arrangements</t>
  </si>
  <si>
    <t>Amount excluded from CET1 due to cap (excess over cap after redemptions and maturities)</t>
  </si>
  <si>
    <t>Current cap on CET1 instruments subject to phase out arrangements</t>
  </si>
  <si>
    <t>Capital instruments subject to phase-out arrangements (only applicable between 1 Jan 2014 and 1 Jan 2022)</t>
  </si>
  <si>
    <t>Cap for inclusion of credit risk adjustments in T2 under internal ratings-based approach</t>
  </si>
  <si>
    <t>Credit risk adjustments included in T2 in respect of exposures subject to internal ratings-based approach (prior to the application of the cap)</t>
  </si>
  <si>
    <t>Cap on inclusion of credit risk adjustments in T2 under standardised approach</t>
  </si>
  <si>
    <t>Credit risk adjustments included in T2 in respect of exposures subject to standardised approach (prior to the application of the cap)</t>
  </si>
  <si>
    <t>Applicable caps on the inclusion of provisions in Tier 2 </t>
  </si>
  <si>
    <t xml:space="preserve">Direct and indirect holdings by the institution of the CET1 instruments of financial sector entities where the institution has a significant investment in those entities (amount below 17.65% thresholds and net of eligible short positions) </t>
  </si>
  <si>
    <t>Amounts below the thresholds for deduction (before risk weighting) </t>
  </si>
  <si>
    <r>
      <t>Not applicable</t>
    </r>
    <r>
      <rPr>
        <sz val="9"/>
        <color rgb="FFFF0000"/>
        <rFont val="Calibri"/>
        <family val="2"/>
        <scheme val="minor"/>
      </rPr>
      <t/>
    </r>
  </si>
  <si>
    <t>National minima (if different from Basel III)</t>
  </si>
  <si>
    <t>Common Equity Tier 1 capital (as a percentage of risk exposure amount) available after meeting the minimum capital requirements</t>
  </si>
  <si>
    <t>of which: additional own funds requirements to address the risks other than the risk of excessive leverage</t>
  </si>
  <si>
    <t>EU-67b</t>
  </si>
  <si>
    <t>of which: Global Systemically Important Institution (G-SII) or Other Systemically Important Institution (O-SII) buffer requirement</t>
  </si>
  <si>
    <t>EU-67a</t>
  </si>
  <si>
    <t xml:space="preserve">of which: systemic risk buffer requirement </t>
  </si>
  <si>
    <t xml:space="preserve">of which: countercyclical capital buffer requirement </t>
  </si>
  <si>
    <t xml:space="preserve">of which: capital conservation buffer requirement </t>
  </si>
  <si>
    <t>Institution CET1 overall capital requirements</t>
  </si>
  <si>
    <t>Total capital</t>
  </si>
  <si>
    <t>Tier 1 capital</t>
  </si>
  <si>
    <t>Common Equity Tier 1 capital</t>
  </si>
  <si>
    <t>Capital ratios and requirements including buffers </t>
  </si>
  <si>
    <t>Total Risk exposure amount</t>
  </si>
  <si>
    <t>Total capital (TC = T1 + T2)</t>
  </si>
  <si>
    <t xml:space="preserve">Tier 2 (T2) capital </t>
  </si>
  <si>
    <t>Total regulatory adjustments to Tier 2 (T2) capital</t>
  </si>
  <si>
    <t>Other regulatory adjustments to T2 capital</t>
  </si>
  <si>
    <t>EU-56b</t>
  </si>
  <si>
    <t>Qualifying eligible liabilities deductions that exceed the eligible liabilities items of the institution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</si>
  <si>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</si>
  <si>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54a</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</si>
  <si>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</si>
  <si>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</si>
  <si>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by an institution of own T2 instruments and subordinated loans (negative amount)</t>
  </si>
  <si>
    <t>Tier 2 (T2) capital: regulatory adjustments </t>
  </si>
  <si>
    <t>Tier 2 (T2) capital before regulatory adjustments</t>
  </si>
  <si>
    <t>Credit risk adjustments</t>
  </si>
  <si>
    <t xml:space="preserve">   of which: instruments issued by subsidiaries subject to phase out</t>
  </si>
  <si>
    <t xml:space="preserve">Qualifying own funds instruments included in consolidated T2 capital (including minority interests and AT1 instruments not included in rows 5 or 34) issued by subsidiaries and held by third parties </t>
  </si>
  <si>
    <t>Amount of qualifying  items referred to in Article 494b(2) CRR subject to phase out from T2</t>
  </si>
  <si>
    <t>EU-47b</t>
  </si>
  <si>
    <t>Amount of qualifying  items referred to in Article 494a(2) CRR subject to phase out from T2</t>
  </si>
  <si>
    <t>EU-47a</t>
  </si>
  <si>
    <t>Amount of qualifying  items referred to in Article 484(5) CRR and the related share premium accounts subject to phase out from T2 as described in Article 486(4) CRR</t>
  </si>
  <si>
    <t>Capital instruments and the related share premium accounts</t>
  </si>
  <si>
    <t>Tier 2 (T2) capital: instruments</t>
  </si>
  <si>
    <t>Tier 1 capital (T1 = CET1 + AT1)</t>
  </si>
  <si>
    <t xml:space="preserve">Additional Tier 1 (AT1) capital </t>
  </si>
  <si>
    <t>Total regulatory adjustments to Additional Tier 1 (AT1) capital</t>
  </si>
  <si>
    <t>Other regulatory adjustments to AT1 capital</t>
  </si>
  <si>
    <t xml:space="preserve">42a </t>
  </si>
  <si>
    <t>Direct, indirect and synthetic holdings by the institution of the AT1 instruments of financial sector entities where the institution has a significant investment in those entities (net of eligible short positions)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</si>
  <si>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</si>
  <si>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</si>
  <si>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by an institution of own AT1 instruments (negative amount)</t>
  </si>
  <si>
    <t>Additional Tier 1 (AT1) capital: regulatory adjustments</t>
  </si>
  <si>
    <t xml:space="preserve">   Additional Tier 1 (AT1) capital before regulatory adjustments</t>
  </si>
  <si>
    <t xml:space="preserve">    of which: instruments issued by subsidiaries subject to phase out </t>
  </si>
  <si>
    <t xml:space="preserve">Qualifying Tier 1 capital included in consolidated AT1 capital (including minority interests not included in row 5) issued by subsidiaries and held by third parties </t>
  </si>
  <si>
    <t>Amount of qualifying items referred to in Article 494b(1) CRR subject to phase out from AT1</t>
  </si>
  <si>
    <t>EU-33b</t>
  </si>
  <si>
    <t>Amount of qualifying items referred to in Article 494a(1) CRR subject to phase out from AT1</t>
  </si>
  <si>
    <t>EU-33a</t>
  </si>
  <si>
    <t>Amount of qualifying items referred to in Article 484 (4) CRR and the related share premium accounts subject to phase out from AT1</t>
  </si>
  <si>
    <t xml:space="preserve">     of which: classified as liabilities under applicable accounting standards</t>
  </si>
  <si>
    <t xml:space="preserve">     of which: classified as equity under applicable accounting standards</t>
  </si>
  <si>
    <t>Additional Tier 1 (AT1) capital: instruments</t>
  </si>
  <si>
    <t xml:space="preserve">Common Equity Tier 1 (CET1) capital </t>
  </si>
  <si>
    <t>Total regulatory adjustments to Common Equity Tier 1 (CET1)</t>
  </si>
  <si>
    <r>
      <t>Other regulatory adjustments</t>
    </r>
    <r>
      <rPr>
        <strike/>
        <sz val="9"/>
        <color rgb="FFFF0000"/>
        <rFont val="Calibri"/>
        <family val="2"/>
        <scheme val="minor"/>
      </rPr>
      <t/>
    </r>
  </si>
  <si>
    <t>27a</t>
  </si>
  <si>
    <t>Foreseeable tax charges relating to CET1 items except where the institution suitably adjusts the amount of CET1 items insofar as such tax charges reduce the amount up to which those items may be used to cover risks or losses (negative amount)</t>
  </si>
  <si>
    <t>EU-25b</t>
  </si>
  <si>
    <t>Losses for the current financial year (negative amount)</t>
  </si>
  <si>
    <t>EU-25a</t>
  </si>
  <si>
    <t xml:space="preserve">     of which: deferred tax assets arising from temporary differences</t>
  </si>
  <si>
    <t xml:space="preserve">     of which: direct, indirect and synthetic holdings by the institution of the CET1 instruments of financial sector entities where the institution has a significant investment in those entities</t>
  </si>
  <si>
    <t>Amount exceeding the 17,65% threshold (negative amount)</t>
  </si>
  <si>
    <t xml:space="preserve">     of which: free deliveries (negative amount)</t>
  </si>
  <si>
    <t>EU-20d</t>
  </si>
  <si>
    <t xml:space="preserve">     of which: securitisation positions (negative amount)</t>
  </si>
  <si>
    <t>EU-20c</t>
  </si>
  <si>
    <t xml:space="preserve">     of which: qualifying holdings outside the financial sector (negative amount)</t>
  </si>
  <si>
    <t>EU-20b</t>
  </si>
  <si>
    <t>Exposure amount of the following items which qualify for a RW of 1250%, where the institution opts for the deduction alternative</t>
  </si>
  <si>
    <t>EU-20a</t>
  </si>
  <si>
    <t>Direct, indirect and synthetic holdings by the institution of the CET1 instruments of financial sector entities where the institution has a significant investment in those entities (amount above 10% threshold and net of eligible short positions)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</si>
  <si>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</si>
  <si>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</si>
  <si>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an institution of own CET1 instruments (negative amount)</t>
  </si>
  <si>
    <t>Defined-benefit pension fund assets (negative amount)</t>
  </si>
  <si>
    <t>Gains or losses on liabilities valued at fair value resulting from changes in own credit standing</t>
  </si>
  <si>
    <t>Any increase in equity that results from securitised assets (negative amount)</t>
  </si>
  <si>
    <t xml:space="preserve">Negative amounts resulting from the calculation of expected loss amounts </t>
  </si>
  <si>
    <t>Fair value reserves related to gains or losses on cash flow hedges of financial instruments that are not valued at fair value</t>
  </si>
  <si>
    <t>Deferred tax assets that rely on future profitability excluding those arising from temporary differences (net of related tax liability where the conditions in Article 38 (3) CRR are met) (negative amount)</t>
  </si>
  <si>
    <t>Intangible assets (net of related tax liability) (negative amount)</t>
  </si>
  <si>
    <t>Additional value adjustments (negative amount)</t>
  </si>
  <si>
    <t>Common Equity Tier 1 (CET1) capital: regulatory adjustments </t>
  </si>
  <si>
    <t>Common Equity Tier 1 (CET1) capital before regulatory adjustments</t>
  </si>
  <si>
    <t xml:space="preserve">Independently reviewed interim profits net of any foreseeable charge or dividend </t>
  </si>
  <si>
    <t>EU-5a</t>
  </si>
  <si>
    <t>Minority interests (amount allowed in consolidated CET1)</t>
  </si>
  <si>
    <t xml:space="preserve">Amount of qualifying items referred to in Article 484 (3) CRR and the related share premium accounts subject to phase out from CET1 </t>
  </si>
  <si>
    <t>Funds for general banking risk</t>
  </si>
  <si>
    <t>EU-3a</t>
  </si>
  <si>
    <t>Accumulated other comprehensive income (and other reserves)</t>
  </si>
  <si>
    <t xml:space="preserve">Retained earnings </t>
  </si>
  <si>
    <t xml:space="preserve">Capital instruments and the related share premium accounts </t>
  </si>
  <si>
    <t xml:space="preserve">Common Equity Tier 1 (CET1) capital:  instruments and reserves                                             </t>
  </si>
  <si>
    <t>Amounts</t>
  </si>
  <si>
    <t>Total shareholders' equity</t>
  </si>
  <si>
    <t>Shareholders' Equity</t>
  </si>
  <si>
    <t>Total liabilities</t>
  </si>
  <si>
    <t>Total assets</t>
  </si>
  <si>
    <t>Reference</t>
  </si>
  <si>
    <t>Balance sheet as in published financial statements</t>
  </si>
  <si>
    <t>2a</t>
  </si>
  <si>
    <t>EU-9a</t>
  </si>
  <si>
    <t>EU-9b</t>
  </si>
  <si>
    <t>Template EU CCyB2 - Amount of institution-specific countercyclical capital buffer</t>
  </si>
  <si>
    <t>Template EU CCyB1 - Geographical distribution of credit exposures relevant for the calculation of the countercyclical buffer</t>
  </si>
  <si>
    <t>020</t>
  </si>
  <si>
    <t>Breakdown by country:</t>
  </si>
  <si>
    <t>010</t>
  </si>
  <si>
    <t xml:space="preserve"> Total</t>
  </si>
  <si>
    <t xml:space="preserve">Relevant credit exposures – Securitisation positions in the non-trading book </t>
  </si>
  <si>
    <t>Relevant credit exposures – Market risk</t>
  </si>
  <si>
    <t>Relevant credit risk exposures - Credit risk</t>
  </si>
  <si>
    <t>Value of trading book exposures for internal models</t>
  </si>
  <si>
    <t>Sum of long and short positions of trading book exposures for SA</t>
  </si>
  <si>
    <t>Exposure value under the IRB approach</t>
  </si>
  <si>
    <t>Exposure value under the standardised approach</t>
  </si>
  <si>
    <t>Countercyclical buffer rate
(%)</t>
  </si>
  <si>
    <t>Own fund requirements weights
(%)</t>
  </si>
  <si>
    <t xml:space="preserve">Risk-weighted exposure amounts </t>
  </si>
  <si>
    <t>Own fund requirements</t>
  </si>
  <si>
    <t>Total exposure value</t>
  </si>
  <si>
    <t>Securitisation exposures  Exposure value for non-trading book</t>
  </si>
  <si>
    <t>General credit exposures</t>
  </si>
  <si>
    <t>Institution specific countercyclical capital buffer requirement</t>
  </si>
  <si>
    <t>Institution specific countercyclical capital buffer rate</t>
  </si>
  <si>
    <t>Template EU LR2 - LRCom: Leverage ratio common disclosure</t>
  </si>
  <si>
    <t>Template EU LR1 - LRSum: Summary reconciliation of accounting assets and leverage ratio exposures</t>
  </si>
  <si>
    <t>Other adjustments</t>
  </si>
  <si>
    <t>(Adjustment for exposures excluded from the total exposure measure in accordance with point (j) of Article 429a(1) CRR)</t>
  </si>
  <si>
    <t>EU-11b</t>
  </si>
  <si>
    <t>(Adjustment for exposures excluded from the total exposure measure in accordance with point (c) of Article 429a(1) CRR)</t>
  </si>
  <si>
    <t>EU-11a</t>
  </si>
  <si>
    <t>(Adjustment for prudent valuation adjustments and specific and general provisions which have reduced Tier 1 capital)</t>
  </si>
  <si>
    <t>Adjustment for off-balance sheet items (ie conversion to credit equivalent amounts of off-balance sheet exposures)</t>
  </si>
  <si>
    <t>Adjustment for securities financing transactions (SFTs)</t>
  </si>
  <si>
    <t>Adjustment for eligible cash pooling transactions</t>
  </si>
  <si>
    <t>Adjustment for regular-way purchases and sales of financial assets subject to trade date accounting</t>
  </si>
  <si>
    <t>(Adjustment for fiduciary assets recognised on the balance sheet pursuant to the applicable accounting framework but excluded from the total exposure measure in accordance with point (i) of Article 429a(1) CRR)</t>
  </si>
  <si>
    <t>(Adjustment for securitised exposures that meet the operational requirements for the recognition of risk transference)</t>
  </si>
  <si>
    <t>Adjustment for entities which are consolidated for accounting purposes but are outside the scope of prudential consolidation</t>
  </si>
  <si>
    <t>Total assets as per published financial statements</t>
  </si>
  <si>
    <t>Applicable amount</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</si>
  <si>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</si>
  <si>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</si>
  <si>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</si>
  <si>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</si>
  <si>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Quarter-end value of gross SFT assets, after adjustment for sale accounting transactions and netted of amounts of associated cash payables and cash receivables</t>
  </si>
  <si>
    <t>Disclosure of mean values</t>
  </si>
  <si>
    <t>Choice on transitional arrangements for the definition of the capital measure</t>
  </si>
  <si>
    <t>Choice on transitional arrangements and relevant exposures</t>
  </si>
  <si>
    <t>EU-27a</t>
  </si>
  <si>
    <t>EU-26b</t>
  </si>
  <si>
    <t>EU-26a</t>
  </si>
  <si>
    <t>Regulatory minimum leverage ratio requirement (%)</t>
  </si>
  <si>
    <t>25a</t>
  </si>
  <si>
    <t>Leverage ratio (excluding the impact of the exemption of public sector investments and promotional loans) (%)</t>
  </si>
  <si>
    <t>EU-25</t>
  </si>
  <si>
    <t>Capital and total exposure measure</t>
  </si>
  <si>
    <t>(Total exempted exposures)</t>
  </si>
  <si>
    <t>EU-22k</t>
  </si>
  <si>
    <t>(Reduction of the exposure value of pre-financing or intermediate loans)</t>
  </si>
  <si>
    <t>EU-22j</t>
  </si>
  <si>
    <t>(Excluded CSD related services of designated institutions in accordance with point (p) of Article 429a(1) CRR)</t>
  </si>
  <si>
    <t>EU-22i</t>
  </si>
  <si>
    <t>(Excluded CSD related services of CSD/institutions in accordance with point (o) of Article 429a(1) CRR)</t>
  </si>
  <si>
    <t>EU-22h</t>
  </si>
  <si>
    <t>(Excluded excess collateral deposited at triparty agents)</t>
  </si>
  <si>
    <t>EU-22g</t>
  </si>
  <si>
    <t xml:space="preserve">(Excluded guaranteed parts of exposures arising from export credits) </t>
  </si>
  <si>
    <t>EU-22f</t>
  </si>
  <si>
    <t>EU-22e</t>
  </si>
  <si>
    <t>(Excluded exposures of public development banks (or units) - Promotional loans)</t>
  </si>
  <si>
    <t>EU-22d</t>
  </si>
  <si>
    <t>(Excluded exposures of public development banks (or units) - Public sector investments)</t>
  </si>
  <si>
    <t>EU-22c</t>
  </si>
  <si>
    <t>(Exposures exempted in accordance with point (j) of Article 429a(1) CRR (on and off balance sheet))</t>
  </si>
  <si>
    <t>EU-22b</t>
  </si>
  <si>
    <t>(Exposures excluded from the total exposure measure in accordance with point (c) of Article 429a(1) CRR)</t>
  </si>
  <si>
    <t>EU-22a</t>
  </si>
  <si>
    <t>Excluded exposures</t>
  </si>
  <si>
    <t>Off-balance sheet exposures</t>
  </si>
  <si>
    <t>(Adjustments for conversion to credit equivalent amounts)</t>
  </si>
  <si>
    <t>Off-balance sheet exposures at gross notional amount</t>
  </si>
  <si>
    <t xml:space="preserve">Other off-balance sheet exposures </t>
  </si>
  <si>
    <t>Total securities financing transaction exposures</t>
  </si>
  <si>
    <t>(Exempted CCP leg of client-cleared SFT exposure)</t>
  </si>
  <si>
    <t>EU-17a</t>
  </si>
  <si>
    <t>Agent transaction exposures</t>
  </si>
  <si>
    <t>Derogation for SFTs: Counterparty credit risk exposure in accordance with Articles 429e(5) and 222 CRR</t>
  </si>
  <si>
    <t>EU-16a</t>
  </si>
  <si>
    <t>Counterparty credit risk exposure for SFT assets</t>
  </si>
  <si>
    <t>(Netted amounts of cash payables and cash receivables of gross SFT assets)</t>
  </si>
  <si>
    <t>Gross SFT assets (with no recognition of netting), after adjustment for sales accounting transactions</t>
  </si>
  <si>
    <t>Securities financing transaction (SFT) exposures</t>
  </si>
  <si>
    <t xml:space="preserve">Total derivatives exposures </t>
  </si>
  <si>
    <t>(Adjusted effective notional offsets and add-on deductions for written credit derivatives)</t>
  </si>
  <si>
    <t>Adjusted effective notional amount of written credit derivatives</t>
  </si>
  <si>
    <t>EU-10b</t>
  </si>
  <si>
    <t>EU-10a</t>
  </si>
  <si>
    <t>(Exempted CCP leg of client-cleared trade exposures) (SA-CCR)</t>
  </si>
  <si>
    <t>Exposure determined under Original Exposure Method</t>
  </si>
  <si>
    <t>Derogation for derivatives: Potential future exposure contribution under the simplified standardised approach</t>
  </si>
  <si>
    <t xml:space="preserve">Add-on amounts for potential future exposure associated with SA-CCR derivatives transactions </t>
  </si>
  <si>
    <t>Derogation for derivatives: replacement costs contribution under the simplified standardised approach</t>
  </si>
  <si>
    <t>EU-8a</t>
  </si>
  <si>
    <t>Replacement cost associated with SA-CCR derivatives transactions (ie net of eligible cash variation margin)</t>
  </si>
  <si>
    <t>Derivative exposures</t>
  </si>
  <si>
    <t xml:space="preserve">Total on-balance sheet exposures (excluding derivatives and SFTs) </t>
  </si>
  <si>
    <t>(Asset amounts deducted in determining Tier 1 capital)</t>
  </si>
  <si>
    <t>(General credit risk adjustments to on-balance sheet items)</t>
  </si>
  <si>
    <t>(Adjustment for securities received under securities financing transactions that are recognised as an asset)</t>
  </si>
  <si>
    <t>(Deductions of receivables assets for cash variation margin provided in derivatives transactions)</t>
  </si>
  <si>
    <t>Gross-up for derivatives collateral provided, where deducted from the balance sheet assets pursuant to the applicable accounting framework</t>
  </si>
  <si>
    <t>On-balance sheet items (excluding derivatives, SFTs, but including collateral)</t>
  </si>
  <si>
    <t>On-balance sheet exposures (excluding derivatives and SFTs)</t>
  </si>
  <si>
    <t>CRR leverage ratio exposures</t>
  </si>
  <si>
    <t>Exposures in default</t>
  </si>
  <si>
    <t>Corporates</t>
  </si>
  <si>
    <t>EU-10</t>
  </si>
  <si>
    <t>Retail exposures</t>
  </si>
  <si>
    <t>EU-9</t>
  </si>
  <si>
    <t>EU-8</t>
  </si>
  <si>
    <t>Institutions</t>
  </si>
  <si>
    <t>EU-7</t>
  </si>
  <si>
    <t>Covered bonds</t>
  </si>
  <si>
    <t>EU-4</t>
  </si>
  <si>
    <t xml:space="preserve">Template EU LIQ2: Net Stable Funding Ratio </t>
  </si>
  <si>
    <t>Template EU LIQ1 - Quantitative information of LCR</t>
  </si>
  <si>
    <t>LIQUIDITY COVERAGE RATIO</t>
  </si>
  <si>
    <t>TOTAL NET CASH OUTFLOWS</t>
  </si>
  <si>
    <t>LIQUIDITY BUFFER</t>
  </si>
  <si>
    <t>EU-21</t>
  </si>
  <si>
    <t xml:space="preserve">TOTAL ADJUSTED VALUE </t>
  </si>
  <si>
    <t>Inflows subject to 75% cap</t>
  </si>
  <si>
    <t>Inflows subject to 90% cap</t>
  </si>
  <si>
    <t>Fully exempt inflows</t>
  </si>
  <si>
    <t>TOTAL CASH INFLOWS</t>
  </si>
  <si>
    <t>(Excess inflows from a related specialised credit institution)</t>
  </si>
  <si>
    <t>EU-19b</t>
  </si>
  <si>
    <t>(Difference between total weighted inflows and total weighted outflows arising from transactions in third countries where there are transfer restrictions or which are denominated in non-convertible currencies)</t>
  </si>
  <si>
    <t>EU-19a</t>
  </si>
  <si>
    <t>Other cash inflows</t>
  </si>
  <si>
    <t>Inflows from fully performing exposures</t>
  </si>
  <si>
    <t>Secured lending (e.g. reverse repos)</t>
  </si>
  <si>
    <t>CASH - INFLOWS</t>
  </si>
  <si>
    <t>TOTAL CASH OUTFLOWS</t>
  </si>
  <si>
    <t>Other contingent funding obligations</t>
  </si>
  <si>
    <t>Other contractual funding obligations</t>
  </si>
  <si>
    <t>Credit and liquidity facilities</t>
  </si>
  <si>
    <t>Outflows related to loss of funding on debt products</t>
  </si>
  <si>
    <t>Outflows related to derivative exposures and other collateral requirements</t>
  </si>
  <si>
    <t>Additional requirements</t>
  </si>
  <si>
    <t>Secured wholesale funding</t>
  </si>
  <si>
    <t>Unsecured debt</t>
  </si>
  <si>
    <t>Non-operational deposits (all counterparties)</t>
  </si>
  <si>
    <t>Operational deposits (all counterparties) and deposits in networks of cooperative banks</t>
  </si>
  <si>
    <t>Unsecured wholesale funding</t>
  </si>
  <si>
    <t>Less stable deposits</t>
  </si>
  <si>
    <t>Stable deposits</t>
  </si>
  <si>
    <t>Retail deposits and deposits from small business customers, of which:</t>
  </si>
  <si>
    <t>CASH - OUTFLOWS</t>
  </si>
  <si>
    <t>Total high-quality liquid assets (HQLA)</t>
  </si>
  <si>
    <t>HIGH-QUALITY LIQUID ASSETS</t>
  </si>
  <si>
    <t>Number of data points used in the calculation of averages</t>
  </si>
  <si>
    <t>EU 1b</t>
  </si>
  <si>
    <t>EU 1a</t>
  </si>
  <si>
    <t>Total weighted value (average)</t>
  </si>
  <si>
    <t>Total unweighted value (average)</t>
  </si>
  <si>
    <t>Net Stable Funding Ratio (%)</t>
  </si>
  <si>
    <t>Total RSF</t>
  </si>
  <si>
    <t>Off-balance sheet items</t>
  </si>
  <si>
    <t>All other assets not included in the above categories</t>
  </si>
  <si>
    <t xml:space="preserve">NSFR derivative liabilities before deduction of variation margin posted </t>
  </si>
  <si>
    <t>Assets posted as initial margin for derivative contracts and contributions to default funds of CCPs</t>
  </si>
  <si>
    <t>Physical traded commodities</t>
  </si>
  <si>
    <t xml:space="preserve">Other assets: </t>
  </si>
  <si>
    <t>Interdependent assets</t>
  </si>
  <si>
    <t>Other loans and securities that are not in default and do not qualify as HQLA, including exchange-traded equities and trade finance on-balance sheet products</t>
  </si>
  <si>
    <t>With a risk weight of less than or equal to 35% under the Basel II Standardised Approach for credit risk</t>
  </si>
  <si>
    <t xml:space="preserve">Performing residential mortgages, of which: </t>
  </si>
  <si>
    <t>Performing securities financing transactions with financial customers collateralised by Level 1 HQLA subject to 0% haircut</t>
  </si>
  <si>
    <t>Performing loans and securities:</t>
  </si>
  <si>
    <t>Deposits held at other financial institutions for operational purposes</t>
  </si>
  <si>
    <t>Assets encumbered for a residual maturity of one year or more in a cover pool</t>
  </si>
  <si>
    <t>EU-15a</t>
  </si>
  <si>
    <t>Required stable funding (RSF) Items</t>
  </si>
  <si>
    <t>Total available stable funding (ASF)</t>
  </si>
  <si>
    <t>All other liabilities and capital instruments not included in the above categories</t>
  </si>
  <si>
    <t xml:space="preserve">NSFR derivative liabilities </t>
  </si>
  <si>
    <t xml:space="preserve">Other liabilities: </t>
  </si>
  <si>
    <t>Interdependent liabilities</t>
  </si>
  <si>
    <t>Other wholesale funding</t>
  </si>
  <si>
    <t>Operational deposits</t>
  </si>
  <si>
    <t>Wholesale funding:</t>
  </si>
  <si>
    <t>Retail deposits</t>
  </si>
  <si>
    <t>Other capital instruments</t>
  </si>
  <si>
    <t>Own funds</t>
  </si>
  <si>
    <t>Capital items and instruments</t>
  </si>
  <si>
    <t>Available stable funding (ASF) Items</t>
  </si>
  <si>
    <t>≥ 1yr</t>
  </si>
  <si>
    <t>6 months to &lt; 1yr</t>
  </si>
  <si>
    <t>&lt; 6 months</t>
  </si>
  <si>
    <t>No maturity</t>
  </si>
  <si>
    <t>Weighted value</t>
  </si>
  <si>
    <t>Unweighted value by residual maturity</t>
  </si>
  <si>
    <t xml:space="preserve">Template EU CQ7: Collateral obtained by taking possession and execution processes </t>
  </si>
  <si>
    <t>Template EU CQ1: Credit quality of forborne exposures</t>
  </si>
  <si>
    <t>Households</t>
  </si>
  <si>
    <t>Non-financial corporations</t>
  </si>
  <si>
    <t>Other financial corporations</t>
  </si>
  <si>
    <t>Credit institutions</t>
  </si>
  <si>
    <t>General governments</t>
  </si>
  <si>
    <t>Central banks</t>
  </si>
  <si>
    <t>Off-balance-sheet exposures</t>
  </si>
  <si>
    <t>Debt securities</t>
  </si>
  <si>
    <t>Loans and advances</t>
  </si>
  <si>
    <t>Cash balances at central banks and other demand deposits</t>
  </si>
  <si>
    <t>Non-performing exposures</t>
  </si>
  <si>
    <t>Performing exposures</t>
  </si>
  <si>
    <t>Accumulated impairment, accumulated negative changes in fair value due to credit risk and provisions</t>
  </si>
  <si>
    <t>Gross carrying amount/nominal amount</t>
  </si>
  <si>
    <t>Loan commitments given</t>
  </si>
  <si>
    <t>Debt Securities</t>
  </si>
  <si>
    <t>Of which impaired</t>
  </si>
  <si>
    <t>Of which defaulted</t>
  </si>
  <si>
    <t>Of which collateral and financial guarantees received on non-performing exposures with forbearance measures</t>
  </si>
  <si>
    <t>On non-performing forborne exposures</t>
  </si>
  <si>
    <t>On performing forborne exposures</t>
  </si>
  <si>
    <t>Non-performing forborne</t>
  </si>
  <si>
    <t>Performing forborne</t>
  </si>
  <si>
    <t>Collateral received and financial guarantees received on forborne exposures</t>
  </si>
  <si>
    <t>Gross carrying amount/nominal amount of exposures with forbearance measures</t>
  </si>
  <si>
    <t>Other countries</t>
  </si>
  <si>
    <t>On-balance-sheet exposures</t>
  </si>
  <si>
    <t>Of which subject to impairment</t>
  </si>
  <si>
    <t>Of which non-performing</t>
  </si>
  <si>
    <t>Accumulated negative changes in fair value due to credit risk on non-performing exposures</t>
  </si>
  <si>
    <t>Provisions on off-balance-sheet commitments and financial guarantees given</t>
  </si>
  <si>
    <t>Accumulated impairment</t>
  </si>
  <si>
    <t>Gross carrying/nominal amount</t>
  </si>
  <si>
    <t>Other services</t>
  </si>
  <si>
    <t>Arts, entertainment and recreation</t>
  </si>
  <si>
    <t>Human health services and social work activities</t>
  </si>
  <si>
    <t>Education</t>
  </si>
  <si>
    <t>Public administration and defense, compulsory social security</t>
  </si>
  <si>
    <t>Administrative and support service activities</t>
  </si>
  <si>
    <t>Professional, scientific and technical activities</t>
  </si>
  <si>
    <t>Real estate activities</t>
  </si>
  <si>
    <t>Financial and insurance actvities</t>
  </si>
  <si>
    <t>Information and communication</t>
  </si>
  <si>
    <t>Accommodation and food service activities</t>
  </si>
  <si>
    <t>Transport and storage</t>
  </si>
  <si>
    <t>Wholesale and retail trade</t>
  </si>
  <si>
    <t>Construction</t>
  </si>
  <si>
    <t>Water supply</t>
  </si>
  <si>
    <t>Electricity, gas, steam and air conditioning supply</t>
  </si>
  <si>
    <t>Manufacturing</t>
  </si>
  <si>
    <t>Mining and quarrying</t>
  </si>
  <si>
    <t>Agriculture, forestry and fishing</t>
  </si>
  <si>
    <t>Of which loans and advances subject to impairment</t>
  </si>
  <si>
    <t>Gross carrying amount</t>
  </si>
  <si>
    <t>Template EU CQ5: Credit quality of loans and advances to non-financial corporations by industry</t>
  </si>
  <si>
    <t>Other collateral</t>
  </si>
  <si>
    <t>Equity and debt instruments</t>
  </si>
  <si>
    <t>Movable property (auto, shipping, etc.)</t>
  </si>
  <si>
    <t>Commercial Immovable property</t>
  </si>
  <si>
    <t>Residential immovable property</t>
  </si>
  <si>
    <t>Other than PP&amp;E</t>
  </si>
  <si>
    <t>Property, plant and equipment (PP&amp;E)</t>
  </si>
  <si>
    <t>Accumulated negative changes</t>
  </si>
  <si>
    <t>Value at initial recognition</t>
  </si>
  <si>
    <t xml:space="preserve">Collateral obtained by taking possession </t>
  </si>
  <si>
    <t>Template EU CR3 –  CRM techniques overview:  Disclosure of the use of credit risk mitigation techniques</t>
  </si>
  <si>
    <t xml:space="preserve">            Of which defaulted </t>
  </si>
  <si>
    <t xml:space="preserve">     Of which non-performing exposures</t>
  </si>
  <si>
    <t xml:space="preserve">Debt securities </t>
  </si>
  <si>
    <t>Secured carrying amount</t>
  </si>
  <si>
    <t xml:space="preserve">Unsecured carrying amount </t>
  </si>
  <si>
    <t>TOTAL</t>
  </si>
  <si>
    <t>Other items</t>
  </si>
  <si>
    <t>Collective investment undertakings</t>
  </si>
  <si>
    <t>Institutions and corporates with a short-term credit assessment</t>
  </si>
  <si>
    <t>Exposures associated with particularly high risk</t>
  </si>
  <si>
    <t>Secured by mortgages on immovable property</t>
  </si>
  <si>
    <t>Retail</t>
  </si>
  <si>
    <t>International organisations</t>
  </si>
  <si>
    <t>Multilateral development banks</t>
  </si>
  <si>
    <t>Public sector entities</t>
  </si>
  <si>
    <t>Regional government or local authorities</t>
  </si>
  <si>
    <t>Central governments or central banks</t>
  </si>
  <si>
    <t xml:space="preserve">RWAs density (%) </t>
  </si>
  <si>
    <t>RWAs</t>
  </si>
  <si>
    <t>RWAs and RWAs density</t>
  </si>
  <si>
    <t>Exposures post CCF and post CRM</t>
  </si>
  <si>
    <t>Exposures before CCF and before CRM</t>
  </si>
  <si>
    <t>Equity exposures</t>
  </si>
  <si>
    <t>Units or shares in collective investment undertakings</t>
  </si>
  <si>
    <t>Exposures to institutions and corporates with a short-term credit assessment</t>
  </si>
  <si>
    <t>Exposures secured by mortgages on immovable property</t>
  </si>
  <si>
    <t>Others</t>
  </si>
  <si>
    <t>Of which unrated</t>
  </si>
  <si>
    <t>Risk weight</t>
  </si>
  <si>
    <t xml:space="preserve">Template EU CR8 –  RWEA flow statements of credit risk exposures under the IRB approach </t>
  </si>
  <si>
    <t>Template EU CR7-A – IRB approach – Disclosure of the extent of the use of CRM techniques</t>
  </si>
  <si>
    <t>Total (all exposures classes)</t>
  </si>
  <si>
    <t>Subtotal (exposure class)</t>
  </si>
  <si>
    <t>100.00 (Default)</t>
  </si>
  <si>
    <t>30.00 to &lt;100.00</t>
  </si>
  <si>
    <t>20 to &lt;30</t>
  </si>
  <si>
    <t>10 to &lt;20</t>
  </si>
  <si>
    <t>10.00 to &lt;100.00</t>
  </si>
  <si>
    <t>5 to &lt;10</t>
  </si>
  <si>
    <t>2.5 to &lt;5</t>
  </si>
  <si>
    <t>2.50 to &lt;10.00</t>
  </si>
  <si>
    <t>1.75 to &lt;2.5</t>
  </si>
  <si>
    <t>0.75 to &lt;1.75</t>
  </si>
  <si>
    <t>0.75 to &lt;2.50</t>
  </si>
  <si>
    <t>0.50 to &lt;0.75</t>
  </si>
  <si>
    <t>0.25 to &lt;0.50</t>
  </si>
  <si>
    <t>0.15 to &lt;0.25</t>
  </si>
  <si>
    <t>0.10  to &lt;0.15</t>
  </si>
  <si>
    <t>0.00 to &lt;0.10</t>
  </si>
  <si>
    <t>0.00 to &lt;0.15</t>
  </si>
  <si>
    <t>Value adjust-ments and provisions</t>
  </si>
  <si>
    <t>Expected loss amount</t>
  </si>
  <si>
    <t>Density of risk weighted exposure amount</t>
  </si>
  <si>
    <t>Risk weighted exposure amount after supporting factors</t>
  </si>
  <si>
    <t>Exposure weighted average maturity (years)</t>
  </si>
  <si>
    <t>Exposure weighted average LGD (%)</t>
  </si>
  <si>
    <t>Number of obligors</t>
  </si>
  <si>
    <t>Exposure weighted average PD (%)</t>
  </si>
  <si>
    <t>Exposure post CCF and post CRM</t>
  </si>
  <si>
    <t>Exposure weighted average CCF</t>
  </si>
  <si>
    <t>Off-balance-sheet exposures pre-CCF</t>
  </si>
  <si>
    <t>On-balance sheet exposures</t>
  </si>
  <si>
    <t>PD range</t>
  </si>
  <si>
    <t>A-IRB</t>
  </si>
  <si>
    <t xml:space="preserve">Central governments or central banks </t>
  </si>
  <si>
    <t>Central governments and central banks</t>
  </si>
  <si>
    <t>Of which Corporates – Other</t>
  </si>
  <si>
    <t>Of which Corporates – Specialised lending</t>
  </si>
  <si>
    <t>Of which Corporates – SMEs</t>
  </si>
  <si>
    <t>Funded credit 
Protection (FCP)</t>
  </si>
  <si>
    <t>Credit risk Mitigation methods in the calculation of RWEAs</t>
  </si>
  <si>
    <t>Credit risk Mitigation techniques</t>
  </si>
  <si>
    <t xml:space="preserve">Total exposures
</t>
  </si>
  <si>
    <t>Of which Retail – Other non-SMEs</t>
  </si>
  <si>
    <t>Of which Retail – Other SMEs</t>
  </si>
  <si>
    <t>Of which Retail – Qualifying revolving</t>
  </si>
  <si>
    <t>Of which Retail – Immovable property non-SMEs</t>
  </si>
  <si>
    <t>Of which Retail –  Immovable property SMEs</t>
  </si>
  <si>
    <t>Risk weighted exposure amount as at the end of the reporting period</t>
  </si>
  <si>
    <t>Other (+/-)</t>
  </si>
  <si>
    <t>Foreign exchange movements (+/-)</t>
  </si>
  <si>
    <t>Acquisitions and disposals (+/-)</t>
  </si>
  <si>
    <t>Methodology and policy (+/-)</t>
  </si>
  <si>
    <t>Model updates (+/-)</t>
  </si>
  <si>
    <t>Asset quality (+/-)</t>
  </si>
  <si>
    <t>Asset size (+/-)</t>
  </si>
  <si>
    <t>Risk weighted exposure amount as at the end of the previous reporting period</t>
  </si>
  <si>
    <t>Risk weighted exposure amount</t>
  </si>
  <si>
    <t>Other equity exposures</t>
  </si>
  <si>
    <t>Exchange-traded equity exposures</t>
  </si>
  <si>
    <t>Private equity exposures</t>
  </si>
  <si>
    <t>Categories</t>
  </si>
  <si>
    <t>Equity exposures under the simple risk-weighted approach</t>
  </si>
  <si>
    <t>Template EU CCR8 – Exposures to CCPs</t>
  </si>
  <si>
    <t>Template EU CCR6 – Credit derivatives exposures</t>
  </si>
  <si>
    <t>Template EU CCR5 – Composition of collateral for CCR exposures</t>
  </si>
  <si>
    <t>Template EU CCR4 – IRB approach – CCR exposures by exposure class and PD scale</t>
  </si>
  <si>
    <t>Template EU CCR3 – Standardised approach – CCR exposures by regulatory exposure class and risk weights</t>
  </si>
  <si>
    <t>Template EU CCR2 – Transactions subject to own funds requirements for CVA risk</t>
  </si>
  <si>
    <t>Template EU CCR1 – Analysis of CCR exposure by approach</t>
  </si>
  <si>
    <t>VaR for SFTs</t>
  </si>
  <si>
    <t>Financial collateral comprehensive method (for SFTs)</t>
  </si>
  <si>
    <t>Financial collateral simple method (for SFTs)</t>
  </si>
  <si>
    <t>Of which from contractual cross-product netting sets</t>
  </si>
  <si>
    <t>2c</t>
  </si>
  <si>
    <t>Of which derivatives and long settlement transactions netting sets</t>
  </si>
  <si>
    <t>2b</t>
  </si>
  <si>
    <t>Of which securities financing transactions netting sets</t>
  </si>
  <si>
    <t>IMM (for derivatives and SFTs)</t>
  </si>
  <si>
    <t>SA-CCR (for derivatives)</t>
  </si>
  <si>
    <t>EU - Simplified SA-CCR (for derivatives)</t>
  </si>
  <si>
    <t>EU - Original Exposure Method (for derivatives)</t>
  </si>
  <si>
    <t>RWEA</t>
  </si>
  <si>
    <t>Exposure value post-CRM</t>
  </si>
  <si>
    <t>Exposure value pre-CRM</t>
  </si>
  <si>
    <t>EEPE</t>
  </si>
  <si>
    <t>Potential future exposure  (PFE)</t>
  </si>
  <si>
    <t>Replacement cost (RC)</t>
  </si>
  <si>
    <t xml:space="preserve">Total transactions subject to own funds requirements for CVA risk </t>
  </si>
  <si>
    <t>Transactions subject to the Standardised method</t>
  </si>
  <si>
    <t xml:space="preserve">   (ii) stressed VaR component (including the 3× multiplier)</t>
  </si>
  <si>
    <t xml:space="preserve">   (i) VaR component (including the 3× multiplier)</t>
  </si>
  <si>
    <t>Total transactions subject to the Advanced method</t>
  </si>
  <si>
    <t xml:space="preserve">Regional government or local authorities </t>
  </si>
  <si>
    <t>Exposure classes</t>
  </si>
  <si>
    <t>Total (all CCR relevant exposure classes)</t>
  </si>
  <si>
    <t>Density of risk weighted exposure amounts</t>
  </si>
  <si>
    <t>PD scale</t>
  </si>
  <si>
    <t>Equity securities</t>
  </si>
  <si>
    <t>Corporate bonds</t>
  </si>
  <si>
    <t>Government agency debt</t>
  </si>
  <si>
    <t>Other sovereign debt</t>
  </si>
  <si>
    <t>Domestic sovereign debt</t>
  </si>
  <si>
    <t>Cash – other currencies</t>
  </si>
  <si>
    <t>Cash – domestic currency</t>
  </si>
  <si>
    <t>Unsegregated</t>
  </si>
  <si>
    <t>Segregated</t>
  </si>
  <si>
    <t>Fair value of posted collateral</t>
  </si>
  <si>
    <t>Fair value of collateral received</t>
  </si>
  <si>
    <t>Collateral type</t>
  </si>
  <si>
    <t>Collateral used in SFTs</t>
  </si>
  <si>
    <t>Collateral used in derivative transactions</t>
  </si>
  <si>
    <t>Negative fair value (liability)</t>
  </si>
  <si>
    <t>Positive fair value (asset)</t>
  </si>
  <si>
    <t>Fair values</t>
  </si>
  <si>
    <t>Total notionals</t>
  </si>
  <si>
    <t>Other credit derivatives</t>
  </si>
  <si>
    <t>Credit options</t>
  </si>
  <si>
    <t>Total return swaps</t>
  </si>
  <si>
    <t>Index credit default swaps</t>
  </si>
  <si>
    <t>Single-name credit default swaps</t>
  </si>
  <si>
    <t>Notionals</t>
  </si>
  <si>
    <t>Protection sold</t>
  </si>
  <si>
    <t>Protection bought</t>
  </si>
  <si>
    <t>Other</t>
  </si>
  <si>
    <t>Unfunded default fund contributions</t>
  </si>
  <si>
    <t>Prefunded default fund contributions</t>
  </si>
  <si>
    <t>Non-segregated initial margin</t>
  </si>
  <si>
    <t>Segregated initial margin</t>
  </si>
  <si>
    <t xml:space="preserve">   (iv) Netting sets where cross-product netting has been approved</t>
  </si>
  <si>
    <t xml:space="preserve">   (iii) SFTs</t>
  </si>
  <si>
    <t xml:space="preserve">   (ii) Exchange-traded derivatives</t>
  </si>
  <si>
    <t xml:space="preserve">   (i) OTC derivatives</t>
  </si>
  <si>
    <t>Exposures for trades at non-QCCPs (excluding initial margin and default fund contributions); of which</t>
  </si>
  <si>
    <t>Exposures to non-QCCPs (total)</t>
  </si>
  <si>
    <t>Exposures for trades at QCCPs (excluding initial margin and default fund contributions); of which</t>
  </si>
  <si>
    <t>Exposures to QCCPs (total)</t>
  </si>
  <si>
    <t xml:space="preserve">Exposure value </t>
  </si>
  <si>
    <t>Template EU-SEC5 - Exposures securitised by the institution - Exposures in default and specific credit risk adjustments</t>
  </si>
  <si>
    <t>Template EU-SEC4 - Securitisation exposures in the non-trading book and associated regulatory capital requirements - institution acting as investor</t>
  </si>
  <si>
    <t>Template EU-SEC3 - Securitisation exposures in the non-trading book and associated regulatory capital requirements - institution acting as originator or as sponsor</t>
  </si>
  <si>
    <t>Template EU-SEC1 - Securitisation exposures in the non-trading book</t>
  </si>
  <si>
    <t xml:space="preserve">   re-securitisation</t>
  </si>
  <si>
    <t xml:space="preserve">   other wholesale</t>
  </si>
  <si>
    <t xml:space="preserve">   lease and receivables</t>
  </si>
  <si>
    <t xml:space="preserve">   commercial mortgage </t>
  </si>
  <si>
    <t xml:space="preserve">   loans to corporates</t>
  </si>
  <si>
    <t>Wholesale (total)</t>
  </si>
  <si>
    <t xml:space="preserve">   other retail exposures </t>
  </si>
  <si>
    <t xml:space="preserve">   credit card</t>
  </si>
  <si>
    <t xml:space="preserve">   residential mortgage</t>
  </si>
  <si>
    <t>Retail (total)</t>
  </si>
  <si>
    <t>Total exposures</t>
  </si>
  <si>
    <t>of which SRT</t>
  </si>
  <si>
    <t>Non-STS</t>
  </si>
  <si>
    <t>STS</t>
  </si>
  <si>
    <t>Sub-total</t>
  </si>
  <si>
    <t>Synthetic</t>
  </si>
  <si>
    <t>Traditional</t>
  </si>
  <si>
    <t>Institution acts as investor</t>
  </si>
  <si>
    <t>Institution acts as sponsor</t>
  </si>
  <si>
    <t>Institution acts as originator</t>
  </si>
  <si>
    <t xml:space="preserve">   Re-securitisation</t>
  </si>
  <si>
    <t xml:space="preserve">       Wholesale</t>
  </si>
  <si>
    <t xml:space="preserve">       Retail underlying</t>
  </si>
  <si>
    <t xml:space="preserve">   Securitisation</t>
  </si>
  <si>
    <t xml:space="preserve">Synthetic transactions </t>
  </si>
  <si>
    <t xml:space="preserve">       Of which STS</t>
  </si>
  <si>
    <t xml:space="preserve">       Retail</t>
  </si>
  <si>
    <t xml:space="preserve">Traditional transactions </t>
  </si>
  <si>
    <t>SEC-SA</t>
  </si>
  <si>
    <t>SEC-ERBA
(including IAA)</t>
  </si>
  <si>
    <t>SEC-IRBA</t>
  </si>
  <si>
    <t>1250% RW/ deductions</t>
  </si>
  <si>
    <t xml:space="preserve"> &gt;100% to &lt;1250%     RW</t>
  </si>
  <si>
    <t xml:space="preserve"> &gt;50% to 100%           RW</t>
  </si>
  <si>
    <t xml:space="preserve"> &gt;20% to 50% RW</t>
  </si>
  <si>
    <t>≤20% RW</t>
  </si>
  <si>
    <t>Capital charge after cap</t>
  </si>
  <si>
    <t>RWEA (by regulatory approach)</t>
  </si>
  <si>
    <t>Exposure values (by regulatory approach)</t>
  </si>
  <si>
    <t>Exposure values (by RW bands/deductions)</t>
  </si>
  <si>
    <t xml:space="preserve">Synthetic securitisation </t>
  </si>
  <si>
    <t xml:space="preserve">Traditional securitisation </t>
  </si>
  <si>
    <t>Of which exposures in default</t>
  </si>
  <si>
    <t>Total amount of specific credit risk adjustments made during the period</t>
  </si>
  <si>
    <t>Total outstanding nominal amount</t>
  </si>
  <si>
    <t>Exposures securitised by the institution - Institution acts as originator or as sponsor</t>
  </si>
  <si>
    <t>Template EU MR3 - IMA values for trading portfolios</t>
  </si>
  <si>
    <t>Template EU MR2-A - Market risk under the internal Model Approach (IMA)</t>
  </si>
  <si>
    <t>Template EU MR1 - Market risk under the standardised approach</t>
  </si>
  <si>
    <t>Scenario approach</t>
  </si>
  <si>
    <t>Delta-plus approach</t>
  </si>
  <si>
    <t>Simplified approach</t>
  </si>
  <si>
    <t xml:space="preserve">Options </t>
  </si>
  <si>
    <t xml:space="preserve">Commodity risk </t>
  </si>
  <si>
    <t>Foreign exchange risk</t>
  </si>
  <si>
    <t>Equity risk (general and specific)</t>
  </si>
  <si>
    <t>Interest rate risk (general and specific)</t>
  </si>
  <si>
    <t>Outright products</t>
  </si>
  <si>
    <t>RWEAs</t>
  </si>
  <si>
    <t xml:space="preserve">Other </t>
  </si>
  <si>
    <t>Comprehensive risk measure - Floor</t>
  </si>
  <si>
    <t>12 weeks average of comprehensive risk measure</t>
  </si>
  <si>
    <t>Most recent risk measure of comprehensive risk measure</t>
  </si>
  <si>
    <t>12 weeks average IRC measure</t>
  </si>
  <si>
    <t>Most recent IRC measure</t>
  </si>
  <si>
    <t>Multiplication factor (mc)  x average of previous 60 working days (VaRavg)</t>
  </si>
  <si>
    <t>Own funds requirements</t>
  </si>
  <si>
    <t xml:space="preserve">RWEAs at the end of the disclosure period </t>
  </si>
  <si>
    <t>Regulatory adjustment</t>
  </si>
  <si>
    <t>8b</t>
  </si>
  <si>
    <t xml:space="preserve">RWEAs at the end of the disclosure period (end of the day) </t>
  </si>
  <si>
    <t>8a</t>
  </si>
  <si>
    <t xml:space="preserve">Foreign exchange movements </t>
  </si>
  <si>
    <t xml:space="preserve">Acquisitions and disposals </t>
  </si>
  <si>
    <t>Methodology and policy</t>
  </si>
  <si>
    <t xml:space="preserve">Model updates/changes </t>
  </si>
  <si>
    <t xml:space="preserve">Movement in risk levels </t>
  </si>
  <si>
    <t xml:space="preserve">RWEAs at the previous quarter-end (end of the day) </t>
  </si>
  <si>
    <t>1b</t>
  </si>
  <si>
    <t>1a</t>
  </si>
  <si>
    <t xml:space="preserve">RWEAs at previous period end </t>
  </si>
  <si>
    <t>Total RWEAs</t>
  </si>
  <si>
    <t>Comprehensive risk measure</t>
  </si>
  <si>
    <t>IRC</t>
  </si>
  <si>
    <t>SVaR</t>
  </si>
  <si>
    <t>VaR</t>
  </si>
  <si>
    <t>Template EU MR2-B - RWEA flow statements of market risk exposures under the IMA</t>
  </si>
  <si>
    <t>Period end</t>
  </si>
  <si>
    <t>Average value</t>
  </si>
  <si>
    <t>Maximum value</t>
  </si>
  <si>
    <t xml:space="preserve">Comprehensive risk measure (99.9%) </t>
  </si>
  <si>
    <t>IRC (99.9%)</t>
  </si>
  <si>
    <t>SVaR (10 day 99%)</t>
  </si>
  <si>
    <t xml:space="preserve">VaR (10 day 99%) </t>
  </si>
  <si>
    <t>CREDIT RISK</t>
  </si>
  <si>
    <t xml:space="preserve">COUNTERPARTY CREDIT RISK </t>
  </si>
  <si>
    <t>SECURITISATION</t>
  </si>
  <si>
    <t>MARKET RISK</t>
  </si>
  <si>
    <t>FUNDING &amp; LIQUIDITY RISK</t>
  </si>
  <si>
    <t xml:space="preserve">EU KM2: key metrics - MREL and, where applicable, G-SII Requirement for own funds and eligible liabilities  </t>
  </si>
  <si>
    <t>at the level of each resolution group</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</si>
  <si>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</si>
  <si>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</si>
  <si>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</si>
  <si>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</si>
  <si>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</si>
  <si>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</si>
  <si>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</si>
  <si>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</si>
  <si>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</si>
  <si>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</si>
  <si>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</si>
  <si>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</si>
  <si>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</si>
  <si>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</si>
  <si>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</si>
  <si>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</si>
  <si>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Pro-memo item - Aggregate amount of permitted non-subordinated eligible liabilities in-struments If the subordination discretion  as per Article 72b(3) CRR is applied (max 3.5% exemption)</t>
  </si>
  <si>
    <t>6b</t>
  </si>
  <si>
    <t>Does the subordination exemption in Article 72(b)(4) of the CRR apply? (5% exemption)</t>
  </si>
  <si>
    <t>6c</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</si>
  <si>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</si>
  <si>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</si>
  <si>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</si>
  <si>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</si>
  <si>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EU TLAC1 - Composition - MREL and, where applicable, the G-SII Requirement for own funds and eligible liabilities </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</si>
  <si>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</si>
  <si>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</si>
  <si>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</si>
  <si>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</si>
  <si>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</si>
  <si>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Tier 2 capital (T2)</t>
  </si>
  <si>
    <t>Own funds for the purpose of Articles 92a CRR and 45 BRRD arising from regulatory capital instruments</t>
  </si>
  <si>
    <t>EU 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</si>
  <si>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</si>
  <si>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</si>
  <si>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</si>
  <si>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</si>
  <si>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</si>
  <si>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</si>
  <si>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EU-13a</t>
  </si>
  <si>
    <t>Eligible liabilities that are not subordinated to excluded liabilities  issued prior to 27 June 2019 (pre-cap)</t>
  </si>
  <si>
    <t xml:space="preserve">Amount of non subordinated instruments eligible, where applicable after application of articles 72b (3) and (4)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</si>
  <si>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</si>
  <si>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</si>
  <si>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</si>
  <si>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</si>
  <si>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</si>
  <si>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</si>
  <si>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</si>
  <si>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</si>
  <si>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</si>
  <si>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</si>
  <si>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 )</t>
  </si>
  <si>
    <t>Own funds and eligible liabilities (as a percentage of total exposure measure)</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</si>
  <si>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</si>
  <si>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</si>
  <si>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</si>
  <si>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</si>
  <si>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EU TLAC3: creditor ranking - resolution entity</t>
  </si>
  <si>
    <t>Resolution entities</t>
  </si>
  <si>
    <t>insolvency ranking</t>
  </si>
  <si>
    <t>(most junior)</t>
  </si>
  <si>
    <t>(most senior)</t>
  </si>
  <si>
    <t>Description of insolvency ranking (free text)</t>
  </si>
  <si>
    <t>Total liabilities and own funds</t>
  </si>
  <si>
    <t>o/w excluded liabilities</t>
  </si>
  <si>
    <t>Total liabilities and own funds less excluded liabilities</t>
  </si>
  <si>
    <t>o/w residual maturity  ≥ 1 year &lt; 2 years</t>
  </si>
  <si>
    <t>o/w residual maturity  ≥ 2 year &lt; 5 years</t>
  </si>
  <si>
    <t>o/w residual maturity ≥ 5 years &lt; 10 years</t>
  </si>
  <si>
    <t>o/w residual maturity ≥ 10 years, but excluding perpetual securities</t>
  </si>
  <si>
    <t>o/w  perpetual securities</t>
  </si>
  <si>
    <t xml:space="preserve">Additional own funds requirements to address risks other than the risk of excessive leverage (%) </t>
  </si>
  <si>
    <t>Qualifying AT1 deductions that exceed the AT1 items of the institution (negative amount)</t>
  </si>
  <si>
    <t>Qualifying T2 deductions that exceed the T2 items of the institution (negative amount)</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</si>
  <si>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</si>
  <si>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</si>
  <si>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r>
      <t>Deferred tax assets arising from temporary differences (amount above 10% threshold, net of related tax liability where the conditions in Article 38</t>
    </r>
    <r>
      <rPr>
        <strike/>
        <sz val="8"/>
        <color rgb="FFFF0000"/>
        <rFont val="ING Me"/>
      </rPr>
      <t xml:space="preserve"> </t>
    </r>
    <r>
      <rPr>
        <sz val="8"/>
        <rFont val="ING Me"/>
      </rPr>
      <t>(3) CRR are met) (negative amount)</t>
    </r>
  </si>
  <si>
    <t>EU-56a </t>
  </si>
  <si>
    <t>(Adjustment for temporary exemption of exposures to central banks (if applicable))</t>
  </si>
  <si>
    <t>Adjustment for derivative financial instruments</t>
  </si>
  <si>
    <t>(Exempted CCP leg of client-cleared trade exposures) (simplified standardised approach)</t>
  </si>
  <si>
    <t>(Exempted CCP leg of client-cleared trade exposures) (Original Exposure Method)</t>
  </si>
  <si>
    <t>(General provisions deducted in determining Tier 1 capital and specific provisions associated associated with off-balance sheet exposures)</t>
  </si>
  <si>
    <t>Leverage ratio (excluding the impact of any applicable temporary exemption of central bank reserves) (%)</t>
  </si>
  <si>
    <t>EU-27b</t>
  </si>
  <si>
    <t>Mean of daily values of gross SFT assets, after adjustment for sale accounting transactions and netted of amounts of associated cash payables and cash receivable</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</si>
  <si>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</si>
  <si>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</si>
  <si>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r>
      <t>(Excluded passing-through promotional loan exposures by non-public development banks (or units)</t>
    </r>
    <r>
      <rPr>
        <sz val="8"/>
        <color theme="1"/>
        <rFont val="ING Me"/>
      </rPr>
      <t>)</t>
    </r>
  </si>
  <si>
    <r>
      <rPr>
        <b/>
        <sz val="8"/>
        <color theme="1"/>
        <rFont val="ING Me"/>
      </rPr>
      <t>T</t>
    </r>
    <r>
      <rPr>
        <b/>
        <sz val="8"/>
        <rFont val="ING Me"/>
      </rPr>
      <t>otal exposure measure</t>
    </r>
  </si>
  <si>
    <t>Total risk exposure amount adjusted as permitted by article 45h(2) of Directive 2014/59/EU</t>
  </si>
  <si>
    <t>CET1 (as a percentage of TREA) available after meeting the resolution group’s requirements</t>
  </si>
  <si>
    <r>
      <t>Own funds and eligible liabilities: Non-regulatory capital elements</t>
    </r>
    <r>
      <rPr>
        <b/>
        <sz val="8"/>
        <color rgb="FF7030A0"/>
        <rFont val="ING Me"/>
      </rPr>
      <t xml:space="preserve"> </t>
    </r>
  </si>
  <si>
    <r>
      <t>Eligible liabilities instruments</t>
    </r>
    <r>
      <rPr>
        <strike/>
        <sz val="8"/>
        <rFont val="ING Me"/>
      </rPr>
      <t xml:space="preserve"> </t>
    </r>
    <r>
      <rPr>
        <sz val="8"/>
        <rFont val="ING Me"/>
      </rPr>
      <t>issued directly by the resolution entity that are subordinated to excluded liabilities (not grandfathered)</t>
    </r>
  </si>
  <si>
    <r>
      <t>Template EU CQ4: Quality of non-performing exposures by geography</t>
    </r>
    <r>
      <rPr>
        <sz val="8"/>
        <rFont val="ING Me"/>
      </rPr>
      <t> </t>
    </r>
  </si>
  <si>
    <r>
      <rPr>
        <sz val="8"/>
        <color rgb="FF000000"/>
        <rFont val="ING Me"/>
      </rPr>
      <t>Of which</t>
    </r>
    <r>
      <rPr>
        <b/>
        <sz val="8"/>
        <color rgb="FF000000"/>
        <rFont val="ING Me"/>
      </rPr>
      <t xml:space="preserve"> secured by collateral </t>
    </r>
  </si>
  <si>
    <r>
      <rPr>
        <sz val="8"/>
        <color rgb="FF000000"/>
        <rFont val="ING Me"/>
      </rPr>
      <t xml:space="preserve">Of which </t>
    </r>
    <r>
      <rPr>
        <b/>
        <sz val="8"/>
        <color rgb="FF000000"/>
        <rFont val="ING Me"/>
      </rPr>
      <t>secured by financial guarantees</t>
    </r>
  </si>
  <si>
    <r>
      <rPr>
        <sz val="8"/>
        <color rgb="FF000000"/>
        <rFont val="ING Me"/>
      </rPr>
      <t xml:space="preserve">Of which </t>
    </r>
    <r>
      <rPr>
        <b/>
        <sz val="8"/>
        <color rgb="FF000000"/>
        <rFont val="ING Me"/>
      </rPr>
      <t>secured by credit derivatives</t>
    </r>
  </si>
  <si>
    <t xml:space="preserve"> Unfunded credit 
Protection (UFCP)</t>
  </si>
  <si>
    <r>
      <rPr>
        <b/>
        <sz val="8"/>
        <color theme="1"/>
        <rFont val="ING Me"/>
      </rPr>
      <t xml:space="preserve">RWEA without substitution effects
</t>
    </r>
    <r>
      <rPr>
        <sz val="8"/>
        <color theme="1"/>
        <rFont val="ING Me"/>
      </rPr>
      <t xml:space="preserve">(reduction effects only)
</t>
    </r>
  </si>
  <si>
    <r>
      <t xml:space="preserve">RWEA with substitution effects
</t>
    </r>
    <r>
      <rPr>
        <sz val="8"/>
        <color theme="1"/>
        <rFont val="ING Me"/>
      </rPr>
      <t>(both reduction and sustitution effects)</t>
    </r>
    <r>
      <rPr>
        <b/>
        <sz val="8"/>
        <color theme="1"/>
        <rFont val="ING Me"/>
      </rPr>
      <t xml:space="preserve">
</t>
    </r>
  </si>
  <si>
    <r>
      <t xml:space="preserve"> 
Part of exposures covered by </t>
    </r>
    <r>
      <rPr>
        <b/>
        <sz val="8"/>
        <color theme="1"/>
        <rFont val="ING Me"/>
      </rPr>
      <t>Financial Collaterals (%</t>
    </r>
    <r>
      <rPr>
        <sz val="8"/>
        <color theme="1"/>
        <rFont val="ING Me"/>
      </rPr>
      <t>)</t>
    </r>
  </si>
  <si>
    <r>
      <t xml:space="preserve">Part of exposures covered by </t>
    </r>
    <r>
      <rPr>
        <b/>
        <sz val="8"/>
        <color theme="1"/>
        <rFont val="ING Me"/>
      </rPr>
      <t>Other eligible collaterals (%)</t>
    </r>
  </si>
  <si>
    <r>
      <t xml:space="preserve">Part of exposures covered by </t>
    </r>
    <r>
      <rPr>
        <b/>
        <sz val="8"/>
        <color theme="1"/>
        <rFont val="ING Me"/>
      </rPr>
      <t>Other funded credit protection (%)</t>
    </r>
  </si>
  <si>
    <r>
      <t xml:space="preserve">
Part of exposures covered by </t>
    </r>
    <r>
      <rPr>
        <b/>
        <sz val="8"/>
        <color theme="1"/>
        <rFont val="ING Me"/>
      </rPr>
      <t>Guarantees (%)</t>
    </r>
  </si>
  <si>
    <r>
      <t xml:space="preserve">Part of exposures covered by </t>
    </r>
    <r>
      <rPr>
        <b/>
        <sz val="8"/>
        <color theme="1"/>
        <rFont val="ING Me"/>
      </rPr>
      <t>Credit Derivatives (%)</t>
    </r>
  </si>
  <si>
    <r>
      <t xml:space="preserve">Part of exposures covered by </t>
    </r>
    <r>
      <rPr>
        <b/>
        <sz val="8"/>
        <color theme="1"/>
        <rFont val="ING Me"/>
      </rPr>
      <t>Immovable property Collaterals (%</t>
    </r>
    <r>
      <rPr>
        <sz val="8"/>
        <color theme="1"/>
        <rFont val="ING Me"/>
      </rPr>
      <t>)</t>
    </r>
  </si>
  <si>
    <r>
      <t xml:space="preserve">Part of exposures covered by </t>
    </r>
    <r>
      <rPr>
        <b/>
        <sz val="8"/>
        <color theme="1"/>
        <rFont val="ING Me"/>
      </rPr>
      <t>Receivables (%</t>
    </r>
    <r>
      <rPr>
        <sz val="8"/>
        <color theme="1"/>
        <rFont val="ING Me"/>
      </rPr>
      <t>)</t>
    </r>
  </si>
  <si>
    <r>
      <t xml:space="preserve">Part of exposures covered by </t>
    </r>
    <r>
      <rPr>
        <b/>
        <sz val="8"/>
        <color theme="1"/>
        <rFont val="ING Me"/>
      </rPr>
      <t>Other physical collateral (%</t>
    </r>
    <r>
      <rPr>
        <sz val="8"/>
        <color theme="1"/>
        <rFont val="ING Me"/>
      </rPr>
      <t>)</t>
    </r>
  </si>
  <si>
    <r>
      <t xml:space="preserve">Part of exposures covered by </t>
    </r>
    <r>
      <rPr>
        <b/>
        <sz val="8"/>
        <color theme="1"/>
        <rFont val="ING Me"/>
      </rPr>
      <t>Cash on deposit (%)</t>
    </r>
  </si>
  <si>
    <r>
      <t>Part of exposures covered by</t>
    </r>
    <r>
      <rPr>
        <b/>
        <sz val="8"/>
        <color theme="1"/>
        <rFont val="ING Me"/>
      </rPr>
      <t xml:space="preserve"> Life insurance policies (%)</t>
    </r>
  </si>
  <si>
    <r>
      <t xml:space="preserve">Part of exposures covered by </t>
    </r>
    <r>
      <rPr>
        <b/>
        <sz val="8"/>
        <color theme="1"/>
        <rFont val="ING Me"/>
      </rPr>
      <t>Instruments held by a third party (%)</t>
    </r>
  </si>
  <si>
    <t>Alpha used for computing regulatory exposure value</t>
  </si>
  <si>
    <r>
      <t>EU</t>
    </r>
    <r>
      <rPr>
        <sz val="8"/>
        <color rgb="FFFF0000"/>
        <rFont val="ING Me"/>
      </rPr>
      <t>-</t>
    </r>
    <r>
      <rPr>
        <sz val="8"/>
        <rFont val="ING Me"/>
      </rPr>
      <t>1</t>
    </r>
  </si>
  <si>
    <r>
      <t>EU</t>
    </r>
    <r>
      <rPr>
        <sz val="8"/>
        <color rgb="FFFF0000"/>
        <rFont val="ING Me"/>
      </rPr>
      <t>-</t>
    </r>
    <r>
      <rPr>
        <sz val="8"/>
        <rFont val="ING Me"/>
      </rPr>
      <t>2</t>
    </r>
  </si>
  <si>
    <r>
      <rPr>
        <sz val="8"/>
        <rFont val="ING Me"/>
      </rPr>
      <t>Transactions subject to the Alternative approach (Based on the Original Exposure Method</t>
    </r>
    <r>
      <rPr>
        <u/>
        <sz val="8"/>
        <rFont val="ING Me"/>
      </rPr>
      <t>)</t>
    </r>
  </si>
  <si>
    <t xml:space="preserve">Total exposure value </t>
  </si>
  <si>
    <r>
      <t xml:space="preserve">Securitisation </t>
    </r>
    <r>
      <rPr>
        <sz val="8"/>
        <color theme="1"/>
        <rFont val="ING Me"/>
      </rPr>
      <t>(specific risk)</t>
    </r>
  </si>
  <si>
    <r>
      <t>VaR</t>
    </r>
    <r>
      <rPr>
        <sz val="8"/>
        <color theme="1"/>
        <rFont val="ING Me"/>
      </rPr>
      <t xml:space="preserve"> (higher of values a and b)</t>
    </r>
  </si>
  <si>
    <t xml:space="preserve">Previous day’s VaR (VaRt-1) </t>
  </si>
  <si>
    <r>
      <t xml:space="preserve">SVaR </t>
    </r>
    <r>
      <rPr>
        <sz val="8"/>
        <color theme="1"/>
        <rFont val="ING Me"/>
      </rPr>
      <t>(higher of values a and b)</t>
    </r>
  </si>
  <si>
    <t>Latest available SVaR (SVaRt-1))</t>
  </si>
  <si>
    <t>Multiplication factor (ms)  x average of previous 60 working days (sVaRavg)</t>
  </si>
  <si>
    <r>
      <t xml:space="preserve">IRC </t>
    </r>
    <r>
      <rPr>
        <sz val="8"/>
        <color theme="1"/>
        <rFont val="ING Me"/>
      </rPr>
      <t>(higher of values a and b)</t>
    </r>
  </si>
  <si>
    <r>
      <rPr>
        <b/>
        <sz val="8"/>
        <color theme="1"/>
        <rFont val="ING Me"/>
      </rPr>
      <t xml:space="preserve">Comprehensive risk measure </t>
    </r>
    <r>
      <rPr>
        <sz val="8"/>
        <color theme="1"/>
        <rFont val="ING Me"/>
      </rPr>
      <t>(higher of values a, b and c)</t>
    </r>
  </si>
  <si>
    <t>Table EU LIQB  on qualitative information on LCR, which complements template EU LIQ1.</t>
  </si>
  <si>
    <t>Row number</t>
  </si>
  <si>
    <t>Qualitative information - Free format</t>
  </si>
  <si>
    <t>Explanations on the main drivers of LCR results and the evolution of the contribution of inputs to the LCR’s calculation over time</t>
  </si>
  <si>
    <t>Explanations on the changes in the LCR over time</t>
  </si>
  <si>
    <t>Explanations on the actual concentration of funding sources</t>
  </si>
  <si>
    <t>(d)</t>
  </si>
  <si>
    <t>High-level description of the composition of the institution`s liquidity buffer.</t>
  </si>
  <si>
    <t>(e)</t>
  </si>
  <si>
    <t>Derivative exposures and potential collateral calls</t>
  </si>
  <si>
    <t>(f)</t>
  </si>
  <si>
    <t>Currency mismatch in the LCR</t>
  </si>
  <si>
    <t>(g)</t>
  </si>
  <si>
    <t>Other items in the LCR calculation that are not captured in the LCR disclosure template but that the institution considers relevant for its liquidity profile</t>
  </si>
  <si>
    <t>Template 1: Information on loans and advances subject to legislative and non-legislative moratoria</t>
  </si>
  <si>
    <t>Template 2: Breakdown of loans and advances subject to legislative and non-legislative moratoria by residual maturity of moratoria</t>
  </si>
  <si>
    <t>Template 3: Information on newly originated loans and advances provided under newly applicable public guarantee schemes introduced in response to COVID-19 crisis</t>
  </si>
  <si>
    <t>Template IFRS 9-FL: Comparison of institutions’ own funds and capital and leverage ratios with and without the application of transitional arrangements for IFRS 9 or analogous ECLs</t>
  </si>
  <si>
    <t>Index</t>
  </si>
  <si>
    <t xml:space="preserve">Accumulated impairment, accumulated negative changes in fair value due to credit risk </t>
  </si>
  <si>
    <t xml:space="preserve">Inflows to </t>
  </si>
  <si>
    <t>Of which exposures with forbearance measures</t>
  </si>
  <si>
    <t>Of which Instruments with significant increase in credit risk since initial recognition but not credit-impaired (Stage 2)</t>
  </si>
  <si>
    <t xml:space="preserve">Of which:
Unlikely to pay that are not past-due or past-due &lt;= 90 days </t>
  </si>
  <si>
    <t>non-performing exposures</t>
  </si>
  <si>
    <t>Loans and advances subject to moratorium</t>
  </si>
  <si>
    <t xml:space="preserve">          Of which: Collateralised by residential immovable property</t>
  </si>
  <si>
    <t xml:space="preserve">          Of which: Small and Medium-sized Enterprises</t>
  </si>
  <si>
    <t xml:space="preserve">          Of which: Collateralised by commercial immovable property</t>
  </si>
  <si>
    <t>Management overlays are not included in the provisions reported here.</t>
  </si>
  <si>
    <t>Of which: 
legislative moratoria</t>
  </si>
  <si>
    <t>Of which: 
expired</t>
  </si>
  <si>
    <t>Residual maturity of moratoria</t>
  </si>
  <si>
    <t>&lt;= 3 months</t>
  </si>
  <si>
    <t>&gt; 3 months
&lt;= 6 months</t>
  </si>
  <si>
    <t>&gt; 6 months
&lt;= 9 months</t>
  </si>
  <si>
    <t>&gt; 9 months
&lt;= 12 months</t>
  </si>
  <si>
    <t>&gt; 1 year</t>
  </si>
  <si>
    <t>Loans and advances for which moratorium was offered</t>
  </si>
  <si>
    <t>Loans and advances subject to moratorium (granted)</t>
  </si>
  <si>
    <t>Maximum amount of the guarantee that can be considered</t>
  </si>
  <si>
    <t>Of which: forborne</t>
  </si>
  <si>
    <t>Public guarantees received</t>
  </si>
  <si>
    <t>Inflows to non-performing exposures</t>
  </si>
  <si>
    <t>Newly originated loans and advances subject to public guarantee schemes</t>
  </si>
  <si>
    <t>Available capital (amounts)</t>
  </si>
  <si>
    <t>Common Equity Tier 1 (CET1) capital</t>
  </si>
  <si>
    <t>Common Equity Tier 1 (CET1) capital as if IFRS 9 or analogous ECLs transitional arrangements had not been applied</t>
  </si>
  <si>
    <t xml:space="preserve">CET1 capital as if the temporary treatment of unrealised gains and losses measured at fair value through OCI (other comprehensive income) in accordance with Article 468 of the CRR had not been applied </t>
  </si>
  <si>
    <t>Tier 1 capital as if IFRS 9 or analogous ECLs transitional arrangements had not been applied</t>
  </si>
  <si>
    <t xml:space="preserve">Tier 1 capital as if the temporary treatment of unrealised gains and losses measured at fair value through OCI in accordance with Article 468 of the CRR had not been applied </t>
  </si>
  <si>
    <t>Total capital as if IFRS 9 or analogous ECLs transitional arrangements had not been applied</t>
  </si>
  <si>
    <t xml:space="preserve">Total capital as if the temporary treatment of unrealised gains and losses measured at fair value through OCI in accordance with Article 468 of the CRR had not been applied </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</si>
  <si>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</si>
  <si>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</si>
  <si>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</si>
  <si>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</si>
  <si>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</si>
  <si>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</si>
  <si>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 xml:space="preserve">CET1 (as a percentage of risk exposure amount) as if the temporary treatment of unrealised gains and losses measured at fair value through OCI in accordance with Article 468 of the CRR had not been applied </t>
  </si>
  <si>
    <t>Tier 1 (as a percentage of risk exposure amount)</t>
  </si>
  <si>
    <t>Tier 1 (as a percentage of risk exposure amount) as if IFRS 9 or analogous ECLs transitional arrangements had not been applied</t>
  </si>
  <si>
    <t xml:space="preserve">Tier 1 (as a percentage of risk exposure amount) as if the temporary treatment of unrealised gains and losses measured at fair value through OCI in accordance with Article 468 of the CRR had not been applied </t>
  </si>
  <si>
    <t>Total capital (as a percentage of risk exposure amount)</t>
  </si>
  <si>
    <t>Total capital (as a percentage of risk exposure amount) as if IFRS 9 or analogous ECLs transitional arrangements had not been applied</t>
  </si>
  <si>
    <t xml:space="preserve">Total capital (as a percentage of risk exposure amount) as if the temporary treatment of unrealised gains and losses measured at fair value through OCI in accordance with Article 468 of the CRR had not been applied </t>
  </si>
  <si>
    <t>Leverage ratio total exposure measure</t>
  </si>
  <si>
    <t>Leverage ratio as if IFRS 9 or analogous ECLs transitional arrangements had not been applied</t>
  </si>
  <si>
    <t>Template EU IRRBB1 - Interest rate risks of non-trading book activities</t>
  </si>
  <si>
    <t xml:space="preserve">EU TLAC1 – Composition - MREL and, where applicable, the G-SII Requirement for own funds and eligible liabilities </t>
  </si>
  <si>
    <t>EU TLAC3 – creditor ranking - resolution entity</t>
  </si>
  <si>
    <t>Supervisory shock scenarios</t>
  </si>
  <si>
    <t>Changes of the economic value of equity</t>
  </si>
  <si>
    <t>Current period</t>
  </si>
  <si>
    <t>Last period</t>
  </si>
  <si>
    <t>Parallel up</t>
  </si>
  <si>
    <t xml:space="preserve">Parallel down </t>
  </si>
  <si>
    <t xml:space="preserve">Steepener </t>
  </si>
  <si>
    <t>Flattener</t>
  </si>
  <si>
    <t>Short rates up</t>
  </si>
  <si>
    <t>Short rates down</t>
  </si>
  <si>
    <t>Template 1 - Information on loans and advances subject to legislative and non-legislative moratoria</t>
  </si>
  <si>
    <t>Template 2 - Breakdown of loans and advances subject to legislative and non-legislative moratoria by residual maturity of moratoria</t>
  </si>
  <si>
    <t>Template 3 - Information on newly originated loans and advances provided under newly applicable public guarantee schemes introduced in response to COVID-19 crisis</t>
  </si>
  <si>
    <r>
      <t xml:space="preserve">Assets - </t>
    </r>
    <r>
      <rPr>
        <i/>
        <sz val="8"/>
        <color rgb="FF000000"/>
        <rFont val="ING Me"/>
      </rPr>
      <t>Breakdown by asset classes according to the balance sheet in the published financial statements</t>
    </r>
  </si>
  <si>
    <r>
      <t>Liabilities</t>
    </r>
    <r>
      <rPr>
        <i/>
        <sz val="8"/>
        <color rgb="FF000000"/>
        <rFont val="ING Me"/>
      </rPr>
      <t xml:space="preserve"> - Breakdown by liability classes according to the balance sheet in the published financial statements</t>
    </r>
  </si>
  <si>
    <t>Netherlands</t>
  </si>
  <si>
    <t>Belgium</t>
  </si>
  <si>
    <t>Germany</t>
  </si>
  <si>
    <t>United States</t>
  </si>
  <si>
    <t>Poland</t>
  </si>
  <si>
    <t>Spain</t>
  </si>
  <si>
    <t>United Kingdom</t>
  </si>
  <si>
    <t>Australia</t>
  </si>
  <si>
    <t>France</t>
  </si>
  <si>
    <t>Luxembourg</t>
  </si>
  <si>
    <t>Italy</t>
  </si>
  <si>
    <t>Turkey</t>
  </si>
  <si>
    <t>Romania</t>
  </si>
  <si>
    <t>Switzerland</t>
  </si>
  <si>
    <t>Russian Federation</t>
  </si>
  <si>
    <t>Hong Kong</t>
  </si>
  <si>
    <t>Czechia</t>
  </si>
  <si>
    <t>Slovakia</t>
  </si>
  <si>
    <t>Norway</t>
  </si>
  <si>
    <t>Denmark</t>
  </si>
  <si>
    <t>Bulgaria</t>
  </si>
  <si>
    <t>CORP_OTH</t>
  </si>
  <si>
    <t>CORP_SME</t>
  </si>
  <si>
    <t>CORP_SPLEN</t>
  </si>
  <si>
    <t>INST</t>
  </si>
  <si>
    <t>RET_MORT</t>
  </si>
  <si>
    <t>RET_MO_SME</t>
  </si>
  <si>
    <t>RET_OTH</t>
  </si>
  <si>
    <t>RET_SME</t>
  </si>
  <si>
    <t>Intangible assets</t>
  </si>
  <si>
    <t>Deferred tax assets</t>
  </si>
  <si>
    <t>Deferred tax liabilities</t>
  </si>
  <si>
    <t>Non-controlling interests</t>
  </si>
  <si>
    <t>On balance sheet amount</t>
  </si>
  <si>
    <t>RW</t>
  </si>
  <si>
    <t>Exposure amount</t>
  </si>
  <si>
    <t>RWA</t>
  </si>
  <si>
    <t>Capital requirements</t>
  </si>
  <si>
    <t>n/a</t>
  </si>
  <si>
    <t>Minimum value</t>
  </si>
  <si>
    <t>Accompanying narrative:</t>
  </si>
  <si>
    <t>Belgium &amp; Luxembourg</t>
  </si>
  <si>
    <t>UK</t>
  </si>
  <si>
    <t>Other Europe</t>
  </si>
  <si>
    <t>America</t>
  </si>
  <si>
    <t>Africa</t>
  </si>
  <si>
    <t>Asia</t>
  </si>
  <si>
    <t>Other Risk Exposures</t>
  </si>
  <si>
    <t>Capital ratios (as a percentage of risk-weighted exposure amount)</t>
  </si>
  <si>
    <t>Common Equity Tier 1 ratio (%)</t>
  </si>
  <si>
    <t>Additional own funds requirements to address the risk of excessive leverage (as a percentage of total exposure measure)</t>
  </si>
  <si>
    <t>of which: Ordinary Shares</t>
  </si>
  <si>
    <t>(Exposures excluded from the total exposure measure in accordance with point (n) of Article 429a(1) CRR)</t>
  </si>
  <si>
    <t>No</t>
  </si>
  <si>
    <t>Common equity Tier 1 instruments</t>
  </si>
  <si>
    <t>Additional Tier 1 instruments</t>
  </si>
  <si>
    <t>Tier 2 capital instruments</t>
  </si>
  <si>
    <t>Other subordinated debt that is not additional Tier 1 or Tier 2 capital</t>
  </si>
  <si>
    <t>Other liabilities</t>
  </si>
  <si>
    <t>Template EU CQ3: Credit quality of performing and non-performing exposures by past due days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</si>
  <si>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</si>
  <si>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</si>
  <si>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</si>
  <si>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</si>
  <si>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</si>
  <si>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</si>
  <si>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</si>
  <si>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</si>
  <si>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</si>
  <si>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</si>
  <si>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t>CC1 -8</t>
  </si>
  <si>
    <t>CC1 - 10</t>
  </si>
  <si>
    <t xml:space="preserve">Source based on reference numbers/letters of the balance sheet under the regulatory scope of consolidation </t>
  </si>
  <si>
    <t>Cash and balances with central banks</t>
  </si>
  <si>
    <t>Loans and advances to banks</t>
  </si>
  <si>
    <t>Securities at amortised cost</t>
  </si>
  <si>
    <t>Property and equipment</t>
  </si>
  <si>
    <t>Current tax assets</t>
  </si>
  <si>
    <t>Other assets</t>
  </si>
  <si>
    <t>Customer deposits</t>
  </si>
  <si>
    <t>Current tax liabilities</t>
  </si>
  <si>
    <t>Provisions</t>
  </si>
  <si>
    <t xml:space="preserve">Financial assets at fair value through profit or loss </t>
  </si>
  <si>
    <t xml:space="preserve">Financial assets at fair value through other comprehensive income </t>
  </si>
  <si>
    <t xml:space="preserve">Loans and advances to customers </t>
  </si>
  <si>
    <t xml:space="preserve">Investments in associates and joint ventures </t>
  </si>
  <si>
    <t xml:space="preserve">Assets held for sale </t>
  </si>
  <si>
    <t>Share capital and share premium</t>
  </si>
  <si>
    <t>Other reserves</t>
  </si>
  <si>
    <t>Shareholders’ equity (parent)</t>
  </si>
  <si>
    <t xml:space="preserve">Financial liabilities at fair value through profit or loss </t>
  </si>
  <si>
    <t xml:space="preserve">Liabilities held for sale </t>
  </si>
  <si>
    <t xml:space="preserve">Debt securities in issue </t>
  </si>
  <si>
    <t xml:space="preserve">Subordinated loans </t>
  </si>
  <si>
    <t xml:space="preserve">Deposits from banks </t>
  </si>
  <si>
    <t>Retained earnings (incl. profit for the period)</t>
  </si>
  <si>
    <t>CC1 - 2</t>
  </si>
  <si>
    <t>CC1 - 1</t>
  </si>
  <si>
    <t>CC1 - 30, 46</t>
  </si>
  <si>
    <t>Columns "Of which non-performing" and "Of which loans and advances subject to impairment" are ket empty (greyed) in line with the requirements for insitutions with an NPL ratio lower than 5%</t>
  </si>
  <si>
    <t>Columns "Of which non-performing" and "of which subject to impairment" are ket empty (greyed) in line with the requirements for insitutions with an NPL ratio lower than 5%</t>
  </si>
  <si>
    <t>Changes of the net interest income*</t>
  </si>
  <si>
    <t>The Use of the IRB Approach to Credit Risk</t>
  </si>
  <si>
    <t>The Use of the Standardized Approach</t>
  </si>
  <si>
    <t>Disclosure of exposures subject to payment moratoria and public guarantees</t>
  </si>
  <si>
    <t>Credit quality</t>
  </si>
  <si>
    <t>Equity exposures under the simple risk weighted approach</t>
  </si>
  <si>
    <t>Template EU CR10.5 –  Equity exposures under the simple risk-weighted approach</t>
  </si>
  <si>
    <t>OV1</t>
  </si>
  <si>
    <t>KM1</t>
  </si>
  <si>
    <t>IFRS9</t>
  </si>
  <si>
    <t>CC1</t>
  </si>
  <si>
    <t>CC2</t>
  </si>
  <si>
    <t>CCyB1</t>
  </si>
  <si>
    <t>CCyB2</t>
  </si>
  <si>
    <t>LR1</t>
  </si>
  <si>
    <t>LR2</t>
  </si>
  <si>
    <t>KM2</t>
  </si>
  <si>
    <t>TLAC1</t>
  </si>
  <si>
    <t>TLAC3</t>
  </si>
  <si>
    <t>CQ1</t>
  </si>
  <si>
    <t>CQ3</t>
  </si>
  <si>
    <t>CQ4</t>
  </si>
  <si>
    <t>CQ5</t>
  </si>
  <si>
    <t>CQ7</t>
  </si>
  <si>
    <t>CR3</t>
  </si>
  <si>
    <t>CR4</t>
  </si>
  <si>
    <t>CR5</t>
  </si>
  <si>
    <t>CR6</t>
  </si>
  <si>
    <t>CR7A</t>
  </si>
  <si>
    <t>CR8</t>
  </si>
  <si>
    <t>CR10.5</t>
  </si>
  <si>
    <t>CCR1</t>
  </si>
  <si>
    <t>CCR2</t>
  </si>
  <si>
    <t>CCR3</t>
  </si>
  <si>
    <t>CCR4</t>
  </si>
  <si>
    <t>CCR5</t>
  </si>
  <si>
    <t>CCR6</t>
  </si>
  <si>
    <t>CCR8</t>
  </si>
  <si>
    <t>Covid1</t>
  </si>
  <si>
    <t>Covid2</t>
  </si>
  <si>
    <t>Covid3</t>
  </si>
  <si>
    <t>SEC1</t>
  </si>
  <si>
    <t>SEC3</t>
  </si>
  <si>
    <t>SEC4</t>
  </si>
  <si>
    <t>SEC5</t>
  </si>
  <si>
    <t>MR1</t>
  </si>
  <si>
    <t>MR2A</t>
  </si>
  <si>
    <t>MR2B</t>
  </si>
  <si>
    <t>MR3</t>
  </si>
  <si>
    <t>MR4</t>
  </si>
  <si>
    <t>IRRBB1</t>
  </si>
  <si>
    <t>LIQ1</t>
  </si>
  <si>
    <t>LIQB</t>
  </si>
  <si>
    <t>LIQ2</t>
  </si>
  <si>
    <t>EU CR6 – IRB approach – Credit risk exposures by exposure class and PD range</t>
  </si>
  <si>
    <t>Group</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</si>
  <si>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</si>
  <si>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</si>
  <si>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</si>
  <si>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</si>
  <si>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</si>
  <si>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</si>
  <si>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</si>
  <si>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EU-5</t>
  </si>
  <si>
    <t>Exposures treated as sovereigns</t>
  </si>
  <si>
    <t>EU-6</t>
  </si>
  <si>
    <t>Exposures to regional governments, MDB, international organisations and PSE, not treated as sovereigns</t>
  </si>
  <si>
    <t>Secured by mortgages of immovable properties</t>
  </si>
  <si>
    <t>EU-11</t>
  </si>
  <si>
    <t>EU-12</t>
  </si>
  <si>
    <t>Other exposures (eg equity, securitisations, and other non-credit obligation assets)</t>
  </si>
  <si>
    <t>Sweden</t>
  </si>
  <si>
    <t>Iceland</t>
  </si>
  <si>
    <t>total</t>
  </si>
  <si>
    <t>Estonia</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</si>
  <si>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</si>
  <si>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</si>
  <si>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NSFR derivative assets </t>
  </si>
  <si>
    <t>EU-SEC1 - Securitisation exposures in the non-trading book</t>
  </si>
  <si>
    <t>EU-SEC3 - Securitisation exposures in the non-trading book and associated regulatory capital requirements - institution acting as originator or as sponsor</t>
  </si>
  <si>
    <t>1250%/ deductions</t>
  </si>
  <si>
    <t>EU-SEC4 - Securitisation exposures in the non-trading book and associated regulatory capital requirements - institution acting as investor</t>
  </si>
  <si>
    <r>
      <t>Subset of row 4 that are own funds and liabilities potentially eligible for meeting [choose as a appropriate: TLAC/</t>
    </r>
    <r>
      <rPr>
        <sz val="9.1999999999999993"/>
        <color rgb="FFFF0000"/>
        <rFont val="ING Me"/>
      </rPr>
      <t xml:space="preserve"> </t>
    </r>
    <r>
      <rPr>
        <strike/>
        <sz val="9.1999999999999993"/>
        <rFont val="ING Me"/>
      </rPr>
      <t>MREL</t>
    </r>
    <r>
      <rPr>
        <sz val="8"/>
        <rFont val="ING Me"/>
      </rPr>
      <t>]</t>
    </r>
  </si>
  <si>
    <t>Claims that have a preferential status by law</t>
  </si>
  <si>
    <t>Sum of 1 to 9</t>
  </si>
  <si>
    <t>EU KM2: key metrics – MREL and, where applicable, G-SII Requirement for own funds and eligible liabilities</t>
  </si>
  <si>
    <t>amounts in millions of euros, unless stated otherwise</t>
  </si>
  <si>
    <t>Pro-memo item: If a capped subordination exemption applies under Article 72(b)(3) or (4), the amount of funding issued that ranks pari passu with excluded liabilities and that is recognised under row 1, divided by funding issued that ranks pari passu with Excluded Liabilities and that would be recognised under row 1 if no cap was applied (%)</t>
  </si>
  <si>
    <t>DISCLAIMER</t>
  </si>
  <si>
    <t>Template EU MR4 - EU MR4: Consolidated trading HVaR
1</t>
  </si>
  <si>
    <t>Link</t>
  </si>
  <si>
    <t>Disclaimer</t>
  </si>
  <si>
    <t>CONTENTS</t>
  </si>
  <si>
    <t>Quarter ending on (31 December 2021)</t>
  </si>
  <si>
    <t>1250% RW</t>
  </si>
  <si>
    <t>ING Group Additional Pillar 3 Disclosures</t>
  </si>
  <si>
    <t>EU CQ4 – Quality of non-performing exposures by geography </t>
  </si>
  <si>
    <t>EU CR4:Standardised approach – Credit risk exposure and CRM effects</t>
  </si>
  <si>
    <t>EU CR5: Standardised approach</t>
  </si>
  <si>
    <t>EU CR6:IRB approach – Credit risk exposures by exposure class and PD range</t>
  </si>
  <si>
    <t>EU CR7-A: IRB approach – Disclosure of the extent of the use of CRM techniques</t>
  </si>
  <si>
    <t xml:space="preserve">EU CR8:  RWEA flow statements of credit risk exposures under the IRB approach </t>
  </si>
  <si>
    <t>EU CR10.5: Specialised lending and equity exposures under the simple risk weighted approach</t>
  </si>
  <si>
    <t>EU OV1 – Overview of total risk exposure amounts</t>
  </si>
  <si>
    <t>EU KM1 – Key metrics template</t>
  </si>
  <si>
    <t>IFRS 9-FL – Comparison of institutions’ own funds and capital and leverage ratios with and without the application of transitional arrangements for IFRS 9 or analogous ECLs</t>
  </si>
  <si>
    <t>EU CC1 – Composition of regulatory own funds</t>
  </si>
  <si>
    <t>EU CC2 – Reconciliation of regulatory own funds to balance sheet in the audited financial statements</t>
  </si>
  <si>
    <t>EU CCyB1 – Geographical distribution of credit exposures relevant for the calculation of the countercyclical buffer</t>
  </si>
  <si>
    <t>EU CCyB2 – Amount of institution-specific countercyclical capital buffer</t>
  </si>
  <si>
    <t>EU LR1 – LRSum: Summary reconciliation of accounting assets and leverage ratio exposures</t>
  </si>
  <si>
    <t>EU LR2 – LRCom: Leverage ratio common disclosure</t>
  </si>
  <si>
    <t>EU CR2 – Changes in the stock of non-performing loans and advances</t>
  </si>
  <si>
    <t>EU CQ1 - Credit quality of forborne exposures</t>
  </si>
  <si>
    <t>EU CQ3 - Credit quality of performing and non-performing exposures by past due days</t>
  </si>
  <si>
    <t>EU CQ5 - Credit quality of loans and advances by industry</t>
  </si>
  <si>
    <t xml:space="preserve">EU CQ7 - Collateral obtained by taking possession and execution processes </t>
  </si>
  <si>
    <t>EU CR3 - CRM techniques overview:  Disclosure of the use of credit risk mitigation techniques</t>
  </si>
  <si>
    <t>EU CR1-A – Maturity of exposures</t>
  </si>
  <si>
    <t>EU CCR1 – Analysis of CCR exposure by approach</t>
  </si>
  <si>
    <t>EU CCR2 – Transactions subject to own funds requirements for CVA risk</t>
  </si>
  <si>
    <t>EU CCR3 – Standardised approach – CCR exposures by regulatory exposure class and risk weights</t>
  </si>
  <si>
    <t>EU CCR4 – IRB approach – CCR exposures by exposure class and PD scale</t>
  </si>
  <si>
    <t>EU CCR5 – Composition of collateral for CCR exposures</t>
  </si>
  <si>
    <t>EU CCR6 – Credit derivatives exposures</t>
  </si>
  <si>
    <t>EU CCR8 – Exposures to CCPs</t>
  </si>
  <si>
    <t>EU-SEC5 - Exposures securitised by the institution - Exposures in default and specific credit risk adjustments</t>
  </si>
  <si>
    <t>EU MR1 - Market risk under the standardised approach</t>
  </si>
  <si>
    <t>EU MR2-A - Market risk under the internal Model Approach (IMA)</t>
  </si>
  <si>
    <t>EU MR2-B - RWA flow statements of market risk exposures under the IMA</t>
  </si>
  <si>
    <t>EU MR3 - IMA values for trading portfolios</t>
  </si>
  <si>
    <t>EU MR4 - Consolidated trading HVaR</t>
  </si>
  <si>
    <t>EU IRRBB1 - Interest rate risks of non-trading book activities</t>
  </si>
  <si>
    <t>EU LIQ1 - Quantitative information of LCR</t>
  </si>
  <si>
    <t>EU LIQB - Qualitative information on LCR</t>
  </si>
  <si>
    <t xml:space="preserve">EU LIQ2 - Net Stable Funding Ratio </t>
  </si>
  <si>
    <t>30 June 2022</t>
  </si>
  <si>
    <t>31 December 2021</t>
  </si>
  <si>
    <t>CR1</t>
  </si>
  <si>
    <t xml:space="preserve">Template EU CR1: Performing and non-performing exposures and related provisions. </t>
  </si>
  <si>
    <t>Accumulated partial write-off</t>
  </si>
  <si>
    <t>Collateral and financial guarantees received</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</si>
  <si>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</si>
  <si>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</si>
  <si>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</si>
  <si>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</si>
  <si>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</si>
  <si>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</si>
  <si>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</si>
  <si>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 xml:space="preserve">          Of which SMEs</t>
  </si>
  <si>
    <t>EU CR1 – Performing and non-performing exposures and related provisions</t>
  </si>
  <si>
    <t>Template EU CR1-A: Maturity of exposures</t>
  </si>
  <si>
    <t>Net exposure value</t>
  </si>
  <si>
    <t>On demand</t>
  </si>
  <si>
    <t>&lt;= 1 year</t>
  </si>
  <si>
    <t>&gt; 1 year &lt;= 5 years</t>
  </si>
  <si>
    <t>&gt; 5 years</t>
  </si>
  <si>
    <t>No stated maturity</t>
  </si>
  <si>
    <t>Template EU CR2: Changes in the stock of non-performing loans and advances</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</si>
  <si>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</si>
  <si>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</si>
  <si>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</si>
  <si>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</si>
  <si>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</si>
  <si>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</si>
  <si>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</si>
  <si>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CR1A</t>
  </si>
  <si>
    <t>CR2</t>
  </si>
  <si>
    <t>CC2 - 26</t>
  </si>
  <si>
    <t>CC2 - 28</t>
  </si>
  <si>
    <t>CC2 - 9</t>
  </si>
  <si>
    <t>CC2 - 11</t>
  </si>
  <si>
    <t>CC2 - 24</t>
  </si>
  <si>
    <t>1.4</t>
  </si>
  <si>
    <t>EU CR7 – IRB approach – Effect on the RWEAs of credit derivatives used as CRM techniques</t>
  </si>
  <si>
    <t>CR7</t>
  </si>
  <si>
    <t>Template EU CR7 – IRB approach – Effect on the RWEAs of credit derivatives used as CRM techniques</t>
  </si>
  <si>
    <t>Pre-credit derivatives risk weighted exposure amount</t>
  </si>
  <si>
    <t>Actual risk weighted exposure amount</t>
  </si>
  <si>
    <t>Exposures under F-IRB</t>
  </si>
  <si>
    <t xml:space="preserve">Corporates </t>
  </si>
  <si>
    <t>of which Corporates - SMEs</t>
  </si>
  <si>
    <t>of which Corporates - Specialised lending</t>
  </si>
  <si>
    <t>Exposures under A-IRB</t>
  </si>
  <si>
    <t>of which Corporates - Other</t>
  </si>
  <si>
    <t xml:space="preserve">of which Retail – SMEs - Secured by immovable property collateral </t>
  </si>
  <si>
    <t>of which Retail – non-SMEs - Secured by immovable property collateral</t>
  </si>
  <si>
    <t>of which Retail – Qualifying revolving</t>
  </si>
  <si>
    <t>of which Retail – SMEs - Other</t>
  </si>
  <si>
    <t>of which Retail – Non-SMEs- Other</t>
  </si>
  <si>
    <t>TOTAL (including F-IRB exposures and A-IRB exposures)</t>
  </si>
  <si>
    <t/>
  </si>
  <si>
    <t>Ireland</t>
  </si>
  <si>
    <t>Hungary</t>
  </si>
  <si>
    <t>Croatia</t>
  </si>
  <si>
    <t xml:space="preserve"> q</t>
  </si>
  <si>
    <t>Since the Covid outbreak, the LCR fluctuates around higher levels than in the past, due to increased liquidity in the financial system. Underlying are increased deposit volumes, partly offset by lower (short-term) professional funding.</t>
  </si>
  <si>
    <t>ING’s funding and liquidity sources are diversified to ensure the Bank is able to fund its commercial activities both under normal and stressed market circumstances across various geographies, currencies and tenors. The Bank’s funding mix is managed by Group Treasury and is monitored on a monthly basis by ALCO Bank.
The three largest funding sources in Q2 are retail deposits (48%), corporate deposits (23%) and interbank funding which includes the TLTRO (9%).</t>
  </si>
  <si>
    <t>94% of liquidity buffer consists of Level 1 items of which almost two thirds is withdrawable central bank reserves. Approximately one quarter of Level 1 items is central government and central bank assets.</t>
  </si>
  <si>
    <t>ING employs a Collateral Funding framework, where expected Collateral exposures are long term funded via the Matched Funding framework. The expected collateral exposures are generated using a risk neutral/ market implied information, and the resulting profiles are rebalancing on a monthly basis. 
ING covers the potential collateral calls in two ways:
1.	Derivatives Funding Framework – where expected Collateral exposures are long term funded via the Matched Funding framework. The expected collateral exposures are generated using a statistical model, and the resulting profiles are rebalancing on a monthly basis
2.	HLBA (Historic Look Back Approach) – Potential collateral calls, from unexpected shocks, are taken into account in LCR via the 24 month lookback approach</t>
  </si>
  <si>
    <t>First, ING reports and steers LCR above 100% in both all-ccy and USD, in line with Funding &amp; Liquidity RAS and regulatory requirements. Second, additionally, ING reports to the regulator LCR specifically in EUR, RON, CZK and HUF. Third, ING monitors LCR per currency and manages any liquidity gap in significant currency positions. These three factors mitigate the risks for ING towards any undue currency mismatches.</t>
  </si>
  <si>
    <t>The LCR disclosure template only presents the consolidated LCR. However, ING also manages and reports LCR for subsidiaries, for material currencies, for foreign currencies of significant branches (RON, HUF and CZK) and for liquidity subgroups.</t>
  </si>
  <si>
    <t>On an overall level in the last one year (3Q2021- 2Q2022) there were 10 outliers for hypothetical P&amp;L and 3 outliers for actual P&amp;L. The actual and hypothetical outliers occurred during the past 1 year were mainly due to large moves in Russia CDS and RUB volatility, the main risk book drivers were CVACAP, BVA_FX, MACROWBAMS and FXLON.</t>
  </si>
  <si>
    <t>The MRWA under standardised approach has sharply increased compared to the Q4 2021. The FX exposure breached the 2% own funds threshold during this quarter. The FX threshold breach mostly relates to the implementation of CRR Art 352.2 on Structural FX RTS.</t>
  </si>
  <si>
    <t>Certain of the statements contained herein are not historical facts, including, without limitation, certain statements made of future expectations and other forward-looking statements that are based on management’s current views and assumptions and involve known and unknown risks and uncertainties that could cause actual results, performance or events to differ materially from those expressed or implied in such statements. Actual results, performance or events may differ materially from those in such statements due to a number of factors, including, without limitation: (1) changes in general economic conditions and customer behaviour, in particular economic conditions in ING’s core markets, including changes affecting currency exchange rates and the regional and global economic impact of the invasion of Russia into Ukraine and related international response measures (2) effects of the Covid-19 pandemic and related response measures, including lockdowns and travel restrictions, on economic conditions in countries in which ING operates, on ING’s business and operations and on ING’s employees, customers and counterparties (3) changes affecting interest rate levels (4) any default of a major market participant and related market disruption (5) changes in performance of financial markets, including in Europe and developing markets (6) fiscal uncertainty in Europe and the United States (7) discontinuation of or changes in ‘benchmark’ indices (8) inflation and deflation in our principal markets (9) changes in conditions in the credit and capital markets generally, including changes in borrower and counterparty creditworthiness (10) failures of banks falling under the scope of state compensation schemes (11) non-compliance with or changes in laws and regulations, including those concerning financial services, financial economic crimes and tax laws, and the interpretation and application thereof (12) geopolitical risks, political instabilities and policies and actions of governmental and regulatory authorities, including in connection with the invasion of Russia into Ukraine and related international response measures (13) legal and regulatory risks in certain countries with less developed legal and regulatory frameworks (14) prudential supervision and regulations, including in relation to stress tests and regulatory restrictions on dividends and distributions (also among members of the group) (15) regulatory consequences of the United Kingdom’s withdrawal from the European Union, including authorizations and equivalence decisions (16) ING’s ability to meet minimum capital and other prudential regulatory requirements (17) changes in regulation of US commodities and derivatives businesses of ING and its customers (18) application of bank recovery and resolution regimes, including writedown and conversion powers in relation to our securities (19) outcome of current and future litigation, enforcement proceedings, investigations or other regulatory actions, including claims by customers or stakeholders who feel misled or treated unfairly, and other conduct issues (20) changes in tax laws and regulations and risks of non-compliance or investigation in connection with tax laws, including FATCA (21) operational and IT risks, such as system disruptions or failures, breaches of security, cyber-attacks, human error, changes in operational practices or inadequate controls including in respect of third parties with which we do business (22) risks and challenges related to cybercrime including the eff ects of cyberattacks and changes in legislation and regulation related to cybersecurity and data privacy (23) changes in general competitive factors, including ability to increase or maintain market share (24) inability to protect our intellectual property and infringement claims by third parties (25) inability of counterparties to meet fi nancial obligations or ability to enforce rights against such counterparties (26) changes in credit ratings (27) business, operational, regulatory, reputation, transition and other risks and challenges in connection with climate change and ESG-related matters (28) inability to attract and retain key personnel (29) future liabilities under defined benefit retirement plans (30) failure to manage business risks, including in connection with use of models, use of derivatives, or maintaining appropriate policies and guidelines (31) changes in capital and credit markets, including interbank funding, as well as customer deposits, which provide the liquidity and capital required to fund our operations, and (32) the other risks and uncertainties detailed in the most recent annual report of ING Groep N.V. (including the Risk Factors contained therein) and ING’s more recent disclosures, including press releases, which are available on www.ING.com.
This document may contain inactive textual addresses to internet websites operated by us and third parties. Reference to such websites is made for information purposes only, and information found at such websites is not incorporated by reference into this document. ING does not make any representation or warranty with respect to the accuracy or completeness of, or take any responsibility for, any information found at any websites operated by third parties. ING specifi cally disclaims any liability with respect to any information found at websites operated by third parties. ING cannot guarantee that websites operated by third parties remain available following the publication of this document, or that any information found at such websites will not change following the fi ling of this document. Many of those factors are beyond ING’s control.
Any forward looking statements made by or on behalf of ING speak only as of the date they are made, and ING assumes no obligation to publicly update or revise any forward-looking statements, whether as a result of new information or for any other reason. This document does not constitute an offer to sell, or a solicitation of an offer to purchase, any securities in the United States or any other jurisdiction.</t>
  </si>
  <si>
    <t>ING Group’s consolidated LCR ratio was 137% in 2Q22. The change in this quarter can be explained by liquid assets decreasing whereas net outflows more or less remained stable.</t>
  </si>
  <si>
    <t>Change of the Net Interest Income (NII) measures the impact of changing interest rates on net interest income (before tax) of the banking book. This excludes credit spread sensitivity and fees. The reported figures reflect the outcome of ramped interest rate shocks (1-in-10 year scenario: ≈ +/- 100bps) based on dynamic balance sheet assumption with a time horizon of one year. This is in line with ING’s internal management view, pending the publication by the EBA of the Implementation Technical Standards (ITS) on the Public Disclosure on IRRBB.</t>
  </si>
  <si>
    <t>CET1 available after meeting the total SREP own funds requirements (%)</t>
  </si>
  <si>
    <t>Template EU CR4 – Standardised approach – Credit risk exposure and CRM effects</t>
  </si>
  <si>
    <t>Template EU CR5 – Standardised approach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</si>
</sst>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F800]dddd\,\ mmmm\ dd\,\ yyyy"/>
    <numFmt numFmtId="165" formatCode="[$-809]dd\ mmmm\ yyyy;@"/>
    <numFmt numFmtId="166" formatCode="#,##0_ ;\-#,##0\ "/>
    <numFmt numFmtId="167" formatCode="_-* #,##0_-;\-* #,##0_-;_-* &quot;-&quot;??_-;_-@_-"/>
    <numFmt numFmtId="168" formatCode="#,###,,"/>
    <numFmt numFmtId="169" formatCode="0.000%"/>
    <numFmt numFmtId="170" formatCode="#,##0.0"/>
    <numFmt numFmtId="171" formatCode="_ * #,##0_ ;_ * \-#,##0_ ;_ * &quot;-&quot;??_ ;_ @_ "/>
    <numFmt numFmtId="172" formatCode="_(* #,##0.00_);_(* \(#,##0.00\);_(* &quot;-&quot;??_);_(@_)"/>
    <numFmt numFmtId="173" formatCode="_(&quot;$&quot;* #,##0_);_(&quot;$&quot;* \(#,##0\);_(&quot;$&quot;* &quot;-&quot;_);_(@_)"/>
    <numFmt numFmtId="174" formatCode="_(&quot;$&quot;* #,##0.00_);_(&quot;$&quot;* \(#,##0.00\);_(&quot;$&quot;* &quot;-&quot;??_);_(@_)"/>
    <numFmt numFmtId="175" formatCode="_ * #,##0.00_ ;_ * \-#,##0.00_ ;_ * &quot;-&quot;??_ ;_ @_ "/>
    <numFmt numFmtId="176" formatCode="0.0%"/>
  </numFmts>
  <fonts count="74" x14ac:knownFonts="1">
    <font>
      <sz val="11"/>
      <color theme="1"/>
      <name val="Calibri"/>
      <family val="2"/>
      <scheme val="minor"/>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9"/>
      <color rgb="FFFF0000"/>
      <name val="Calibri"/>
      <family val="2"/>
      <scheme val="minor"/>
    </font>
    <font>
      <strike/>
      <sz val="9"/>
      <color rgb="FFFF0000"/>
      <name val="Calibri"/>
      <family val="2"/>
      <scheme val="minor"/>
    </font>
    <font>
      <sz val="11"/>
      <color theme="1"/>
      <name val="Calibri"/>
      <family val="2"/>
      <charset val="238"/>
      <scheme val="minor"/>
    </font>
    <font>
      <b/>
      <sz val="10"/>
      <name val="Arial"/>
      <family val="2"/>
    </font>
    <font>
      <b/>
      <sz val="8"/>
      <color theme="0"/>
      <name val="ING Me"/>
    </font>
    <font>
      <b/>
      <sz val="8"/>
      <color rgb="FFFF6200"/>
      <name val="ING Me"/>
    </font>
    <font>
      <sz val="8"/>
      <color theme="1"/>
      <name val="ING Me"/>
    </font>
    <font>
      <sz val="8"/>
      <name val="ING Me"/>
    </font>
    <font>
      <b/>
      <sz val="8"/>
      <name val="ING Me"/>
    </font>
    <font>
      <i/>
      <sz val="8"/>
      <color rgb="FFAA322F"/>
      <name val="ING Me"/>
    </font>
    <font>
      <b/>
      <sz val="8"/>
      <color theme="1"/>
      <name val="ING Me"/>
    </font>
    <font>
      <sz val="8"/>
      <color rgb="FF000000"/>
      <name val="ING Me"/>
    </font>
    <font>
      <b/>
      <sz val="8"/>
      <color rgb="FF000000"/>
      <name val="ING Me"/>
    </font>
    <font>
      <sz val="8"/>
      <color rgb="FFFF0000"/>
      <name val="ING Me"/>
    </font>
    <font>
      <strike/>
      <sz val="8"/>
      <color rgb="FFFF0000"/>
      <name val="ING Me"/>
    </font>
    <font>
      <b/>
      <i/>
      <sz val="8"/>
      <name val="ING Me"/>
    </font>
    <font>
      <i/>
      <sz val="8"/>
      <color rgb="FF000000"/>
      <name val="ING Me"/>
    </font>
    <font>
      <b/>
      <sz val="8"/>
      <color rgb="FFFF0000"/>
      <name val="ING Me"/>
    </font>
    <font>
      <strike/>
      <sz val="8"/>
      <name val="ING Me"/>
    </font>
    <font>
      <b/>
      <sz val="8"/>
      <color rgb="FF7030A0"/>
      <name val="ING Me"/>
    </font>
    <font>
      <b/>
      <i/>
      <sz val="8"/>
      <color theme="1"/>
      <name val="ING Me"/>
    </font>
    <font>
      <u/>
      <sz val="8"/>
      <color rgb="FF008080"/>
      <name val="ING Me"/>
    </font>
    <font>
      <i/>
      <sz val="8"/>
      <color theme="1"/>
      <name val="ING Me"/>
    </font>
    <font>
      <i/>
      <sz val="8"/>
      <name val="ING Me"/>
    </font>
    <font>
      <b/>
      <sz val="8"/>
      <color rgb="FFFF5B00"/>
      <name val="ING Me"/>
    </font>
    <font>
      <u/>
      <sz val="8"/>
      <name val="ING Me"/>
    </font>
    <font>
      <sz val="8"/>
      <color theme="0" tint="-0.499984740745262"/>
      <name val="ING Me"/>
    </font>
    <font>
      <u/>
      <sz val="8"/>
      <color theme="10"/>
      <name val="ING Me"/>
    </font>
    <font>
      <b/>
      <sz val="11"/>
      <color theme="1"/>
      <name val="ING Me"/>
    </font>
    <font>
      <sz val="11"/>
      <color theme="1"/>
      <name val="ING Me"/>
    </font>
    <font>
      <sz val="8"/>
      <color theme="0"/>
      <name val="ING Me"/>
    </font>
    <font>
      <sz val="8"/>
      <color rgb="FFFF6200"/>
      <name val="ING Me"/>
    </font>
    <font>
      <sz val="8"/>
      <color rgb="FF333333"/>
      <name val="ING Me"/>
    </font>
    <font>
      <b/>
      <sz val="8"/>
      <color rgb="FF333333"/>
      <name val="ING Me"/>
    </font>
    <font>
      <b/>
      <sz val="8"/>
      <color indexed="63"/>
      <name val="ING Me"/>
    </font>
    <font>
      <sz val="8"/>
      <color theme="4"/>
      <name val="ING Me"/>
    </font>
    <font>
      <sz val="8"/>
      <color rgb="FF000000"/>
      <name val="Calibri Light"/>
      <family val="2"/>
      <scheme val="major"/>
    </font>
    <font>
      <sz val="8"/>
      <name val="Calibri Light"/>
      <family val="2"/>
      <scheme val="major"/>
    </font>
    <font>
      <b/>
      <sz val="8"/>
      <color rgb="FFFFFFFF"/>
      <name val="ING Me"/>
    </font>
    <font>
      <sz val="8"/>
      <color theme="1"/>
      <name val="Calibri"/>
      <family val="2"/>
      <scheme val="minor"/>
    </font>
    <font>
      <b/>
      <i/>
      <sz val="8"/>
      <color rgb="FF000000"/>
      <name val="ING Me"/>
    </font>
    <font>
      <b/>
      <sz val="11"/>
      <color theme="1"/>
      <name val="Calibri"/>
      <family val="2"/>
      <scheme val="minor"/>
    </font>
    <font>
      <sz val="8"/>
      <name val="Calibri"/>
      <family val="2"/>
      <scheme val="minor"/>
    </font>
    <font>
      <u/>
      <sz val="8"/>
      <color theme="10"/>
      <name val="Calibri"/>
      <family val="2"/>
      <scheme val="minor"/>
    </font>
    <font>
      <sz val="11"/>
      <color indexed="8"/>
      <name val="Calibri"/>
      <family val="2"/>
    </font>
    <font>
      <sz val="9.1999999999999993"/>
      <color rgb="FFFF0000"/>
      <name val="ING Me"/>
    </font>
    <font>
      <strike/>
      <sz val="9.1999999999999993"/>
      <name val="ING Me"/>
    </font>
    <font>
      <b/>
      <i/>
      <sz val="10"/>
      <color theme="1"/>
      <name val="ING Me"/>
    </font>
    <font>
      <b/>
      <sz val="14"/>
      <color theme="1"/>
      <name val="ING Me"/>
    </font>
    <font>
      <b/>
      <sz val="11"/>
      <color rgb="FFFF6400"/>
      <name val="ING Me"/>
    </font>
    <font>
      <sz val="10"/>
      <color theme="1"/>
      <name val="Arial"/>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6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s>
  <fills count="60">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1"/>
        <bgColor indexed="64"/>
      </patternFill>
    </fill>
    <fill>
      <patternFill patternType="solid">
        <fgColor rgb="FFFF5100"/>
        <bgColor indexed="64"/>
      </patternFill>
    </fill>
    <fill>
      <patternFill patternType="solid">
        <fgColor rgb="FFF0F0F0"/>
        <bgColor indexed="64"/>
      </patternFill>
    </fill>
    <fill>
      <patternFill patternType="solid">
        <fgColor rgb="FFFF660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rgb="FFFF5100"/>
        <bgColor rgb="FF000000"/>
      </patternFill>
    </fill>
    <fill>
      <patternFill patternType="solid">
        <fgColor rgb="FFFFFFFF"/>
        <bgColor rgb="FF000000"/>
      </patternFill>
    </fill>
    <fill>
      <patternFill patternType="solid">
        <fgColor theme="0" tint="-4.9989318521683403E-2"/>
        <bgColor indexed="64"/>
      </patternFill>
    </fill>
    <fill>
      <patternFill patternType="solid">
        <fgColor rgb="FFFF5B00"/>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indexed="47"/>
        <bgColor indexed="64"/>
      </patternFill>
    </fill>
    <fill>
      <patternFill patternType="solid">
        <fgColor rgb="FFFFEB9C"/>
        <bgColor indexed="64"/>
      </patternFill>
    </fill>
    <fill>
      <patternFill patternType="solid">
        <fgColor indexed="43"/>
        <bgColor indexed="64"/>
      </patternFill>
    </fill>
    <fill>
      <patternFill patternType="solid">
        <fgColor indexed="26"/>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medium">
        <color rgb="FFA8A8A8"/>
      </bottom>
      <diagonal/>
    </border>
    <border>
      <left/>
      <right style="thin">
        <color indexed="64"/>
      </right>
      <top/>
      <bottom style="medium">
        <color rgb="FFA8A8A8"/>
      </bottom>
      <diagonal/>
    </border>
    <border>
      <left style="thin">
        <color indexed="64"/>
      </left>
      <right style="thin">
        <color indexed="64"/>
      </right>
      <top style="medium">
        <color rgb="FFA8A8A8"/>
      </top>
      <bottom style="medium">
        <color rgb="FFA8A8A8"/>
      </bottom>
      <diagonal/>
    </border>
    <border>
      <left/>
      <right/>
      <top/>
      <bottom style="medium">
        <color rgb="FFA8A8A8"/>
      </bottom>
      <diagonal/>
    </border>
    <border>
      <left style="thin">
        <color theme="0" tint="-0.24994659260841701"/>
      </left>
      <right/>
      <top/>
      <bottom/>
      <diagonal/>
    </border>
    <border>
      <left/>
      <right style="thin">
        <color theme="0" tint="-0.24994659260841701"/>
      </right>
      <top/>
      <bottom style="medium">
        <color rgb="FFA8A8A8"/>
      </bottom>
      <diagonal/>
    </border>
    <border>
      <left style="medium">
        <color rgb="FFA8A8A8"/>
      </left>
      <right/>
      <top style="medium">
        <color rgb="FFA8A8A8"/>
      </top>
      <bottom/>
      <diagonal/>
    </border>
    <border>
      <left/>
      <right/>
      <top style="medium">
        <color rgb="FFA8A8A8"/>
      </top>
      <bottom/>
      <diagonal/>
    </border>
    <border>
      <left/>
      <right style="medium">
        <color rgb="FFA8A8A8"/>
      </right>
      <top style="medium">
        <color rgb="FFA8A8A8"/>
      </top>
      <bottom/>
      <diagonal/>
    </border>
    <border>
      <left/>
      <right style="thin">
        <color theme="0" tint="-0.24994659260841701"/>
      </right>
      <top style="medium">
        <color rgb="FFA8A8A8"/>
      </top>
      <bottom/>
      <diagonal/>
    </border>
    <border>
      <left style="thin">
        <color theme="0" tint="-0.24994659260841701"/>
      </left>
      <right/>
      <top/>
      <bottom style="medium">
        <color rgb="FFA8A8A8"/>
      </bottom>
      <diagonal/>
    </border>
    <border>
      <left style="medium">
        <color rgb="FFA8A8A8"/>
      </left>
      <right/>
      <top/>
      <bottom style="medium">
        <color rgb="FFA8A8A8"/>
      </bottom>
      <diagonal/>
    </border>
    <border>
      <left style="medium">
        <color rgb="FFA8A8A8"/>
      </left>
      <right style="medium">
        <color rgb="FFA8A8A8"/>
      </right>
      <top style="medium">
        <color rgb="FFA8A8A8"/>
      </top>
      <bottom style="medium">
        <color rgb="FFA8A8A8"/>
      </bottom>
      <diagonal/>
    </border>
    <border>
      <left/>
      <right style="medium">
        <color rgb="FFA8A8A8"/>
      </right>
      <top style="medium">
        <color rgb="FFA8A8A8"/>
      </top>
      <bottom style="medium">
        <color rgb="FFA8A8A8"/>
      </bottom>
      <diagonal/>
    </border>
    <border>
      <left/>
      <right style="thin">
        <color theme="0" tint="-0.24994659260841701"/>
      </right>
      <top style="medium">
        <color rgb="FFA8A8A8"/>
      </top>
      <bottom style="medium">
        <color rgb="FFA8A8A8"/>
      </bottom>
      <diagonal/>
    </border>
    <border>
      <left/>
      <right/>
      <top/>
      <bottom style="thick">
        <color rgb="FFA8A8A8"/>
      </bottom>
      <diagonal/>
    </border>
    <border>
      <left style="medium">
        <color rgb="FFA8A8A8"/>
      </left>
      <right style="medium">
        <color rgb="FFA8A8A8"/>
      </right>
      <top/>
      <bottom/>
      <diagonal/>
    </border>
    <border>
      <left style="medium">
        <color rgb="FFA8A8A8"/>
      </left>
      <right style="medium">
        <color rgb="FFA8A8A8"/>
      </right>
      <top style="medium">
        <color rgb="FFA8A8A8"/>
      </top>
      <bottom/>
      <diagonal/>
    </border>
    <border>
      <left style="medium">
        <color rgb="FFA8A8A8"/>
      </left>
      <right style="medium">
        <color rgb="FFA8A8A8"/>
      </right>
      <top/>
      <bottom style="medium">
        <color rgb="FFA8A8A8"/>
      </bottom>
      <diagonal/>
    </border>
    <border>
      <left/>
      <right/>
      <top style="medium">
        <color rgb="FFA8A8A8"/>
      </top>
      <bottom style="medium">
        <color rgb="FFA8A8A8"/>
      </bottom>
      <diagonal/>
    </border>
    <border>
      <left style="medium">
        <color rgb="FFA8A8A8"/>
      </left>
      <right/>
      <top/>
      <bottom/>
      <diagonal/>
    </border>
    <border>
      <left/>
      <right style="medium">
        <color rgb="FFA8A8A8"/>
      </right>
      <top/>
      <bottom/>
      <diagonal/>
    </border>
    <border>
      <left style="medium">
        <color rgb="FFA8A8A8"/>
      </left>
      <right/>
      <top style="medium">
        <color rgb="FFA8A8A8"/>
      </top>
      <bottom style="medium">
        <color rgb="FFA8A8A8"/>
      </bottom>
      <diagonal/>
    </border>
    <border>
      <left/>
      <right/>
      <top style="medium">
        <color indexed="55"/>
      </top>
      <bottom style="medium">
        <color indexed="55"/>
      </bottom>
      <diagonal/>
    </border>
    <border>
      <left style="thin">
        <color indexed="64"/>
      </left>
      <right/>
      <top style="thin">
        <color indexed="64"/>
      </top>
      <bottom style="medium">
        <color rgb="FFA8A8A8"/>
      </bottom>
      <diagonal/>
    </border>
    <border>
      <left/>
      <right/>
      <top style="thin">
        <color indexed="64"/>
      </top>
      <bottom style="medium">
        <color rgb="FFA8A8A8"/>
      </bottom>
      <diagonal/>
    </border>
    <border>
      <left/>
      <right style="thin">
        <color indexed="64"/>
      </right>
      <top style="thin">
        <color indexed="64"/>
      </top>
      <bottom style="medium">
        <color rgb="FFA8A8A8"/>
      </bottom>
      <diagonal/>
    </border>
    <border>
      <left/>
      <right/>
      <top style="thin">
        <color rgb="FFFF6600"/>
      </top>
      <bottom style="medium">
        <color rgb="FFA8A8A8"/>
      </bottom>
      <diagonal/>
    </border>
    <border>
      <left/>
      <right/>
      <top style="medium">
        <color indexed="55"/>
      </top>
      <bottom style="medium">
        <color indexed="55"/>
      </bottom>
      <diagonal/>
    </border>
    <border>
      <left style="thin">
        <color rgb="FFA8A8A8"/>
      </left>
      <right/>
      <top/>
      <bottom/>
      <diagonal/>
    </border>
    <border>
      <left style="thin">
        <color rgb="FFA8A8A8"/>
      </left>
      <right/>
      <top/>
      <bottom style="thin">
        <color auto="1"/>
      </bottom>
      <diagonal/>
    </border>
    <border>
      <left/>
      <right style="medium">
        <color rgb="FFA8A8A8"/>
      </right>
      <top/>
      <bottom style="medium">
        <color rgb="FFA8A8A8"/>
      </bottom>
      <diagonal/>
    </border>
    <border>
      <left/>
      <right/>
      <top style="medium">
        <color rgb="FFA8A8A8"/>
      </top>
      <bottom style="thin">
        <color indexed="64"/>
      </bottom>
      <diagonal/>
    </border>
    <border>
      <left/>
      <right/>
      <top style="medium">
        <color rgb="FFA8A8A8"/>
      </top>
      <bottom style="thick">
        <color rgb="FFA8A8A8"/>
      </bottom>
      <diagonal/>
    </border>
    <border>
      <left/>
      <right/>
      <top style="medium">
        <color auto="1"/>
      </top>
      <bottom/>
      <diagonal/>
    </border>
    <border>
      <left style="double">
        <color auto="1"/>
      </left>
      <right style="double">
        <color auto="1"/>
      </right>
      <top style="double">
        <color auto="1"/>
      </top>
      <bottom style="double">
        <color auto="1"/>
      </bottom>
      <diagonal/>
    </border>
    <border>
      <left/>
      <right/>
      <top/>
      <bottom style="thick">
        <color auto="1"/>
      </bottom>
      <diagonal/>
    </border>
    <border>
      <left/>
      <right/>
      <top/>
      <bottom style="double">
        <color auto="1"/>
      </bottom>
      <diagonal/>
    </border>
    <border>
      <left/>
      <right/>
      <top style="thin">
        <color auto="1"/>
      </top>
      <bottom style="double">
        <color auto="1"/>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indexed="64"/>
      </left>
      <right/>
      <top style="medium">
        <color rgb="FFA8A8A8"/>
      </top>
      <bottom style="medium">
        <color rgb="FFA8A8A8"/>
      </bottom>
      <diagonal/>
    </border>
    <border>
      <left/>
      <right style="thin">
        <color indexed="64"/>
      </right>
      <top style="medium">
        <color rgb="FFA8A8A8"/>
      </top>
      <bottom style="medium">
        <color rgb="FFA8A8A8"/>
      </bottom>
      <diagonal/>
    </border>
    <border>
      <left/>
      <right style="thin">
        <color theme="0" tint="-0.24994659260841701"/>
      </right>
      <top/>
      <bottom/>
      <diagonal/>
    </border>
    <border>
      <left/>
      <right style="medium">
        <color indexed="64"/>
      </right>
      <top style="medium">
        <color indexed="64"/>
      </top>
      <bottom style="medium">
        <color indexed="64"/>
      </bottom>
      <diagonal/>
    </border>
  </borders>
  <cellStyleXfs count="1191">
    <xf numFmtId="0" fontId="0" fillId="0" borderId="0"/>
    <xf numFmtId="0" fontId="1" fillId="3" borderId="2" applyNumberFormat="0" applyFill="0" applyBorder="0" applyAlignment="0" applyProtection="0">
      <alignment horizontal="left"/>
    </xf>
    <xf numFmtId="0" fontId="2" fillId="0" borderId="0">
      <alignment vertical="center"/>
    </xf>
    <xf numFmtId="0" fontId="2" fillId="0" borderId="0">
      <alignment vertical="center"/>
    </xf>
    <xf numFmtId="0" fontId="3" fillId="0" borderId="0" applyNumberFormat="0" applyFill="0" applyBorder="0" applyAlignment="0" applyProtection="0"/>
    <xf numFmtId="3" fontId="2" fillId="4" borderId="1" applyFont="0">
      <alignment horizontal="right" vertical="center"/>
      <protection locked="0"/>
    </xf>
    <xf numFmtId="0" fontId="4" fillId="0" borderId="0" applyNumberFormat="0" applyFill="0" applyBorder="0" applyAlignment="0" applyProtection="0"/>
    <xf numFmtId="9" fontId="5" fillId="0" borderId="0" applyFont="0" applyFill="0" applyBorder="0" applyAlignment="0" applyProtection="0"/>
    <xf numFmtId="0" fontId="8" fillId="0" borderId="0"/>
    <xf numFmtId="0" fontId="9" fillId="3" borderId="7" applyFont="0" applyBorder="0">
      <alignment horizontal="center" wrapText="1"/>
    </xf>
    <xf numFmtId="43" fontId="5" fillId="0" borderId="0" applyFont="0" applyFill="0" applyBorder="0" applyAlignment="0" applyProtection="0"/>
    <xf numFmtId="0" fontId="2" fillId="0" borderId="0"/>
    <xf numFmtId="0" fontId="5"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0" fontId="5" fillId="0" borderId="0"/>
    <xf numFmtId="0" fontId="50" fillId="0" borderId="0"/>
    <xf numFmtId="9" fontId="5" fillId="0" borderId="0" applyFont="0" applyFill="0" applyBorder="0" applyAlignment="0" applyProtection="0"/>
    <xf numFmtId="174" fontId="56" fillId="0" borderId="0" applyFont="0" applyFill="0" applyBorder="0" applyAlignment="0" applyProtection="0"/>
    <xf numFmtId="17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0" fontId="56" fillId="0" borderId="0"/>
    <xf numFmtId="9" fontId="56" fillId="0" borderId="0" applyFont="0" applyFill="0" applyBorder="0" applyAlignment="0" applyProtection="0"/>
    <xf numFmtId="174" fontId="56" fillId="0" borderId="0" applyFont="0" applyFill="0" applyBorder="0" applyAlignment="0" applyProtection="0"/>
    <xf numFmtId="17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174" fontId="56" fillId="0" borderId="0" applyFont="0" applyFill="0" applyBorder="0" applyAlignment="0" applyProtection="0"/>
    <xf numFmtId="43" fontId="56" fillId="0" borderId="0" applyFont="0" applyFill="0" applyBorder="0" applyAlignment="0" applyProtection="0"/>
    <xf numFmtId="174" fontId="56" fillId="0" borderId="0" applyFont="0" applyFill="0" applyBorder="0" applyAlignment="0" applyProtection="0"/>
    <xf numFmtId="17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0" fontId="47" fillId="0" borderId="0" applyNumberFormat="0" applyFill="0" applyBorder="0" applyAlignment="0" applyProtection="0"/>
    <xf numFmtId="0" fontId="5" fillId="0" borderId="53" applyNumberFormat="0" applyFont="0" applyFill="0" applyAlignment="0" applyProtection="0"/>
    <xf numFmtId="0" fontId="5" fillId="0" borderId="16" applyNumberFormat="0" applyFont="0" applyFill="0" applyAlignment="0" applyProtection="0"/>
    <xf numFmtId="43" fontId="5" fillId="0" borderId="0" applyFont="0" applyFill="0" applyBorder="0" applyAlignment="0" applyProtection="0"/>
    <xf numFmtId="43" fontId="2" fillId="0" borderId="0" applyFont="0" applyFill="0" applyBorder="0" applyAlignment="0" applyProtection="0"/>
    <xf numFmtId="0" fontId="5" fillId="0" borderId="0"/>
    <xf numFmtId="0" fontId="5" fillId="0" borderId="0"/>
    <xf numFmtId="0" fontId="2" fillId="0" borderId="0">
      <alignment vertical="center"/>
    </xf>
    <xf numFmtId="0" fontId="50" fillId="0" borderId="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50" fillId="34" borderId="0" applyNumberFormat="0" applyBorder="0" applyAlignment="0" applyProtection="0"/>
    <xf numFmtId="0" fontId="50"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7" fillId="40" borderId="0" applyNumberFormat="0" applyBorder="0" applyAlignment="0" applyProtection="0"/>
    <xf numFmtId="0" fontId="57" fillId="41" borderId="0" applyNumberFormat="0" applyBorder="0" applyAlignment="0" applyProtection="0"/>
    <xf numFmtId="0" fontId="57" fillId="42" borderId="0" applyNumberFormat="0" applyBorder="0" applyAlignment="0" applyProtection="0"/>
    <xf numFmtId="0" fontId="57" fillId="43" borderId="0" applyNumberFormat="0" applyBorder="0" applyAlignment="0" applyProtection="0"/>
    <xf numFmtId="0" fontId="57" fillId="44" borderId="0" applyNumberFormat="0" applyBorder="0" applyAlignment="0" applyProtection="0"/>
    <xf numFmtId="0" fontId="57" fillId="45" borderId="0" applyNumberFormat="0" applyBorder="0" applyAlignment="0" applyProtection="0"/>
    <xf numFmtId="0" fontId="57" fillId="46" borderId="0" applyNumberFormat="0" applyBorder="0" applyAlignment="0" applyProtection="0"/>
    <xf numFmtId="0" fontId="57" fillId="47" borderId="0" applyNumberFormat="0" applyBorder="0" applyAlignment="0" applyProtection="0"/>
    <xf numFmtId="0" fontId="57" fillId="48" borderId="0" applyNumberFormat="0" applyBorder="0" applyAlignment="0" applyProtection="0"/>
    <xf numFmtId="0" fontId="57" fillId="49" borderId="0" applyNumberFormat="0" applyBorder="0" applyAlignment="0" applyProtection="0"/>
    <xf numFmtId="0" fontId="57" fillId="50" borderId="0" applyNumberFormat="0" applyBorder="0" applyAlignment="0" applyProtection="0"/>
    <xf numFmtId="0" fontId="57" fillId="51" borderId="0" applyNumberFormat="0" applyBorder="0" applyAlignment="0" applyProtection="0"/>
    <xf numFmtId="0" fontId="62" fillId="52" borderId="0" applyNumberFormat="0" applyBorder="0" applyAlignment="0" applyProtection="0"/>
    <xf numFmtId="0" fontId="63" fillId="53" borderId="1" applyNumberFormat="0" applyAlignment="0" applyProtection="0"/>
    <xf numFmtId="0" fontId="58" fillId="54" borderId="54" applyNumberFormat="0" applyAlignment="0" applyProtection="0"/>
    <xf numFmtId="0" fontId="64" fillId="0" borderId="0" applyNumberFormat="0" applyFill="0" applyBorder="0" applyAlignment="0" applyProtection="0"/>
    <xf numFmtId="0" fontId="65" fillId="55" borderId="0" applyNumberFormat="0" applyBorder="0" applyAlignment="0" applyProtection="0"/>
    <xf numFmtId="0" fontId="66" fillId="0" borderId="55" applyNumberFormat="0" applyFill="0" applyAlignment="0" applyProtection="0"/>
    <xf numFmtId="0" fontId="67" fillId="0" borderId="55" applyNumberFormat="0" applyFill="0" applyAlignment="0" applyProtection="0"/>
    <xf numFmtId="0" fontId="68" fillId="0" borderId="16" applyNumberFormat="0" applyFill="0" applyAlignment="0" applyProtection="0"/>
    <xf numFmtId="0" fontId="68" fillId="0" borderId="0" applyNumberFormat="0" applyFill="0" applyBorder="0" applyAlignment="0" applyProtection="0"/>
    <xf numFmtId="0" fontId="69" fillId="56" borderId="1" applyNumberFormat="0" applyAlignment="0" applyProtection="0"/>
    <xf numFmtId="0" fontId="70" fillId="0" borderId="56" applyNumberFormat="0" applyFill="0" applyAlignment="0" applyProtection="0"/>
    <xf numFmtId="0" fontId="71" fillId="57" borderId="0" applyNumberFormat="0" applyBorder="0" applyAlignment="0" applyProtection="0"/>
    <xf numFmtId="0" fontId="61" fillId="58" borderId="0" applyNumberFormat="0" applyBorder="0" applyAlignment="0" applyProtection="0"/>
    <xf numFmtId="0" fontId="2" fillId="0" borderId="0"/>
    <xf numFmtId="0" fontId="50" fillId="59" borderId="1" applyNumberFormat="0" applyFont="0" applyAlignment="0" applyProtection="0"/>
    <xf numFmtId="0" fontId="72" fillId="53" borderId="1" applyNumberFormat="0" applyAlignment="0" applyProtection="0"/>
    <xf numFmtId="0" fontId="73" fillId="0" borderId="0" applyNumberFormat="0" applyFill="0" applyBorder="0" applyAlignment="0" applyProtection="0"/>
    <xf numFmtId="0" fontId="59" fillId="0" borderId="57" applyNumberFormat="0" applyFill="0" applyAlignment="0" applyProtection="0"/>
    <xf numFmtId="0" fontId="60" fillId="0" borderId="0" applyNumberForma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174" fontId="56" fillId="0" borderId="0" applyFont="0" applyFill="0" applyBorder="0" applyAlignment="0" applyProtection="0"/>
    <xf numFmtId="9" fontId="5" fillId="0" borderId="0" applyFont="0" applyFill="0" applyBorder="0" applyAlignment="0" applyProtection="0"/>
    <xf numFmtId="174" fontId="56" fillId="0" borderId="0" applyFont="0" applyFill="0" applyBorder="0" applyAlignment="0" applyProtection="0"/>
    <xf numFmtId="17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174"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41" fontId="56" fillId="0" borderId="0" applyFont="0" applyFill="0" applyBorder="0" applyAlignment="0" applyProtection="0"/>
    <xf numFmtId="174"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174"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174"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4"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2"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2"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2" fillId="0" borderId="0" applyFont="0" applyFill="0" applyBorder="0" applyAlignment="0" applyProtection="0"/>
    <xf numFmtId="41"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2"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174" fontId="56" fillId="0" borderId="0" applyFont="0" applyFill="0" applyBorder="0" applyAlignment="0" applyProtection="0"/>
    <xf numFmtId="43" fontId="56" fillId="0" borderId="0" applyFon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43" fontId="56" fillId="0" borderId="0" applyFon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174"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174" fontId="56"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2"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2"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2" fillId="0" borderId="0" applyFont="0" applyFill="0" applyBorder="0" applyAlignment="0" applyProtection="0"/>
    <xf numFmtId="41"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2"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50" fillId="0" borderId="0"/>
    <xf numFmtId="43" fontId="56" fillId="0" borderId="0" applyFont="0" applyFill="0" applyBorder="0" applyAlignment="0" applyProtection="0"/>
    <xf numFmtId="174" fontId="56" fillId="0" borderId="0" applyFont="0" applyFill="0" applyBorder="0" applyAlignment="0" applyProtection="0"/>
    <xf numFmtId="43" fontId="56" fillId="0" borderId="0" applyFont="0" applyFill="0" applyBorder="0" applyAlignment="0" applyProtection="0"/>
    <xf numFmtId="174"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43" fontId="56" fillId="0" borderId="0" applyFont="0" applyFill="0" applyBorder="0" applyAlignment="0" applyProtection="0"/>
    <xf numFmtId="174"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174" fontId="56" fillId="0" borderId="0" applyFont="0" applyFill="0" applyBorder="0" applyAlignment="0" applyProtection="0"/>
    <xf numFmtId="175" fontId="5" fillId="0" borderId="0" applyFont="0" applyFill="0" applyBorder="0" applyAlignment="0" applyProtection="0"/>
    <xf numFmtId="0" fontId="5" fillId="0" borderId="0"/>
    <xf numFmtId="175" fontId="5" fillId="0" borderId="0" applyFont="0" applyFill="0" applyBorder="0" applyAlignment="0" applyProtection="0"/>
    <xf numFmtId="175"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2"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2"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2" fillId="0" borderId="0" applyFont="0" applyFill="0" applyBorder="0" applyAlignment="0" applyProtection="0"/>
    <xf numFmtId="41"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2"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1" fontId="5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1" fillId="3" borderId="2" applyNumberFormat="0" applyFill="0" applyBorder="0" applyProtection="0"/>
    <xf numFmtId="0" fontId="3" fillId="0" borderId="0" applyNumberForma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cellStyleXfs>
  <cellXfs count="1029">
    <xf numFmtId="0" fontId="0" fillId="0" borderId="0" xfId="0"/>
    <xf numFmtId="0" fontId="10" fillId="19" borderId="0" xfId="0" applyFont="1" applyFill="1" applyAlignment="1">
      <alignment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left" vertical="center" wrapText="1" indent="1"/>
    </xf>
    <xf numFmtId="0" fontId="13" fillId="0" borderId="1" xfId="0" applyFont="1" applyFill="1" applyBorder="1" applyAlignment="1">
      <alignment horizontal="left" vertical="center" wrapText="1" inden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3" fillId="0" borderId="0" xfId="0" applyFont="1"/>
    <xf numFmtId="0" fontId="12" fillId="0" borderId="0" xfId="0" applyFont="1"/>
    <xf numFmtId="0" fontId="12" fillId="0" borderId="1" xfId="0" applyFont="1" applyBorder="1" applyAlignment="1">
      <alignment horizontal="center"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6" fillId="2" borderId="1" xfId="0" applyFont="1" applyFill="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8" fillId="2" borderId="1" xfId="0" applyFont="1" applyFill="1" applyBorder="1" applyAlignment="1">
      <alignment horizontal="center" vertical="center" wrapText="1"/>
    </xf>
    <xf numFmtId="0" fontId="17" fillId="0" borderId="1" xfId="0" applyFont="1" applyBorder="1" applyAlignment="1">
      <alignment horizontal="justify" vertical="center" wrapText="1"/>
    </xf>
    <xf numFmtId="0" fontId="19" fillId="0" borderId="0" xfId="0" applyFont="1"/>
    <xf numFmtId="0" fontId="13" fillId="0" borderId="1" xfId="0" applyFont="1" applyBorder="1" applyAlignment="1">
      <alignment horizontal="justify" vertical="center" wrapText="1"/>
    </xf>
    <xf numFmtId="0" fontId="12" fillId="0" borderId="1" xfId="0" applyFont="1" applyBorder="1"/>
    <xf numFmtId="0" fontId="12" fillId="0" borderId="0" xfId="0" applyFont="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justify" vertical="center"/>
    </xf>
    <xf numFmtId="0" fontId="13" fillId="0" borderId="1" xfId="0" applyFont="1" applyBorder="1" applyAlignment="1">
      <alignment vertical="center"/>
    </xf>
    <xf numFmtId="0" fontId="14" fillId="0" borderId="1" xfId="0" applyFont="1" applyBorder="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vertical="center"/>
    </xf>
    <xf numFmtId="0" fontId="18" fillId="0" borderId="0" xfId="0" applyFont="1" applyAlignment="1">
      <alignment vertical="center" wrapText="1"/>
    </xf>
    <xf numFmtId="0" fontId="18" fillId="0" borderId="1" xfId="0" applyFont="1" applyBorder="1" applyAlignment="1">
      <alignment horizontal="center" vertical="center" wrapText="1"/>
    </xf>
    <xf numFmtId="0" fontId="12" fillId="0" borderId="1" xfId="0" applyFont="1" applyBorder="1" applyAlignment="1">
      <alignment vertical="center"/>
    </xf>
    <xf numFmtId="0" fontId="17" fillId="0" borderId="1" xfId="0" applyFont="1" applyBorder="1" applyAlignment="1">
      <alignment horizontal="left" vertical="center" wrapText="1" indent="1"/>
    </xf>
    <xf numFmtId="0" fontId="18" fillId="0" borderId="1" xfId="0" applyFont="1" applyBorder="1" applyAlignment="1">
      <alignment vertical="center" wrapText="1"/>
    </xf>
    <xf numFmtId="0" fontId="17" fillId="0" borderId="1" xfId="0" applyFont="1" applyBorder="1" applyAlignment="1">
      <alignment vertical="center"/>
    </xf>
    <xf numFmtId="0" fontId="12"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0" borderId="1" xfId="0" quotePrefix="1" applyFont="1" applyBorder="1" applyAlignment="1">
      <alignment horizontal="center"/>
    </xf>
    <xf numFmtId="0" fontId="14" fillId="5" borderId="1" xfId="3" applyFont="1" applyFill="1" applyBorder="1" applyAlignment="1">
      <alignment horizontal="left" vertical="center" wrapText="1" indent="1"/>
    </xf>
    <xf numFmtId="3" fontId="13" fillId="5" borderId="1" xfId="5" applyFont="1" applyFill="1" applyAlignment="1">
      <alignment horizontal="center" vertical="center"/>
      <protection locked="0"/>
    </xf>
    <xf numFmtId="0" fontId="12" fillId="5" borderId="1" xfId="0" applyFont="1" applyFill="1" applyBorder="1"/>
    <xf numFmtId="0" fontId="13" fillId="3" borderId="1" xfId="3" applyFont="1" applyFill="1" applyBorder="1" applyAlignment="1">
      <alignment horizontal="left" vertical="center" wrapText="1" indent="2"/>
    </xf>
    <xf numFmtId="3" fontId="13" fillId="0" borderId="1" xfId="5" applyFont="1" applyFill="1" applyAlignment="1">
      <alignment horizontal="center" vertical="center" wrapText="1"/>
      <protection locked="0"/>
    </xf>
    <xf numFmtId="3" fontId="13" fillId="0" borderId="1" xfId="5" quotePrefix="1" applyFont="1" applyFill="1" applyAlignment="1">
      <alignment horizontal="center" vertical="center" wrapText="1"/>
      <protection locked="0"/>
    </xf>
    <xf numFmtId="3" fontId="13" fillId="0" borderId="1" xfId="5" applyFont="1" applyFill="1" applyAlignment="1">
      <alignment horizontal="center" vertical="center"/>
      <protection locked="0"/>
    </xf>
    <xf numFmtId="0" fontId="12" fillId="0" borderId="1" xfId="0" quotePrefix="1" applyFont="1" applyBorder="1" applyAlignment="1">
      <alignment horizontal="center" vertical="center"/>
    </xf>
    <xf numFmtId="0" fontId="13" fillId="0" borderId="1" xfId="3" applyFont="1" applyBorder="1" applyAlignment="1">
      <alignment horizontal="left" vertical="center" wrapText="1" indent="1"/>
    </xf>
    <xf numFmtId="0" fontId="12" fillId="0" borderId="0" xfId="0" applyFont="1" applyBorder="1"/>
    <xf numFmtId="0" fontId="12" fillId="0" borderId="4" xfId="0" applyFont="1" applyBorder="1"/>
    <xf numFmtId="0" fontId="16" fillId="0" borderId="8" xfId="0" applyFont="1" applyBorder="1" applyAlignment="1">
      <alignment horizontal="center" vertical="center"/>
    </xf>
    <xf numFmtId="0" fontId="12" fillId="0" borderId="5" xfId="0" applyFont="1" applyBorder="1"/>
    <xf numFmtId="0" fontId="12" fillId="0" borderId="6" xfId="0" applyFont="1" applyBorder="1"/>
    <xf numFmtId="0" fontId="23" fillId="0" borderId="0" xfId="0" applyFont="1"/>
    <xf numFmtId="0" fontId="12" fillId="0" borderId="1" xfId="0" applyFont="1" applyBorder="1" applyAlignment="1">
      <alignment vertical="center" wrapText="1"/>
    </xf>
    <xf numFmtId="0" fontId="12" fillId="0" borderId="0" xfId="0" applyFont="1" applyAlignment="1">
      <alignment horizontal="center"/>
    </xf>
    <xf numFmtId="0" fontId="13" fillId="0" borderId="1" xfId="8" applyFont="1" applyBorder="1" applyAlignment="1">
      <alignment vertical="center" wrapText="1"/>
    </xf>
    <xf numFmtId="0" fontId="13" fillId="5" borderId="1" xfId="0" applyFont="1" applyFill="1" applyBorder="1" applyAlignment="1">
      <alignment horizontal="center"/>
    </xf>
    <xf numFmtId="0" fontId="13" fillId="5" borderId="1" xfId="0" quotePrefix="1" applyFont="1" applyFill="1" applyBorder="1" applyAlignment="1">
      <alignment wrapText="1"/>
    </xf>
    <xf numFmtId="0" fontId="17" fillId="6" borderId="1" xfId="0" applyFont="1" applyFill="1" applyBorder="1" applyAlignment="1">
      <alignment vertical="center" wrapText="1"/>
    </xf>
    <xf numFmtId="0" fontId="13" fillId="0" borderId="1" xfId="0" applyFont="1" applyBorder="1" applyAlignment="1">
      <alignment horizontal="justify" vertical="top"/>
    </xf>
    <xf numFmtId="0" fontId="13" fillId="0" borderId="1" xfId="8" applyFont="1" applyBorder="1" applyAlignment="1">
      <alignment horizontal="justify" vertical="top"/>
    </xf>
    <xf numFmtId="0" fontId="17" fillId="6" borderId="1" xfId="0" applyFont="1" applyFill="1" applyBorder="1" applyAlignment="1">
      <alignment horizontal="center" vertical="center" wrapText="1"/>
    </xf>
    <xf numFmtId="0" fontId="12" fillId="0" borderId="1" xfId="0" applyFont="1" applyBorder="1" applyAlignment="1">
      <alignment horizontal="left" vertical="center" wrapText="1" indent="1"/>
    </xf>
    <xf numFmtId="0" fontId="12" fillId="5" borderId="1" xfId="0" applyFont="1" applyFill="1" applyBorder="1" applyAlignment="1">
      <alignment horizontal="center" vertical="center"/>
    </xf>
    <xf numFmtId="0" fontId="16" fillId="5" borderId="1" xfId="0" applyFont="1" applyFill="1" applyBorder="1" applyAlignment="1">
      <alignment horizontal="justify" vertical="top"/>
    </xf>
    <xf numFmtId="0" fontId="13" fillId="0" borderId="1" xfId="0" applyFont="1" applyBorder="1"/>
    <xf numFmtId="0" fontId="13" fillId="0" borderId="1" xfId="0" applyFont="1" applyBorder="1" applyAlignment="1">
      <alignment horizontal="justify" vertical="top" wrapText="1"/>
    </xf>
    <xf numFmtId="0" fontId="13" fillId="5" borderId="1" xfId="8" applyFont="1" applyFill="1" applyBorder="1" applyAlignment="1">
      <alignment horizontal="justify" vertical="center"/>
    </xf>
    <xf numFmtId="0" fontId="12" fillId="5" borderId="1" xfId="8" applyFont="1" applyFill="1" applyBorder="1" applyAlignment="1">
      <alignment horizontal="justify" vertical="top"/>
    </xf>
    <xf numFmtId="0" fontId="13" fillId="5" borderId="1" xfId="0" applyFont="1" applyFill="1" applyBorder="1" applyAlignment="1">
      <alignment horizontal="center" vertical="center"/>
    </xf>
    <xf numFmtId="0" fontId="14" fillId="5" borderId="1" xfId="0" applyFont="1" applyFill="1" applyBorder="1" applyAlignment="1">
      <alignment horizontal="justify" vertical="center"/>
    </xf>
    <xf numFmtId="0" fontId="16" fillId="0" borderId="0" xfId="0" applyFont="1"/>
    <xf numFmtId="0" fontId="12" fillId="0" borderId="0" xfId="0" applyFont="1" applyBorder="1" applyAlignment="1">
      <alignment horizontal="center"/>
    </xf>
    <xf numFmtId="0" fontId="13" fillId="0" borderId="0" xfId="2" applyFont="1" applyAlignment="1">
      <alignment vertical="top"/>
    </xf>
    <xf numFmtId="0" fontId="14" fillId="0" borderId="0" xfId="4" applyFont="1" applyFill="1" applyBorder="1" applyAlignment="1">
      <alignment horizontal="left" vertical="top"/>
    </xf>
    <xf numFmtId="0" fontId="14" fillId="0" borderId="0" xfId="4" applyFont="1" applyFill="1" applyBorder="1" applyAlignment="1">
      <alignment vertical="top"/>
    </xf>
    <xf numFmtId="0" fontId="14" fillId="0" borderId="1" xfId="4" applyFont="1" applyFill="1" applyBorder="1" applyAlignment="1">
      <alignment vertical="top" wrapText="1"/>
    </xf>
    <xf numFmtId="0" fontId="13" fillId="3" borderId="0" xfId="2" applyFont="1" applyFill="1" applyAlignment="1">
      <alignment vertical="top"/>
    </xf>
    <xf numFmtId="3" fontId="13" fillId="18" borderId="1" xfId="5" applyFont="1" applyFill="1" applyAlignment="1">
      <alignment horizontal="center" vertical="top"/>
      <protection locked="0"/>
    </xf>
    <xf numFmtId="49" fontId="13" fillId="0" borderId="1" xfId="3" quotePrefix="1" applyNumberFormat="1" applyFont="1" applyBorder="1" applyAlignment="1">
      <alignment horizontal="center" vertical="top"/>
    </xf>
    <xf numFmtId="0" fontId="13" fillId="0" borderId="1" xfId="3" applyFont="1" applyBorder="1" applyAlignment="1">
      <alignment horizontal="left" vertical="top" wrapText="1"/>
    </xf>
    <xf numFmtId="0" fontId="13" fillId="0" borderId="1" xfId="3" applyFont="1" applyBorder="1" applyAlignment="1">
      <alignment horizontal="left" vertical="top" wrapText="1" indent="2"/>
    </xf>
    <xf numFmtId="0" fontId="13" fillId="0" borderId="1" xfId="3" applyFont="1" applyBorder="1" applyAlignment="1">
      <alignment horizontal="left" vertical="top"/>
    </xf>
    <xf numFmtId="0" fontId="16"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16"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26" fillId="0" borderId="1" xfId="0" applyFont="1" applyBorder="1" applyAlignment="1">
      <alignment horizontal="left" vertical="center" wrapText="1"/>
    </xf>
    <xf numFmtId="0" fontId="21" fillId="0" borderId="1" xfId="0" applyFont="1" applyBorder="1" applyAlignment="1">
      <alignment horizontal="left" vertical="center" wrapText="1"/>
    </xf>
    <xf numFmtId="0" fontId="13" fillId="0" borderId="1" xfId="0" applyFont="1" applyBorder="1" applyAlignment="1">
      <alignment vertical="top" wrapText="1"/>
    </xf>
    <xf numFmtId="0" fontId="12" fillId="0" borderId="1" xfId="0" applyFont="1" applyBorder="1" applyAlignment="1">
      <alignment horizontal="left" vertical="center" wrapText="1" indent="2"/>
    </xf>
    <xf numFmtId="0" fontId="14" fillId="16" borderId="1" xfId="0" applyFont="1" applyFill="1" applyBorder="1" applyAlignment="1">
      <alignment horizontal="left" vertical="center" wrapText="1"/>
    </xf>
    <xf numFmtId="0" fontId="13" fillId="0" borderId="1" xfId="0" applyFont="1" applyBorder="1" applyAlignment="1">
      <alignment horizontal="left" vertical="center" wrapText="1" indent="2"/>
    </xf>
    <xf numFmtId="0" fontId="12" fillId="9" borderId="1" xfId="0" applyFont="1" applyFill="1" applyBorder="1" applyAlignment="1">
      <alignment horizontal="left" vertical="center" wrapText="1" indent="3"/>
    </xf>
    <xf numFmtId="0" fontId="16" fillId="9" borderId="1" xfId="0" applyFont="1" applyFill="1" applyBorder="1" applyAlignment="1">
      <alignment horizontal="left" vertical="center" wrapText="1"/>
    </xf>
    <xf numFmtId="0" fontId="14" fillId="9" borderId="1" xfId="0" applyFont="1" applyFill="1" applyBorder="1" applyAlignment="1">
      <alignment horizontal="center" vertical="center" wrapText="1"/>
    </xf>
    <xf numFmtId="0" fontId="14" fillId="16" borderId="1" xfId="0" applyFont="1" applyFill="1" applyBorder="1" applyAlignment="1">
      <alignment horizontal="center" vertical="center" wrapText="1"/>
    </xf>
    <xf numFmtId="0" fontId="14" fillId="9" borderId="1" xfId="0" applyFont="1" applyFill="1" applyBorder="1" applyAlignment="1">
      <alignment horizontal="left" vertical="center" wrapText="1"/>
    </xf>
    <xf numFmtId="0" fontId="13" fillId="0" borderId="0" xfId="2" applyFont="1">
      <alignment vertical="center"/>
    </xf>
    <xf numFmtId="0" fontId="14" fillId="0" borderId="0" xfId="4" applyFont="1" applyFill="1" applyBorder="1" applyAlignment="1">
      <alignment horizontal="left" vertical="center"/>
    </xf>
    <xf numFmtId="0" fontId="14" fillId="0" borderId="0" xfId="4" applyFont="1" applyFill="1" applyBorder="1" applyAlignment="1">
      <alignment vertical="center"/>
    </xf>
    <xf numFmtId="0" fontId="14" fillId="16" borderId="1" xfId="9" applyFont="1" applyFill="1" applyBorder="1" applyAlignment="1">
      <alignment horizontal="center" vertical="center" wrapText="1"/>
    </xf>
    <xf numFmtId="0" fontId="13" fillId="16" borderId="1" xfId="3" quotePrefix="1" applyFont="1" applyFill="1" applyBorder="1" applyAlignment="1">
      <alignment horizontal="center" vertical="center"/>
    </xf>
    <xf numFmtId="0" fontId="13" fillId="0" borderId="1" xfId="3" quotePrefix="1" applyFont="1" applyBorder="1" applyAlignment="1">
      <alignment horizontal="center" vertical="center"/>
    </xf>
    <xf numFmtId="0" fontId="13" fillId="0" borderId="0" xfId="3" quotePrefix="1" applyFont="1" applyAlignment="1">
      <alignment horizontal="center" vertical="center"/>
    </xf>
    <xf numFmtId="0" fontId="13" fillId="0" borderId="0" xfId="3" applyFont="1" applyAlignment="1">
      <alignment horizontal="left" vertical="center" wrapText="1" indent="1"/>
    </xf>
    <xf numFmtId="3" fontId="13" fillId="0" borderId="0" xfId="5" applyFont="1" applyFill="1" applyBorder="1" applyAlignment="1">
      <alignment horizontal="center" vertical="center"/>
      <protection locked="0"/>
    </xf>
    <xf numFmtId="0" fontId="13" fillId="0" borderId="0" xfId="2" applyFont="1" applyAlignment="1">
      <alignment vertical="top" wrapText="1"/>
    </xf>
    <xf numFmtId="0" fontId="12" fillId="0" borderId="1" xfId="0" applyFont="1" applyBorder="1" applyAlignment="1">
      <alignment horizontal="center"/>
    </xf>
    <xf numFmtId="0" fontId="13" fillId="0" borderId="0" xfId="0" applyFont="1" applyAlignment="1">
      <alignment vertical="center"/>
    </xf>
    <xf numFmtId="0" fontId="12" fillId="0" borderId="0" xfId="0" applyFont="1" applyAlignment="1">
      <alignment vertical="center" wrapText="1"/>
    </xf>
    <xf numFmtId="0" fontId="12" fillId="9" borderId="0" xfId="0" applyFont="1" applyFill="1" applyAlignment="1">
      <alignment vertical="center" wrapText="1"/>
    </xf>
    <xf numFmtId="0" fontId="18" fillId="9" borderId="13" xfId="0" applyFont="1" applyFill="1" applyBorder="1" applyAlignment="1">
      <alignment horizontal="center" vertical="center" wrapText="1"/>
    </xf>
    <xf numFmtId="0" fontId="18" fillId="9" borderId="3" xfId="0" applyFont="1" applyFill="1" applyBorder="1" applyAlignment="1">
      <alignment vertical="center" wrapText="1"/>
    </xf>
    <xf numFmtId="0" fontId="18" fillId="9" borderId="8" xfId="0" applyFont="1" applyFill="1" applyBorder="1" applyAlignment="1">
      <alignment vertical="center" wrapText="1"/>
    </xf>
    <xf numFmtId="0" fontId="18" fillId="9" borderId="8" xfId="0" applyFont="1" applyFill="1" applyBorder="1" applyAlignment="1">
      <alignment horizontal="center" vertical="center" wrapText="1"/>
    </xf>
    <xf numFmtId="0" fontId="29" fillId="0" borderId="1" xfId="0" applyFont="1" applyBorder="1" applyAlignment="1">
      <alignment vertical="center" wrapText="1"/>
    </xf>
    <xf numFmtId="0" fontId="16" fillId="0" borderId="8" xfId="0" applyFont="1" applyBorder="1" applyAlignment="1">
      <alignment horizontal="center" vertical="center" wrapText="1"/>
    </xf>
    <xf numFmtId="0" fontId="12" fillId="0" borderId="1" xfId="0" applyFont="1" applyBorder="1" applyAlignment="1">
      <alignment wrapText="1"/>
    </xf>
    <xf numFmtId="0" fontId="16" fillId="0" borderId="1" xfId="0" applyFont="1" applyBorder="1" applyAlignment="1">
      <alignment vertical="center" wrapText="1"/>
    </xf>
    <xf numFmtId="9" fontId="16" fillId="0" borderId="8"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9" fontId="14" fillId="0" borderId="1" xfId="0" applyNumberFormat="1" applyFont="1" applyBorder="1" applyAlignment="1">
      <alignment horizontal="center" vertical="center" wrapText="1"/>
    </xf>
    <xf numFmtId="0" fontId="13" fillId="9" borderId="8" xfId="0" applyFont="1" applyFill="1" applyBorder="1" applyAlignment="1">
      <alignment horizontal="left" vertical="center" wrapText="1"/>
    </xf>
    <xf numFmtId="0" fontId="12" fillId="0" borderId="13" xfId="0" applyFont="1" applyBorder="1" applyAlignment="1">
      <alignment horizontal="center" vertical="center"/>
    </xf>
    <xf numFmtId="0" fontId="28" fillId="0" borderId="1" xfId="0" applyFont="1" applyBorder="1" applyAlignment="1">
      <alignment vertical="center" wrapText="1"/>
    </xf>
    <xf numFmtId="0" fontId="12" fillId="9" borderId="3"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28" fillId="0" borderId="1" xfId="0" applyFont="1" applyBorder="1"/>
    <xf numFmtId="0" fontId="12" fillId="9" borderId="1" xfId="0" applyFont="1" applyFill="1" applyBorder="1" applyAlignment="1">
      <alignment horizontal="center" vertical="center" wrapText="1"/>
    </xf>
    <xf numFmtId="0" fontId="26" fillId="0" borderId="0" xfId="0" applyFont="1"/>
    <xf numFmtId="0" fontId="12" fillId="0" borderId="1" xfId="0" applyFont="1" applyBorder="1" applyAlignment="1">
      <alignment horizontal="center" wrapText="1"/>
    </xf>
    <xf numFmtId="0" fontId="12" fillId="7" borderId="1" xfId="0" applyFont="1" applyFill="1" applyBorder="1" applyAlignment="1">
      <alignment vertical="center" wrapText="1"/>
    </xf>
    <xf numFmtId="0" fontId="12" fillId="0" borderId="0" xfId="0" applyFont="1" applyAlignment="1">
      <alignment horizontal="center" vertical="center"/>
    </xf>
    <xf numFmtId="0" fontId="13" fillId="0" borderId="1" xfId="0" applyFont="1" applyBorder="1" applyAlignment="1">
      <alignment horizontal="right" vertical="center" wrapText="1"/>
    </xf>
    <xf numFmtId="0" fontId="31" fillId="0" borderId="1" xfId="0" applyFont="1" applyBorder="1" applyAlignment="1">
      <alignment vertical="center" wrapText="1"/>
    </xf>
    <xf numFmtId="0" fontId="13" fillId="0" borderId="12" xfId="0" applyFont="1" applyBorder="1" applyAlignment="1">
      <alignment vertical="center" wrapText="1"/>
    </xf>
    <xf numFmtId="0" fontId="12" fillId="0" borderId="6" xfId="0" applyFont="1" applyBorder="1" applyAlignment="1">
      <alignment horizontal="center" vertical="center" wrapText="1"/>
    </xf>
    <xf numFmtId="0" fontId="13" fillId="0" borderId="1" xfId="0" applyFont="1" applyBorder="1" applyAlignment="1">
      <alignment horizontal="center"/>
    </xf>
    <xf numFmtId="0" fontId="32" fillId="8" borderId="1" xfId="0" applyFont="1" applyFill="1" applyBorder="1" applyAlignment="1">
      <alignment vertical="center" wrapText="1"/>
    </xf>
    <xf numFmtId="0" fontId="32" fillId="8" borderId="14" xfId="0" applyFont="1" applyFill="1" applyBorder="1" applyAlignment="1">
      <alignment vertical="center" wrapText="1"/>
    </xf>
    <xf numFmtId="0" fontId="12" fillId="0" borderId="7" xfId="0" applyFont="1" applyBorder="1" applyAlignment="1">
      <alignment horizontal="left" vertical="center" wrapText="1" indent="3"/>
    </xf>
    <xf numFmtId="0" fontId="16" fillId="0" borderId="7" xfId="0" applyFont="1" applyBorder="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7" borderId="1" xfId="0" applyFont="1" applyFill="1" applyBorder="1" applyAlignment="1">
      <alignment vertical="center"/>
    </xf>
    <xf numFmtId="0" fontId="13" fillId="15" borderId="1" xfId="0" applyFont="1" applyFill="1" applyBorder="1" applyAlignment="1">
      <alignment vertical="center"/>
    </xf>
    <xf numFmtId="0" fontId="14" fillId="0" borderId="1" xfId="0" applyFont="1" applyBorder="1" applyAlignment="1">
      <alignment horizontal="left" vertical="center"/>
    </xf>
    <xf numFmtId="0" fontId="13" fillId="0" borderId="1" xfId="0" applyFont="1" applyBorder="1" applyAlignment="1">
      <alignment horizontal="left" wrapText="1"/>
    </xf>
    <xf numFmtId="0" fontId="13" fillId="0" borderId="4" xfId="0" applyFont="1" applyBorder="1"/>
    <xf numFmtId="0" fontId="13" fillId="0" borderId="5" xfId="0" applyFont="1" applyBorder="1"/>
    <xf numFmtId="0" fontId="13" fillId="0" borderId="6" xfId="0" applyFont="1" applyBorder="1"/>
    <xf numFmtId="164" fontId="30" fillId="0" borderId="1" xfId="0" applyNumberFormat="1" applyFont="1" applyBorder="1" applyAlignment="1">
      <alignment horizontal="center" vertical="center"/>
    </xf>
    <xf numFmtId="0" fontId="18" fillId="0" borderId="1" xfId="0" applyFont="1" applyBorder="1" applyAlignment="1">
      <alignment horizontal="justify" vertical="center" wrapText="1"/>
    </xf>
    <xf numFmtId="0" fontId="17" fillId="2" borderId="1" xfId="0" applyFont="1" applyFill="1" applyBorder="1" applyAlignment="1">
      <alignment vertical="center"/>
    </xf>
    <xf numFmtId="0" fontId="17" fillId="0" borderId="1" xfId="0" applyFont="1" applyBorder="1" applyAlignment="1">
      <alignment horizontal="left" vertical="center" wrapText="1" indent="3"/>
    </xf>
    <xf numFmtId="0" fontId="17" fillId="0" borderId="1" xfId="0" applyFont="1" applyBorder="1" applyAlignment="1">
      <alignment horizontal="left" vertical="center" wrapText="1" indent="2"/>
    </xf>
    <xf numFmtId="0" fontId="16" fillId="9" borderId="1" xfId="0" applyFont="1" applyFill="1" applyBorder="1" applyAlignment="1">
      <alignment horizontal="center" vertical="center" wrapText="1"/>
    </xf>
    <xf numFmtId="0" fontId="16" fillId="9" borderId="1" xfId="0" applyFont="1" applyFill="1" applyBorder="1" applyAlignment="1">
      <alignment vertical="center" wrapText="1"/>
    </xf>
    <xf numFmtId="0" fontId="12" fillId="9" borderId="1" xfId="0" applyFont="1" applyFill="1" applyBorder="1" applyAlignment="1">
      <alignment vertical="center" wrapText="1"/>
    </xf>
    <xf numFmtId="0" fontId="12" fillId="9" borderId="1" xfId="0" applyFont="1" applyFill="1" applyBorder="1" applyAlignment="1">
      <alignment horizontal="justify" vertical="center" wrapText="1"/>
    </xf>
    <xf numFmtId="0" fontId="22" fillId="6" borderId="1" xfId="0" applyFont="1" applyFill="1" applyBorder="1" applyAlignment="1">
      <alignment vertical="center" wrapText="1"/>
    </xf>
    <xf numFmtId="0" fontId="17" fillId="0" borderId="1" xfId="0" applyFont="1" applyBorder="1" applyAlignment="1">
      <alignment horizontal="center" vertical="center"/>
    </xf>
    <xf numFmtId="0" fontId="12" fillId="0" borderId="0" xfId="0" applyFont="1"/>
    <xf numFmtId="0" fontId="1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6" borderId="1" xfId="0" applyFont="1" applyFill="1" applyBorder="1" applyAlignment="1">
      <alignment vertical="center" wrapText="1"/>
    </xf>
    <xf numFmtId="0" fontId="12" fillId="0" borderId="0" xfId="0" applyFont="1"/>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vertical="center" wrapText="1"/>
    </xf>
    <xf numFmtId="0" fontId="16" fillId="19" borderId="0" xfId="0" applyFont="1" applyFill="1"/>
    <xf numFmtId="0" fontId="34" fillId="9" borderId="0" xfId="0" applyFont="1" applyFill="1"/>
    <xf numFmtId="165" fontId="11" fillId="9" borderId="22" xfId="0" applyNumberFormat="1" applyFont="1" applyFill="1" applyBorder="1" applyAlignment="1">
      <alignment horizontal="left" vertical="center" wrapText="1"/>
    </xf>
    <xf numFmtId="0" fontId="12" fillId="9" borderId="22" xfId="0" applyFont="1" applyFill="1" applyBorder="1" applyAlignment="1">
      <alignment vertical="center" wrapText="1"/>
    </xf>
    <xf numFmtId="0" fontId="35" fillId="9" borderId="0" xfId="0" applyFont="1" applyFill="1"/>
    <xf numFmtId="0" fontId="12" fillId="9" borderId="0" xfId="0" applyFont="1" applyFill="1" applyAlignment="1">
      <alignment vertical="center"/>
    </xf>
    <xf numFmtId="0" fontId="12" fillId="9" borderId="23" xfId="0" applyFont="1" applyFill="1" applyBorder="1"/>
    <xf numFmtId="0" fontId="12" fillId="9" borderId="23" xfId="0" applyFont="1" applyFill="1" applyBorder="1" applyAlignment="1">
      <alignment wrapText="1"/>
    </xf>
    <xf numFmtId="0" fontId="12" fillId="9" borderId="0" xfId="0" applyFont="1" applyFill="1" applyAlignment="1">
      <alignment horizontal="center" vertical="center" wrapText="1"/>
    </xf>
    <xf numFmtId="0" fontId="12" fillId="9" borderId="29" xfId="0" applyFont="1" applyFill="1" applyBorder="1" applyAlignment="1">
      <alignment horizontal="right" vertical="center" wrapText="1"/>
    </xf>
    <xf numFmtId="0" fontId="12" fillId="9" borderId="30" xfId="0" applyFont="1" applyFill="1" applyBorder="1" applyAlignment="1">
      <alignment horizontal="right" vertical="center" wrapText="1"/>
    </xf>
    <xf numFmtId="0" fontId="12" fillId="9" borderId="31" xfId="0" applyFont="1" applyFill="1" applyBorder="1" applyAlignment="1">
      <alignment horizontal="right" vertical="center" wrapText="1"/>
    </xf>
    <xf numFmtId="0" fontId="12" fillId="9" borderId="32" xfId="0" applyFont="1" applyFill="1" applyBorder="1" applyAlignment="1">
      <alignment horizontal="right" vertical="center" wrapText="1"/>
    </xf>
    <xf numFmtId="0" fontId="12" fillId="9" borderId="22" xfId="0" applyFont="1" applyFill="1" applyBorder="1" applyAlignment="1">
      <alignment horizontal="right" vertical="center" wrapText="1"/>
    </xf>
    <xf numFmtId="0" fontId="12" fillId="9" borderId="33" xfId="0" applyFont="1" applyFill="1" applyBorder="1" applyAlignment="1">
      <alignment horizontal="right" vertical="center" wrapText="1"/>
    </xf>
    <xf numFmtId="0" fontId="12" fillId="9" borderId="22" xfId="0" applyFont="1" applyFill="1" applyBorder="1" applyAlignment="1">
      <alignment horizontal="center" vertical="center" wrapText="1"/>
    </xf>
    <xf numFmtId="0" fontId="16" fillId="9" borderId="34" xfId="0" applyFont="1" applyFill="1" applyBorder="1" applyAlignment="1">
      <alignment vertical="center" wrapText="1"/>
    </xf>
    <xf numFmtId="166" fontId="16" fillId="20" borderId="34" xfId="10" applyNumberFormat="1" applyFont="1" applyFill="1" applyBorder="1" applyAlignment="1">
      <alignment horizontal="right" vertical="center" wrapText="1"/>
    </xf>
    <xf numFmtId="166" fontId="12" fillId="20" borderId="22" xfId="10" applyNumberFormat="1" applyFont="1" applyFill="1" applyBorder="1" applyAlignment="1">
      <alignment horizontal="right" vertical="center" wrapText="1"/>
    </xf>
    <xf numFmtId="0" fontId="12" fillId="9" borderId="0" xfId="0" applyFont="1" applyFill="1"/>
    <xf numFmtId="167" fontId="16" fillId="9" borderId="34" xfId="10" applyNumberFormat="1" applyFont="1" applyFill="1" applyBorder="1" applyAlignment="1">
      <alignment horizontal="right" vertical="center" wrapText="1"/>
    </xf>
    <xf numFmtId="167" fontId="12" fillId="9" borderId="22" xfId="10" applyNumberFormat="1" applyFont="1" applyFill="1" applyBorder="1" applyAlignment="1">
      <alignment horizontal="right" vertical="center" wrapText="1"/>
    </xf>
    <xf numFmtId="0" fontId="36" fillId="19" borderId="0" xfId="0" applyFont="1" applyFill="1" applyAlignment="1">
      <alignment vertical="center"/>
    </xf>
    <xf numFmtId="0" fontId="36" fillId="19" borderId="0" xfId="0" applyFont="1" applyFill="1"/>
    <xf numFmtId="0" fontId="12" fillId="9" borderId="38" xfId="0" applyFont="1" applyFill="1" applyBorder="1" applyAlignment="1">
      <alignment horizontal="right" vertical="center" wrapText="1"/>
    </xf>
    <xf numFmtId="167" fontId="16" fillId="20" borderId="34" xfId="10" applyNumberFormat="1" applyFont="1" applyFill="1" applyBorder="1" applyAlignment="1">
      <alignment horizontal="right" vertical="center" wrapText="1"/>
    </xf>
    <xf numFmtId="168" fontId="12" fillId="13" borderId="34" xfId="0" applyNumberFormat="1" applyFont="1" applyFill="1" applyBorder="1" applyAlignment="1">
      <alignment horizontal="right" vertical="center" wrapText="1"/>
    </xf>
    <xf numFmtId="167" fontId="12" fillId="20" borderId="22" xfId="10" applyNumberFormat="1" applyFont="1" applyFill="1" applyBorder="1" applyAlignment="1">
      <alignment horizontal="right" vertical="center" wrapText="1"/>
    </xf>
    <xf numFmtId="0" fontId="12" fillId="9" borderId="30" xfId="0" applyFont="1" applyFill="1" applyBorder="1" applyAlignment="1">
      <alignment horizontal="center" vertical="center" wrapText="1"/>
    </xf>
    <xf numFmtId="0" fontId="12" fillId="9" borderId="30" xfId="0" applyFont="1" applyFill="1" applyBorder="1" applyAlignment="1">
      <alignment vertical="center" wrapText="1"/>
    </xf>
    <xf numFmtId="0" fontId="12" fillId="9" borderId="31" xfId="0" applyFont="1" applyFill="1" applyBorder="1" applyAlignment="1">
      <alignment horizontal="center" vertical="center" wrapText="1"/>
    </xf>
    <xf numFmtId="167" fontId="12" fillId="9" borderId="22" xfId="10" applyNumberFormat="1" applyFont="1" applyFill="1" applyBorder="1" applyAlignment="1">
      <alignment horizontal="center" vertical="center" wrapText="1"/>
    </xf>
    <xf numFmtId="0" fontId="12" fillId="9" borderId="41" xfId="0" applyFont="1" applyFill="1" applyBorder="1" applyAlignment="1">
      <alignment horizontal="center" vertical="center" wrapText="1"/>
    </xf>
    <xf numFmtId="167" fontId="16" fillId="20" borderId="22" xfId="10" applyNumberFormat="1" applyFont="1" applyFill="1" applyBorder="1" applyAlignment="1">
      <alignment horizontal="right" vertical="center" wrapText="1"/>
    </xf>
    <xf numFmtId="167" fontId="16" fillId="9" borderId="22" xfId="10" applyNumberFormat="1" applyFont="1" applyFill="1" applyBorder="1" applyAlignment="1">
      <alignment horizontal="right" vertical="center" wrapText="1"/>
    </xf>
    <xf numFmtId="0" fontId="13" fillId="9" borderId="0" xfId="11" applyFont="1" applyFill="1"/>
    <xf numFmtId="165" fontId="11" fillId="9" borderId="22" xfId="0" applyNumberFormat="1" applyFont="1" applyFill="1" applyBorder="1" applyAlignment="1">
      <alignment vertical="center" wrapText="1"/>
    </xf>
    <xf numFmtId="0" fontId="14" fillId="9" borderId="0" xfId="0" applyFont="1" applyFill="1"/>
    <xf numFmtId="1" fontId="12" fillId="9" borderId="38" xfId="0" applyNumberFormat="1" applyFont="1" applyFill="1" applyBorder="1" applyAlignment="1">
      <alignment horizontal="right" vertical="center" wrapText="1"/>
    </xf>
    <xf numFmtId="0" fontId="13" fillId="9" borderId="42" xfId="0" applyFont="1" applyFill="1" applyBorder="1" applyAlignment="1">
      <alignment horizontal="left" vertical="center" wrapText="1"/>
    </xf>
    <xf numFmtId="0" fontId="14" fillId="9" borderId="42" xfId="0" applyFont="1" applyFill="1" applyBorder="1" applyAlignment="1">
      <alignment horizontal="left" vertical="center" wrapText="1"/>
    </xf>
    <xf numFmtId="167" fontId="12" fillId="9" borderId="38" xfId="10" applyNumberFormat="1" applyFont="1" applyFill="1" applyBorder="1" applyAlignment="1">
      <alignment horizontal="right" vertical="center" wrapText="1"/>
    </xf>
    <xf numFmtId="0" fontId="14" fillId="9" borderId="42" xfId="0" applyFont="1" applyFill="1" applyBorder="1" applyAlignment="1">
      <alignment horizontal="left" vertical="center"/>
    </xf>
    <xf numFmtId="0" fontId="13" fillId="9" borderId="0" xfId="0" applyFont="1" applyFill="1"/>
    <xf numFmtId="10" fontId="12" fillId="20" borderId="22" xfId="7" applyNumberFormat="1" applyFont="1" applyFill="1" applyBorder="1" applyAlignment="1">
      <alignment horizontal="right" vertical="center" wrapText="1"/>
    </xf>
    <xf numFmtId="0" fontId="14" fillId="9" borderId="0" xfId="11" applyFont="1" applyFill="1"/>
    <xf numFmtId="0" fontId="10" fillId="9" borderId="0" xfId="12" applyFont="1" applyFill="1" applyAlignment="1">
      <alignment horizontal="left"/>
    </xf>
    <xf numFmtId="0" fontId="38" fillId="9" borderId="0" xfId="12" applyFont="1" applyFill="1" applyAlignment="1">
      <alignment horizontal="left" vertical="top" wrapText="1"/>
    </xf>
    <xf numFmtId="0" fontId="11" fillId="9" borderId="0" xfId="11" applyFont="1" applyFill="1" applyAlignment="1">
      <alignment horizontal="right" vertical="center" wrapText="1"/>
    </xf>
    <xf numFmtId="0" fontId="39" fillId="9" borderId="0" xfId="12" applyFont="1" applyFill="1"/>
    <xf numFmtId="1" fontId="12" fillId="9" borderId="0" xfId="11" applyNumberFormat="1" applyFont="1" applyFill="1" applyAlignment="1">
      <alignment horizontal="right" vertical="center" wrapText="1"/>
    </xf>
    <xf numFmtId="0" fontId="40" fillId="9" borderId="0" xfId="12" applyFont="1" applyFill="1" applyAlignment="1">
      <alignment horizontal="left" vertical="top" wrapText="1"/>
    </xf>
    <xf numFmtId="0" fontId="13" fillId="0" borderId="0" xfId="11" applyFont="1"/>
    <xf numFmtId="166" fontId="12" fillId="9" borderId="22" xfId="10" applyNumberFormat="1" applyFont="1" applyFill="1" applyBorder="1" applyAlignment="1">
      <alignment horizontal="right" vertical="center" wrapText="1"/>
    </xf>
    <xf numFmtId="0" fontId="10" fillId="21" borderId="18" xfId="0" applyFont="1" applyFill="1" applyBorder="1"/>
    <xf numFmtId="0" fontId="33" fillId="9" borderId="0" xfId="6" applyFont="1" applyFill="1" applyBorder="1" applyAlignment="1">
      <alignment horizontal="right"/>
    </xf>
    <xf numFmtId="0" fontId="13" fillId="0" borderId="1" xfId="13" applyFont="1" applyBorder="1" applyAlignment="1">
      <alignment horizontal="center" vertical="center" wrapText="1"/>
    </xf>
    <xf numFmtId="0" fontId="13" fillId="0" borderId="1" xfId="13" applyFont="1" applyBorder="1" applyAlignment="1">
      <alignment horizontal="left" vertical="center" wrapText="1"/>
    </xf>
    <xf numFmtId="0" fontId="13" fillId="0" borderId="1" xfId="13" applyFont="1" applyBorder="1" applyAlignment="1">
      <alignment vertical="center" wrapText="1"/>
    </xf>
    <xf numFmtId="0" fontId="13" fillId="0" borderId="1" xfId="13" quotePrefix="1"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6" borderId="1" xfId="0" applyFont="1" applyFill="1" applyBorder="1" applyAlignment="1">
      <alignment vertical="center" wrapText="1"/>
    </xf>
    <xf numFmtId="0" fontId="14" fillId="3" borderId="1" xfId="3" applyFont="1" applyFill="1" applyBorder="1" applyAlignment="1">
      <alignment horizontal="left" vertical="center" wrapText="1" indent="2"/>
    </xf>
    <xf numFmtId="169" fontId="13" fillId="0" borderId="1" xfId="7" applyNumberFormat="1" applyFont="1" applyFill="1" applyBorder="1" applyAlignment="1" applyProtection="1">
      <alignment horizontal="center" vertical="center" wrapText="1"/>
      <protection locked="0"/>
    </xf>
    <xf numFmtId="169" fontId="13" fillId="0" borderId="1" xfId="7" applyNumberFormat="1" applyFont="1" applyFill="1" applyBorder="1" applyAlignment="1" applyProtection="1">
      <alignment horizontal="center" vertical="center"/>
      <protection locked="0"/>
    </xf>
    <xf numFmtId="170" fontId="13" fillId="0" borderId="1" xfId="5" applyNumberFormat="1" applyFont="1" applyFill="1" applyAlignment="1">
      <alignment horizontal="center" vertical="center"/>
      <protection locked="0"/>
    </xf>
    <xf numFmtId="167" fontId="12" fillId="0" borderId="1" xfId="10" applyNumberFormat="1" applyFont="1" applyBorder="1" applyAlignment="1">
      <alignment horizontal="center" vertical="center" wrapText="1"/>
    </xf>
    <xf numFmtId="167" fontId="16" fillId="0" borderId="1" xfId="10" applyNumberFormat="1" applyFont="1" applyBorder="1" applyAlignment="1">
      <alignment vertical="center" wrapText="1"/>
    </xf>
    <xf numFmtId="3" fontId="14" fillId="0" borderId="1" xfId="5" applyFont="1" applyFill="1" applyAlignment="1">
      <alignment horizontal="center" vertical="center" wrapText="1"/>
      <protection locked="0"/>
    </xf>
    <xf numFmtId="3" fontId="14" fillId="0" borderId="1" xfId="5" quotePrefix="1" applyFont="1" applyFill="1" applyAlignment="1">
      <alignment horizontal="center" vertical="center" wrapText="1"/>
      <protection locked="0"/>
    </xf>
    <xf numFmtId="169" fontId="14" fillId="0" borderId="1" xfId="7" applyNumberFormat="1" applyFont="1" applyFill="1" applyBorder="1" applyAlignment="1" applyProtection="1">
      <alignment horizontal="center" vertical="center" wrapText="1"/>
      <protection locked="0"/>
    </xf>
    <xf numFmtId="0" fontId="16" fillId="0" borderId="1" xfId="0" applyFont="1" applyBorder="1" applyAlignment="1">
      <alignment wrapText="1"/>
    </xf>
    <xf numFmtId="3" fontId="12" fillId="0" borderId="8" xfId="0" applyNumberFormat="1" applyFont="1" applyBorder="1" applyAlignment="1">
      <alignment wrapText="1"/>
    </xf>
    <xf numFmtId="3" fontId="12" fillId="0" borderId="1" xfId="0" applyNumberFormat="1" applyFont="1" applyBorder="1" applyAlignment="1">
      <alignment wrapText="1"/>
    </xf>
    <xf numFmtId="4" fontId="12" fillId="0" borderId="1" xfId="0" applyNumberFormat="1" applyFont="1" applyBorder="1" applyAlignment="1">
      <alignment wrapText="1"/>
    </xf>
    <xf numFmtId="3" fontId="16" fillId="0" borderId="1" xfId="0" applyNumberFormat="1" applyFont="1" applyBorder="1" applyAlignment="1">
      <alignment wrapText="1"/>
    </xf>
    <xf numFmtId="4" fontId="16" fillId="0" borderId="1" xfId="0" applyNumberFormat="1" applyFont="1" applyBorder="1" applyAlignment="1">
      <alignment wrapText="1"/>
    </xf>
    <xf numFmtId="4" fontId="16" fillId="17" borderId="1" xfId="0" applyNumberFormat="1" applyFont="1" applyFill="1" applyBorder="1" applyAlignment="1">
      <alignment wrapText="1"/>
    </xf>
    <xf numFmtId="3" fontId="12" fillId="0" borderId="1" xfId="0" applyNumberFormat="1" applyFont="1" applyBorder="1"/>
    <xf numFmtId="10" fontId="12" fillId="0" borderId="14" xfId="0" applyNumberFormat="1" applyFont="1" applyBorder="1"/>
    <xf numFmtId="10" fontId="12" fillId="0" borderId="1" xfId="0" applyNumberFormat="1" applyFont="1" applyBorder="1"/>
    <xf numFmtId="10" fontId="12" fillId="0" borderId="12" xfId="0" applyNumberFormat="1" applyFont="1" applyBorder="1"/>
    <xf numFmtId="10" fontId="12" fillId="0" borderId="7" xfId="0" applyNumberFormat="1" applyFont="1" applyBorder="1"/>
    <xf numFmtId="3" fontId="16" fillId="0" borderId="1" xfId="0" applyNumberFormat="1" applyFont="1" applyBorder="1"/>
    <xf numFmtId="10" fontId="16" fillId="0" borderId="1" xfId="0" applyNumberFormat="1" applyFont="1" applyBorder="1"/>
    <xf numFmtId="10" fontId="16" fillId="0" borderId="7" xfId="0" applyNumberFormat="1" applyFont="1" applyBorder="1"/>
    <xf numFmtId="3" fontId="12" fillId="6" borderId="1" xfId="0" applyNumberFormat="1" applyFont="1" applyFill="1" applyBorder="1" applyAlignment="1">
      <alignment vertical="center" wrapText="1"/>
    </xf>
    <xf numFmtId="3" fontId="12" fillId="7" borderId="1" xfId="0" applyNumberFormat="1" applyFont="1" applyFill="1" applyBorder="1" applyAlignment="1">
      <alignment vertical="center" wrapText="1"/>
    </xf>
    <xf numFmtId="3" fontId="13" fillId="6" borderId="1" xfId="0" applyNumberFormat="1" applyFont="1" applyFill="1" applyBorder="1" applyAlignment="1">
      <alignment vertical="center" wrapText="1"/>
    </xf>
    <xf numFmtId="3" fontId="12" fillId="0" borderId="1" xfId="0" applyNumberFormat="1" applyFont="1" applyBorder="1" applyAlignment="1">
      <alignment vertical="center" wrapText="1"/>
    </xf>
    <xf numFmtId="3" fontId="27" fillId="0" borderId="1" xfId="0" applyNumberFormat="1" applyFont="1" applyBorder="1" applyAlignment="1">
      <alignment vertical="center" wrapText="1"/>
    </xf>
    <xf numFmtId="3" fontId="27" fillId="7" borderId="1" xfId="0" applyNumberFormat="1" applyFont="1" applyFill="1" applyBorder="1" applyAlignment="1">
      <alignment vertical="center" wrapText="1"/>
    </xf>
    <xf numFmtId="3" fontId="13" fillId="0" borderId="1" xfId="0" applyNumberFormat="1" applyFont="1" applyBorder="1" applyAlignment="1">
      <alignment vertical="center" wrapText="1"/>
    </xf>
    <xf numFmtId="3" fontId="16" fillId="0" borderId="1" xfId="0" applyNumberFormat="1" applyFont="1" applyBorder="1" applyAlignment="1">
      <alignment vertical="center" wrapText="1"/>
    </xf>
    <xf numFmtId="3" fontId="14" fillId="0" borderId="1" xfId="0" applyNumberFormat="1" applyFont="1" applyBorder="1" applyAlignment="1">
      <alignment vertical="center" wrapText="1"/>
    </xf>
    <xf numFmtId="0" fontId="14" fillId="0" borderId="0" xfId="0" applyFont="1"/>
    <xf numFmtId="4" fontId="12" fillId="0" borderId="1" xfId="0" applyNumberFormat="1" applyFont="1" applyBorder="1" applyAlignment="1">
      <alignment vertical="center" wrapText="1"/>
    </xf>
    <xf numFmtId="2" fontId="12" fillId="0" borderId="1" xfId="0" applyNumberFormat="1" applyFont="1" applyBorder="1" applyAlignment="1">
      <alignment vertical="center" wrapText="1"/>
    </xf>
    <xf numFmtId="4" fontId="16" fillId="0" borderId="1" xfId="0" applyNumberFormat="1" applyFont="1" applyBorder="1" applyAlignment="1">
      <alignment vertical="center" wrapText="1"/>
    </xf>
    <xf numFmtId="2" fontId="16" fillId="0" borderId="1" xfId="0" applyNumberFormat="1" applyFont="1" applyBorder="1" applyAlignment="1">
      <alignment vertical="center" wrapText="1"/>
    </xf>
    <xf numFmtId="3" fontId="13" fillId="7" borderId="1" xfId="0" applyNumberFormat="1" applyFont="1" applyFill="1" applyBorder="1" applyAlignment="1">
      <alignment vertical="center"/>
    </xf>
    <xf numFmtId="3" fontId="13" fillId="0" borderId="1" xfId="0" applyNumberFormat="1" applyFont="1" applyBorder="1" applyAlignment="1">
      <alignment vertical="center"/>
    </xf>
    <xf numFmtId="167" fontId="13" fillId="0" borderId="1" xfId="10" applyNumberFormat="1" applyFont="1" applyBorder="1" applyAlignment="1">
      <alignment horizontal="center"/>
    </xf>
    <xf numFmtId="167" fontId="13" fillId="0" borderId="1" xfId="10" applyNumberFormat="1" applyFont="1" applyBorder="1"/>
    <xf numFmtId="3" fontId="18" fillId="0" borderId="1" xfId="0" applyNumberFormat="1" applyFont="1" applyBorder="1" applyAlignment="1">
      <alignment vertical="center"/>
    </xf>
    <xf numFmtId="9" fontId="18" fillId="0" borderId="1" xfId="7" applyFont="1" applyBorder="1" applyAlignment="1">
      <alignment vertical="center"/>
    </xf>
    <xf numFmtId="0" fontId="12" fillId="9" borderId="0" xfId="11" applyFont="1" applyFill="1" applyAlignment="1">
      <alignment horizontal="right" vertical="center" wrapText="1"/>
    </xf>
    <xf numFmtId="167" fontId="17" fillId="0" borderId="1" xfId="10" applyNumberFormat="1" applyFont="1" applyBorder="1" applyAlignment="1">
      <alignment vertical="center" wrapText="1"/>
    </xf>
    <xf numFmtId="167" fontId="18" fillId="0" borderId="1" xfId="10" applyNumberFormat="1" applyFont="1" applyBorder="1" applyAlignment="1">
      <alignment vertical="center" wrapText="1"/>
    </xf>
    <xf numFmtId="0" fontId="11" fillId="9" borderId="22" xfId="0" applyFont="1" applyFill="1" applyBorder="1" applyAlignment="1">
      <alignment horizontal="right" vertical="center" wrapText="1"/>
    </xf>
    <xf numFmtId="9" fontId="12" fillId="9" borderId="22" xfId="0" applyNumberFormat="1" applyFont="1" applyFill="1" applyBorder="1" applyAlignment="1">
      <alignment horizontal="right" vertical="center" wrapText="1"/>
    </xf>
    <xf numFmtId="0" fontId="16" fillId="9" borderId="34" xfId="0" applyFont="1" applyFill="1" applyBorder="1" applyAlignment="1">
      <alignment horizontal="right" vertical="center" wrapText="1"/>
    </xf>
    <xf numFmtId="3" fontId="16" fillId="9" borderId="34" xfId="0" applyNumberFormat="1" applyFont="1" applyFill="1" applyBorder="1" applyAlignment="1">
      <alignment horizontal="right" vertical="center" wrapText="1"/>
    </xf>
    <xf numFmtId="0" fontId="12" fillId="9" borderId="0" xfId="0" applyFont="1" applyFill="1" applyBorder="1" applyAlignment="1">
      <alignment horizontal="right" vertical="center" wrapText="1"/>
    </xf>
    <xf numFmtId="165" fontId="11" fillId="9" borderId="0" xfId="0" applyNumberFormat="1" applyFont="1" applyFill="1" applyBorder="1" applyAlignment="1">
      <alignment vertical="center" wrapText="1"/>
    </xf>
    <xf numFmtId="167" fontId="12" fillId="9" borderId="0" xfId="10" applyNumberFormat="1" applyFont="1" applyFill="1" applyBorder="1" applyAlignment="1">
      <alignment horizontal="right" vertical="center" wrapText="1"/>
    </xf>
    <xf numFmtId="167" fontId="16" fillId="9" borderId="0" xfId="10" applyNumberFormat="1" applyFont="1" applyFill="1" applyBorder="1" applyAlignment="1">
      <alignment horizontal="right" vertical="center" wrapText="1"/>
    </xf>
    <xf numFmtId="165" fontId="11" fillId="9" borderId="20" xfId="0" applyNumberFormat="1" applyFont="1" applyFill="1" applyBorder="1" applyAlignment="1">
      <alignment vertical="center" wrapText="1"/>
    </xf>
    <xf numFmtId="3" fontId="12" fillId="20" borderId="34" xfId="0" applyNumberFormat="1" applyFont="1" applyFill="1" applyBorder="1" applyAlignment="1">
      <alignment horizontal="right" vertical="center" wrapText="1"/>
    </xf>
    <xf numFmtId="3" fontId="16" fillId="20" borderId="34" xfId="0" applyNumberFormat="1" applyFont="1" applyFill="1" applyBorder="1" applyAlignment="1">
      <alignment horizontal="right" vertical="center" wrapText="1"/>
    </xf>
    <xf numFmtId="3" fontId="12" fillId="0" borderId="1" xfId="10" applyNumberFormat="1" applyFont="1" applyBorder="1" applyAlignment="1">
      <alignment vertical="center" wrapText="1"/>
    </xf>
    <xf numFmtId="3" fontId="12" fillId="8" borderId="1" xfId="0" applyNumberFormat="1" applyFont="1" applyFill="1" applyBorder="1" applyAlignment="1">
      <alignment vertical="center" wrapText="1"/>
    </xf>
    <xf numFmtId="0" fontId="18" fillId="0" borderId="1" xfId="0" applyFont="1" applyBorder="1" applyAlignment="1">
      <alignment vertical="center"/>
    </xf>
    <xf numFmtId="3" fontId="12" fillId="9" borderId="1" xfId="0" applyNumberFormat="1" applyFont="1" applyFill="1" applyBorder="1" applyAlignment="1">
      <alignment vertical="center" wrapText="1"/>
    </xf>
    <xf numFmtId="3" fontId="12" fillId="16" borderId="1" xfId="0" applyNumberFormat="1" applyFont="1" applyFill="1" applyBorder="1" applyAlignment="1">
      <alignment vertical="center" wrapText="1"/>
    </xf>
    <xf numFmtId="3" fontId="16" fillId="9" borderId="1" xfId="0" applyNumberFormat="1" applyFont="1" applyFill="1" applyBorder="1" applyAlignment="1">
      <alignment vertical="center" wrapText="1"/>
    </xf>
    <xf numFmtId="0" fontId="41" fillId="9" borderId="0" xfId="11" applyFont="1" applyFill="1" applyAlignment="1">
      <alignment vertical="center"/>
    </xf>
    <xf numFmtId="0" fontId="12" fillId="9" borderId="0" xfId="11" applyFont="1" applyFill="1" applyAlignment="1">
      <alignment vertical="center" wrapText="1"/>
    </xf>
    <xf numFmtId="3" fontId="16" fillId="20" borderId="22" xfId="10" applyNumberFormat="1" applyFont="1" applyFill="1" applyBorder="1" applyAlignment="1">
      <alignment horizontal="right" vertical="center" wrapText="1"/>
    </xf>
    <xf numFmtId="3" fontId="12" fillId="20" borderId="22" xfId="10" applyNumberFormat="1" applyFont="1" applyFill="1" applyBorder="1" applyAlignment="1">
      <alignment horizontal="right" vertical="center" wrapText="1"/>
    </xf>
    <xf numFmtId="3" fontId="16" fillId="9" borderId="22" xfId="10" applyNumberFormat="1" applyFont="1" applyFill="1" applyBorder="1" applyAlignment="1">
      <alignment horizontal="right" vertical="center" wrapText="1"/>
    </xf>
    <xf numFmtId="3" fontId="12" fillId="9" borderId="22" xfId="10" applyNumberFormat="1" applyFont="1" applyFill="1" applyBorder="1" applyAlignment="1">
      <alignment horizontal="right" vertical="center" wrapText="1"/>
    </xf>
    <xf numFmtId="0" fontId="16" fillId="9" borderId="22" xfId="0" applyFont="1" applyFill="1" applyBorder="1" applyAlignment="1">
      <alignment vertical="center" wrapText="1"/>
    </xf>
    <xf numFmtId="0" fontId="28" fillId="9" borderId="22" xfId="0" applyFont="1" applyFill="1" applyBorder="1" applyAlignment="1">
      <alignment vertical="center" wrapText="1"/>
    </xf>
    <xf numFmtId="0" fontId="13" fillId="9" borderId="47" xfId="0" applyFont="1" applyFill="1" applyBorder="1" applyAlignment="1">
      <alignment horizontal="left" vertical="center" wrapText="1"/>
    </xf>
    <xf numFmtId="0" fontId="2" fillId="0" borderId="0" xfId="11"/>
    <xf numFmtId="0" fontId="14" fillId="0" borderId="0" xfId="11" applyFont="1"/>
    <xf numFmtId="0" fontId="14" fillId="9" borderId="9" xfId="0" applyFont="1" applyFill="1" applyBorder="1" applyAlignment="1">
      <alignment wrapText="1"/>
    </xf>
    <xf numFmtId="0" fontId="13" fillId="9" borderId="1" xfId="0" applyFont="1" applyFill="1" applyBorder="1" applyAlignment="1">
      <alignment wrapText="1"/>
    </xf>
    <xf numFmtId="0" fontId="13" fillId="9" borderId="13" xfId="0" applyFont="1" applyFill="1" applyBorder="1" applyAlignment="1">
      <alignment wrapText="1"/>
    </xf>
    <xf numFmtId="0" fontId="13" fillId="9" borderId="15" xfId="0" applyFont="1" applyFill="1" applyBorder="1" applyAlignment="1">
      <alignment wrapText="1"/>
    </xf>
    <xf numFmtId="0" fontId="13" fillId="9" borderId="8" xfId="0" applyFont="1" applyFill="1" applyBorder="1" applyAlignment="1">
      <alignment horizontal="left" vertical="center" wrapText="1" indent="3"/>
    </xf>
    <xf numFmtId="0" fontId="13" fillId="9" borderId="14" xfId="0" applyFont="1" applyFill="1" applyBorder="1" applyAlignment="1">
      <alignment wrapText="1"/>
    </xf>
    <xf numFmtId="167" fontId="14" fillId="0" borderId="1" xfId="10" applyNumberFormat="1" applyFont="1" applyBorder="1" applyAlignment="1">
      <alignment horizontal="center"/>
    </xf>
    <xf numFmtId="167" fontId="14" fillId="0" borderId="1" xfId="10" applyNumberFormat="1" applyFont="1" applyBorder="1" applyAlignment="1">
      <alignment vertical="center"/>
    </xf>
    <xf numFmtId="0" fontId="18" fillId="0" borderId="1" xfId="0" applyFont="1" applyFill="1" applyBorder="1" applyAlignment="1">
      <alignment horizontal="center" vertical="center" wrapText="1"/>
    </xf>
    <xf numFmtId="0" fontId="12" fillId="9" borderId="18" xfId="0" applyFont="1" applyFill="1" applyBorder="1" applyAlignment="1">
      <alignment wrapText="1"/>
    </xf>
    <xf numFmtId="0" fontId="33" fillId="0" borderId="0" xfId="6" applyFont="1" applyFill="1" applyBorder="1" applyAlignment="1">
      <alignment horizontal="left" vertical="center" wrapText="1"/>
    </xf>
    <xf numFmtId="0" fontId="10" fillId="21" borderId="18" xfId="0" applyFont="1" applyFill="1" applyBorder="1" applyAlignment="1">
      <alignment wrapText="1"/>
    </xf>
    <xf numFmtId="164" fontId="11" fillId="9" borderId="21" xfId="0" applyNumberFormat="1" applyFont="1" applyFill="1" applyBorder="1" applyAlignment="1">
      <alignment horizontal="center" vertical="center" wrapText="1"/>
    </xf>
    <xf numFmtId="0" fontId="13" fillId="0" borderId="0" xfId="0" applyFont="1" applyAlignment="1">
      <alignment vertical="top" wrapText="1"/>
    </xf>
    <xf numFmtId="1" fontId="12" fillId="0" borderId="0" xfId="0" applyNumberFormat="1" applyFont="1"/>
    <xf numFmtId="0" fontId="16" fillId="0" borderId="8" xfId="0" applyFont="1" applyBorder="1" applyAlignment="1">
      <alignment horizontal="center"/>
    </xf>
    <xf numFmtId="0" fontId="14" fillId="16" borderId="1" xfId="9"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vertical="center" wrapText="1"/>
    </xf>
    <xf numFmtId="0" fontId="17" fillId="6" borderId="1" xfId="0" applyFont="1" applyFill="1" applyBorder="1" applyAlignment="1">
      <alignment horizontal="center" vertical="center" wrapText="1"/>
    </xf>
    <xf numFmtId="0" fontId="17" fillId="6" borderId="1" xfId="0" applyFont="1" applyFill="1" applyBorder="1" applyAlignment="1">
      <alignment vertical="center" wrapText="1"/>
    </xf>
    <xf numFmtId="167" fontId="17" fillId="0" borderId="1" xfId="10" applyNumberFormat="1" applyFont="1" applyBorder="1" applyAlignment="1">
      <alignment horizontal="center" vertical="center" wrapText="1"/>
    </xf>
    <xf numFmtId="167" fontId="17" fillId="0" borderId="13" xfId="10" applyNumberFormat="1" applyFont="1" applyBorder="1" applyAlignment="1">
      <alignment horizontal="center" vertical="center" wrapText="1"/>
    </xf>
    <xf numFmtId="167" fontId="17" fillId="16" borderId="1" xfId="10" applyNumberFormat="1" applyFont="1" applyFill="1" applyBorder="1" applyAlignment="1">
      <alignment horizontal="center" vertical="center" wrapText="1"/>
    </xf>
    <xf numFmtId="167" fontId="17" fillId="0" borderId="7" xfId="10" applyNumberFormat="1" applyFont="1" applyBorder="1" applyAlignment="1">
      <alignment horizontal="center" vertical="center" wrapText="1"/>
    </xf>
    <xf numFmtId="167" fontId="17" fillId="0" borderId="9" xfId="10" applyNumberFormat="1" applyFont="1" applyBorder="1" applyAlignment="1">
      <alignment horizontal="center" vertical="center" wrapText="1"/>
    </xf>
    <xf numFmtId="167" fontId="13" fillId="0" borderId="1" xfId="10" applyNumberFormat="1" applyFont="1" applyBorder="1" applyAlignment="1">
      <alignment vertical="center" wrapText="1"/>
    </xf>
    <xf numFmtId="167" fontId="14" fillId="0" borderId="1" xfId="10" applyNumberFormat="1" applyFont="1" applyBorder="1" applyAlignment="1">
      <alignment vertical="center" wrapText="1"/>
    </xf>
    <xf numFmtId="0" fontId="10" fillId="19" borderId="48" xfId="0" applyFont="1" applyFill="1" applyBorder="1" applyAlignment="1">
      <alignment vertical="center"/>
    </xf>
    <xf numFmtId="0" fontId="10" fillId="19" borderId="4" xfId="0" applyFont="1" applyFill="1" applyBorder="1" applyAlignment="1">
      <alignment vertical="center"/>
    </xf>
    <xf numFmtId="0" fontId="14" fillId="0" borderId="1" xfId="0" applyFont="1" applyFill="1" applyBorder="1" applyAlignment="1">
      <alignment vertical="center" wrapText="1"/>
    </xf>
    <xf numFmtId="10" fontId="17" fillId="0" borderId="1" xfId="7" applyNumberFormat="1" applyFont="1" applyBorder="1" applyAlignment="1">
      <alignment horizontal="right" vertical="center" wrapText="1"/>
    </xf>
    <xf numFmtId="10" fontId="13" fillId="0" borderId="1" xfId="7" applyNumberFormat="1" applyFont="1" applyBorder="1" applyAlignment="1">
      <alignment horizontal="right" vertical="center" wrapText="1"/>
    </xf>
    <xf numFmtId="0" fontId="13" fillId="0" borderId="7" xfId="0" applyFont="1" applyBorder="1" applyAlignment="1">
      <alignment vertical="center" wrapText="1"/>
    </xf>
    <xf numFmtId="167" fontId="17" fillId="0" borderId="1" xfId="10" applyNumberFormat="1" applyFont="1" applyFill="1" applyBorder="1" applyAlignment="1">
      <alignment horizontal="center" vertical="center" wrapText="1"/>
    </xf>
    <xf numFmtId="9" fontId="17" fillId="0" borderId="1" xfId="7" applyFont="1" applyFill="1" applyBorder="1" applyAlignment="1">
      <alignment horizontal="right" vertical="center" wrapText="1"/>
    </xf>
    <xf numFmtId="0" fontId="18" fillId="2" borderId="7" xfId="0" applyFont="1" applyFill="1" applyBorder="1" applyAlignment="1">
      <alignment vertical="center" wrapText="1"/>
    </xf>
    <xf numFmtId="0" fontId="18" fillId="5" borderId="7" xfId="0" applyFont="1" applyFill="1" applyBorder="1" applyAlignment="1">
      <alignment vertical="center" wrapText="1"/>
    </xf>
    <xf numFmtId="0" fontId="14" fillId="5" borderId="7" xfId="0" applyFont="1" applyFill="1" applyBorder="1" applyAlignment="1">
      <alignment vertical="center" wrapText="1"/>
    </xf>
    <xf numFmtId="0" fontId="10" fillId="9" borderId="0" xfId="0" applyFont="1" applyFill="1" applyAlignment="1">
      <alignment vertical="center"/>
    </xf>
    <xf numFmtId="0" fontId="14" fillId="5" borderId="8" xfId="0" applyFont="1" applyFill="1" applyBorder="1" applyAlignment="1">
      <alignment vertical="center" wrapText="1"/>
    </xf>
    <xf numFmtId="167" fontId="13" fillId="0" borderId="1" xfId="10" applyNumberFormat="1" applyFont="1" applyBorder="1" applyAlignment="1">
      <alignment vertical="center"/>
    </xf>
    <xf numFmtId="10" fontId="13" fillId="0" borderId="1" xfId="0" applyNumberFormat="1" applyFont="1" applyBorder="1" applyAlignment="1">
      <alignment vertical="center"/>
    </xf>
    <xf numFmtId="0" fontId="13" fillId="0" borderId="1" xfId="0" applyFont="1" applyBorder="1" applyAlignment="1">
      <alignment horizontal="left" vertical="center"/>
    </xf>
    <xf numFmtId="167" fontId="13" fillId="0" borderId="1" xfId="10" applyNumberFormat="1" applyFont="1" applyBorder="1" applyAlignment="1">
      <alignment horizontal="justify" vertical="center" wrapText="1"/>
    </xf>
    <xf numFmtId="167" fontId="13" fillId="0" borderId="1" xfId="10" applyNumberFormat="1" applyFont="1" applyBorder="1" applyAlignment="1">
      <alignment horizontal="justify" vertical="center"/>
    </xf>
    <xf numFmtId="167" fontId="13" fillId="0" borderId="1" xfId="10" quotePrefix="1" applyNumberFormat="1" applyFont="1" applyBorder="1"/>
    <xf numFmtId="167" fontId="13" fillId="0" borderId="1" xfId="10" quotePrefix="1" applyNumberFormat="1" applyFont="1" applyBorder="1" applyAlignment="1">
      <alignment wrapText="1"/>
    </xf>
    <xf numFmtId="167" fontId="17" fillId="0" borderId="14" xfId="10" applyNumberFormat="1" applyFont="1" applyBorder="1" applyAlignment="1">
      <alignment horizontal="center" vertical="center" wrapText="1"/>
    </xf>
    <xf numFmtId="167" fontId="17" fillId="0" borderId="14" xfId="10" applyNumberFormat="1" applyFont="1" applyBorder="1" applyAlignment="1">
      <alignment vertical="center" wrapText="1"/>
    </xf>
    <xf numFmtId="167" fontId="12" fillId="0" borderId="1" xfId="10" quotePrefix="1" applyNumberFormat="1" applyFont="1" applyBorder="1" applyAlignment="1">
      <alignment wrapText="1"/>
    </xf>
    <xf numFmtId="167" fontId="12" fillId="0" borderId="1" xfId="10" applyNumberFormat="1" applyFont="1" applyBorder="1" applyAlignment="1">
      <alignment vertical="center" wrapText="1"/>
    </xf>
    <xf numFmtId="0" fontId="16" fillId="10" borderId="7" xfId="0" applyFont="1" applyFill="1" applyBorder="1" applyAlignment="1"/>
    <xf numFmtId="0" fontId="16" fillId="10" borderId="3" xfId="0" applyFont="1" applyFill="1" applyBorder="1" applyAlignment="1"/>
    <xf numFmtId="0" fontId="14" fillId="10" borderId="7" xfId="0" applyFont="1" applyFill="1" applyBorder="1" applyAlignment="1"/>
    <xf numFmtId="0" fontId="14" fillId="10" borderId="3" xfId="0" applyFont="1" applyFill="1" applyBorder="1" applyAlignment="1"/>
    <xf numFmtId="0" fontId="14" fillId="10" borderId="3" xfId="0" applyFont="1" applyFill="1" applyBorder="1" applyAlignment="1">
      <alignment vertical="center" wrapText="1"/>
    </xf>
    <xf numFmtId="0" fontId="16" fillId="10" borderId="3" xfId="0" applyFont="1" applyFill="1" applyBorder="1" applyAlignment="1">
      <alignment vertical="center" wrapText="1"/>
    </xf>
    <xf numFmtId="167" fontId="12" fillId="5" borderId="1" xfId="10" quotePrefix="1" applyNumberFormat="1" applyFont="1" applyFill="1" applyBorder="1" applyAlignment="1">
      <alignment wrapText="1"/>
    </xf>
    <xf numFmtId="167" fontId="14" fillId="5" borderId="1" xfId="10" applyNumberFormat="1" applyFont="1" applyFill="1" applyBorder="1" applyAlignment="1">
      <alignment horizontal="justify" vertical="top"/>
    </xf>
    <xf numFmtId="1" fontId="14" fillId="10" borderId="3" xfId="0" applyNumberFormat="1" applyFont="1" applyFill="1" applyBorder="1" applyAlignment="1">
      <alignment vertical="center" wrapText="1"/>
    </xf>
    <xf numFmtId="167" fontId="16" fillId="10" borderId="3" xfId="10" applyNumberFormat="1" applyFont="1" applyFill="1" applyBorder="1" applyAlignment="1">
      <alignment vertical="center" wrapText="1"/>
    </xf>
    <xf numFmtId="167" fontId="14" fillId="10" borderId="3" xfId="10" applyNumberFormat="1" applyFont="1" applyFill="1" applyBorder="1" applyAlignment="1">
      <alignment vertical="center" wrapText="1"/>
    </xf>
    <xf numFmtId="10" fontId="13" fillId="0" borderId="1" xfId="7" quotePrefix="1" applyNumberFormat="1" applyFont="1" applyBorder="1" applyAlignment="1">
      <alignment wrapText="1"/>
    </xf>
    <xf numFmtId="10" fontId="13" fillId="0" borderId="1" xfId="7" quotePrefix="1" applyNumberFormat="1" applyFont="1" applyBorder="1"/>
    <xf numFmtId="10" fontId="12" fillId="0" borderId="1" xfId="7" quotePrefix="1" applyNumberFormat="1" applyFont="1" applyBorder="1"/>
    <xf numFmtId="3" fontId="12" fillId="0" borderId="1" xfId="10" quotePrefix="1" applyNumberFormat="1" applyFont="1" applyBorder="1"/>
    <xf numFmtId="3" fontId="12" fillId="5" borderId="1" xfId="10" quotePrefix="1" applyNumberFormat="1" applyFont="1" applyFill="1" applyBorder="1" applyAlignment="1">
      <alignment wrapText="1"/>
    </xf>
    <xf numFmtId="3" fontId="16" fillId="10" borderId="3" xfId="10" applyNumberFormat="1" applyFont="1" applyFill="1" applyBorder="1" applyAlignment="1"/>
    <xf numFmtId="3" fontId="13" fillId="0" borderId="1" xfId="10" quotePrefix="1" applyNumberFormat="1" applyFont="1" applyBorder="1" applyAlignment="1">
      <alignment wrapText="1"/>
    </xf>
    <xf numFmtId="3" fontId="13" fillId="0" borderId="1" xfId="10" quotePrefix="1" applyNumberFormat="1" applyFont="1" applyBorder="1"/>
    <xf numFmtId="3" fontId="14" fillId="10" borderId="3" xfId="10" applyNumberFormat="1" applyFont="1" applyFill="1" applyBorder="1" applyAlignment="1"/>
    <xf numFmtId="3" fontId="13" fillId="0" borderId="1" xfId="10" applyNumberFormat="1" applyFont="1" applyBorder="1"/>
    <xf numFmtId="167" fontId="13" fillId="0" borderId="1" xfId="10" quotePrefix="1" applyNumberFormat="1" applyFont="1" applyBorder="1" applyAlignment="1">
      <alignment horizontal="right"/>
    </xf>
    <xf numFmtId="3" fontId="13" fillId="23" borderId="1" xfId="5" applyFont="1" applyFill="1" applyAlignment="1">
      <alignment horizontal="center" vertical="top"/>
      <protection locked="0"/>
    </xf>
    <xf numFmtId="167" fontId="12" fillId="0" borderId="1" xfId="10" applyNumberFormat="1" applyFont="1" applyBorder="1" applyAlignment="1">
      <alignment horizontal="left" vertical="center" wrapText="1"/>
    </xf>
    <xf numFmtId="167" fontId="13" fillId="0" borderId="1" xfId="10" applyNumberFormat="1" applyFont="1" applyBorder="1" applyAlignment="1">
      <alignment horizontal="left" vertical="center" wrapText="1"/>
    </xf>
    <xf numFmtId="167" fontId="12" fillId="0" borderId="1" xfId="10" applyNumberFormat="1" applyFont="1" applyBorder="1" applyAlignment="1">
      <alignment horizontal="right" vertical="center" wrapText="1"/>
    </xf>
    <xf numFmtId="167" fontId="13" fillId="0" borderId="1" xfId="10" applyNumberFormat="1" applyFont="1" applyBorder="1" applyAlignment="1">
      <alignment horizontal="right" vertical="center" wrapText="1"/>
    </xf>
    <xf numFmtId="167" fontId="28" fillId="0" borderId="1" xfId="10" applyNumberFormat="1" applyFont="1" applyBorder="1" applyAlignment="1">
      <alignment horizontal="left" vertical="center" wrapText="1"/>
    </xf>
    <xf numFmtId="167" fontId="29" fillId="0" borderId="1" xfId="10" applyNumberFormat="1" applyFont="1" applyBorder="1" applyAlignment="1">
      <alignment horizontal="left" vertical="center" wrapText="1"/>
    </xf>
    <xf numFmtId="167" fontId="13" fillId="0" borderId="1" xfId="10" applyNumberFormat="1" applyFont="1" applyBorder="1" applyAlignment="1">
      <alignment horizontal="center" vertical="center" wrapText="1"/>
    </xf>
    <xf numFmtId="0" fontId="14" fillId="5" borderId="10" xfId="0" applyFont="1" applyFill="1" applyBorder="1" applyAlignment="1">
      <alignment vertical="center" wrapText="1"/>
    </xf>
    <xf numFmtId="0" fontId="14" fillId="16" borderId="3" xfId="0" applyFont="1" applyFill="1" applyBorder="1" applyAlignment="1">
      <alignment vertical="center" wrapText="1"/>
    </xf>
    <xf numFmtId="167" fontId="13" fillId="16" borderId="1" xfId="10" applyNumberFormat="1" applyFont="1" applyFill="1" applyBorder="1" applyAlignment="1">
      <alignment horizontal="left" vertical="center" wrapText="1"/>
    </xf>
    <xf numFmtId="0" fontId="13" fillId="5" borderId="10" xfId="0" applyFont="1" applyFill="1" applyBorder="1" applyAlignment="1">
      <alignment vertical="center" wrapText="1"/>
    </xf>
    <xf numFmtId="0" fontId="13" fillId="16" borderId="3" xfId="0" applyFont="1" applyFill="1" applyBorder="1" applyAlignment="1">
      <alignment vertical="center" wrapText="1"/>
    </xf>
    <xf numFmtId="10" fontId="12" fillId="0" borderId="1" xfId="0" applyNumberFormat="1" applyFont="1" applyBorder="1" applyAlignment="1">
      <alignment horizontal="right" vertical="center" wrapText="1"/>
    </xf>
    <xf numFmtId="10" fontId="12" fillId="0" borderId="0" xfId="0" applyNumberFormat="1" applyFont="1" applyAlignment="1">
      <alignment horizontal="right"/>
    </xf>
    <xf numFmtId="10" fontId="13" fillId="0" borderId="1" xfId="0" applyNumberFormat="1" applyFont="1" applyBorder="1" applyAlignment="1">
      <alignment horizontal="right" vertical="center" wrapText="1"/>
    </xf>
    <xf numFmtId="1" fontId="13" fillId="0" borderId="1" xfId="10" applyNumberFormat="1" applyFont="1" applyBorder="1" applyAlignment="1">
      <alignment horizontal="right" vertical="center" wrapText="1"/>
    </xf>
    <xf numFmtId="10" fontId="12" fillId="0" borderId="7" xfId="0" applyNumberFormat="1" applyFont="1" applyBorder="1" applyAlignment="1">
      <alignment horizontal="right" vertical="center" wrapText="1"/>
    </xf>
    <xf numFmtId="0" fontId="12" fillId="0" borderId="13" xfId="0" applyFont="1" applyBorder="1"/>
    <xf numFmtId="0" fontId="12" fillId="0" borderId="14" xfId="0" applyFont="1" applyBorder="1"/>
    <xf numFmtId="171" fontId="13" fillId="0" borderId="1" xfId="10" applyNumberFormat="1" applyFont="1" applyFill="1" applyBorder="1" applyAlignment="1" applyProtection="1">
      <alignment horizontal="right" vertical="center"/>
      <protection locked="0"/>
    </xf>
    <xf numFmtId="3" fontId="13" fillId="9" borderId="1" xfId="5" applyFont="1" applyFill="1" applyAlignment="1">
      <alignment horizontal="right" vertical="top"/>
      <protection locked="0"/>
    </xf>
    <xf numFmtId="3" fontId="13" fillId="5" borderId="1" xfId="5" applyFont="1" applyFill="1" applyAlignment="1">
      <alignment horizontal="right" vertical="top"/>
      <protection locked="0"/>
    </xf>
    <xf numFmtId="10" fontId="13" fillId="0" borderId="1" xfId="7" applyNumberFormat="1" applyFont="1" applyFill="1" applyBorder="1" applyAlignment="1" applyProtection="1">
      <alignment horizontal="right" vertical="top"/>
      <protection locked="0"/>
    </xf>
    <xf numFmtId="3" fontId="13" fillId="0" borderId="1" xfId="5" applyFont="1" applyFill="1" applyAlignment="1">
      <alignment horizontal="right" vertical="top"/>
      <protection locked="0"/>
    </xf>
    <xf numFmtId="3" fontId="12" fillId="0" borderId="1" xfId="10" applyNumberFormat="1" applyFont="1" applyBorder="1" applyAlignment="1">
      <alignment horizontal="right" vertical="center" wrapText="1"/>
    </xf>
    <xf numFmtId="3" fontId="14" fillId="0" borderId="1" xfId="0" applyNumberFormat="1" applyFont="1" applyBorder="1" applyAlignment="1">
      <alignment horizontal="right" vertical="center" wrapText="1"/>
    </xf>
    <xf numFmtId="3" fontId="13" fillId="0" borderId="1" xfId="0" applyNumberFormat="1" applyFont="1" applyBorder="1" applyAlignment="1">
      <alignment horizontal="right" vertical="center" wrapText="1"/>
    </xf>
    <xf numFmtId="167" fontId="17" fillId="0" borderId="1" xfId="10" applyNumberFormat="1" applyFont="1" applyBorder="1" applyAlignment="1">
      <alignment vertical="center"/>
    </xf>
    <xf numFmtId="3" fontId="17" fillId="0" borderId="1" xfId="10" applyNumberFormat="1" applyFont="1" applyBorder="1" applyAlignment="1">
      <alignment vertical="center" wrapText="1"/>
    </xf>
    <xf numFmtId="3" fontId="17" fillId="0" borderId="1" xfId="10" applyNumberFormat="1" applyFont="1" applyBorder="1" applyAlignment="1">
      <alignment vertical="center"/>
    </xf>
    <xf numFmtId="0" fontId="28" fillId="6" borderId="1" xfId="0" applyFont="1" applyFill="1" applyBorder="1" applyAlignment="1">
      <alignment horizontal="left" vertical="center" wrapText="1" indent="1"/>
    </xf>
    <xf numFmtId="3" fontId="18" fillId="0" borderId="1" xfId="10" applyNumberFormat="1" applyFont="1" applyBorder="1" applyAlignment="1">
      <alignment vertical="center" wrapText="1"/>
    </xf>
    <xf numFmtId="3" fontId="18" fillId="0" borderId="1" xfId="10" applyNumberFormat="1" applyFont="1" applyBorder="1" applyAlignment="1">
      <alignment vertical="center"/>
    </xf>
    <xf numFmtId="167" fontId="26" fillId="22" borderId="1" xfId="10" applyNumberFormat="1" applyFont="1" applyFill="1" applyBorder="1" applyAlignment="1">
      <alignment horizontal="center" vertical="center" wrapText="1"/>
    </xf>
    <xf numFmtId="167" fontId="26" fillId="14" borderId="1" xfId="10" applyNumberFormat="1" applyFont="1" applyFill="1" applyBorder="1" applyAlignment="1">
      <alignment horizontal="center" vertical="center" wrapText="1"/>
    </xf>
    <xf numFmtId="1" fontId="16" fillId="0" borderId="1" xfId="10" applyNumberFormat="1" applyFont="1" applyBorder="1" applyAlignment="1">
      <alignment vertical="center" wrapText="1"/>
    </xf>
    <xf numFmtId="1" fontId="12" fillId="0" borderId="1" xfId="10" applyNumberFormat="1" applyFont="1" applyBorder="1" applyAlignment="1">
      <alignment vertical="center" wrapText="1"/>
    </xf>
    <xf numFmtId="167" fontId="12" fillId="22" borderId="1" xfId="10" applyNumberFormat="1" applyFont="1" applyFill="1" applyBorder="1" applyAlignment="1">
      <alignment vertical="center" wrapText="1"/>
    </xf>
    <xf numFmtId="167" fontId="12" fillId="14" borderId="1" xfId="10" applyNumberFormat="1" applyFont="1" applyFill="1" applyBorder="1" applyAlignment="1">
      <alignment vertical="center" wrapText="1"/>
    </xf>
    <xf numFmtId="167" fontId="26" fillId="14" borderId="1" xfId="10" applyNumberFormat="1" applyFont="1" applyFill="1" applyBorder="1" applyAlignment="1">
      <alignment horizontal="right" vertical="center" wrapText="1"/>
    </xf>
    <xf numFmtId="167" fontId="16" fillId="22" borderId="1" xfId="10" applyNumberFormat="1" applyFont="1" applyFill="1" applyBorder="1" applyAlignment="1">
      <alignment vertical="center" wrapText="1"/>
    </xf>
    <xf numFmtId="1" fontId="12" fillId="0" borderId="1" xfId="0" applyNumberFormat="1" applyFont="1" applyBorder="1" applyAlignment="1">
      <alignment vertical="center" wrapText="1"/>
    </xf>
    <xf numFmtId="3" fontId="12" fillId="0" borderId="1" xfId="10" quotePrefix="1" applyNumberFormat="1" applyFont="1" applyBorder="1" applyAlignment="1">
      <alignment wrapText="1"/>
    </xf>
    <xf numFmtId="3" fontId="12" fillId="0" borderId="1" xfId="10" applyNumberFormat="1" applyFont="1" applyBorder="1"/>
    <xf numFmtId="3" fontId="16" fillId="0" borderId="1" xfId="10" quotePrefix="1" applyNumberFormat="1" applyFont="1" applyBorder="1"/>
    <xf numFmtId="3" fontId="13" fillId="0" borderId="1" xfId="10" applyNumberFormat="1" applyFont="1" applyBorder="1" applyAlignment="1">
      <alignment vertical="center"/>
    </xf>
    <xf numFmtId="3" fontId="14" fillId="0" borderId="1" xfId="10" applyNumberFormat="1" applyFont="1" applyBorder="1" applyAlignment="1">
      <alignment vertical="center"/>
    </xf>
    <xf numFmtId="3" fontId="13" fillId="0" borderId="1" xfId="10" applyNumberFormat="1" applyFont="1" applyBorder="1" applyAlignment="1">
      <alignment horizontal="right" vertical="center"/>
    </xf>
    <xf numFmtId="0" fontId="18" fillId="2" borderId="8" xfId="0" applyFont="1" applyFill="1" applyBorder="1" applyAlignment="1">
      <alignment vertical="center" wrapText="1"/>
    </xf>
    <xf numFmtId="0" fontId="18" fillId="5" borderId="8" xfId="0" applyFont="1" applyFill="1" applyBorder="1" applyAlignment="1">
      <alignment vertical="center" wrapText="1"/>
    </xf>
    <xf numFmtId="3" fontId="13" fillId="0" borderId="1" xfId="10" applyNumberFormat="1" applyFont="1" applyBorder="1" applyAlignment="1">
      <alignment horizontal="right" vertical="center" wrapText="1"/>
    </xf>
    <xf numFmtId="0" fontId="44" fillId="24" borderId="0" xfId="0" applyFont="1" applyFill="1" applyAlignment="1">
      <alignment vertical="center"/>
    </xf>
    <xf numFmtId="3" fontId="12" fillId="0" borderId="1" xfId="0" applyNumberFormat="1" applyFont="1" applyBorder="1" applyAlignment="1">
      <alignment horizontal="right" vertical="center" wrapText="1"/>
    </xf>
    <xf numFmtId="0" fontId="28" fillId="6" borderId="1" xfId="0" applyFont="1" applyFill="1" applyBorder="1" applyAlignment="1">
      <alignment vertical="center" wrapText="1"/>
    </xf>
    <xf numFmtId="0" fontId="14" fillId="5" borderId="1" xfId="0" applyFont="1" applyFill="1" applyBorder="1" applyAlignment="1">
      <alignment horizontal="center" vertical="center" wrapText="1"/>
    </xf>
    <xf numFmtId="167" fontId="13" fillId="0" borderId="1" xfId="10" applyNumberFormat="1" applyFont="1" applyBorder="1" applyAlignment="1">
      <alignment horizontal="center" vertical="center"/>
    </xf>
    <xf numFmtId="0" fontId="14" fillId="5" borderId="1" xfId="0" applyFont="1" applyFill="1" applyBorder="1" applyAlignment="1">
      <alignment horizontal="center" vertical="center"/>
    </xf>
    <xf numFmtId="0" fontId="21" fillId="5" borderId="1" xfId="0" applyFont="1" applyFill="1" applyBorder="1" applyAlignment="1">
      <alignment horizontal="center" vertical="center"/>
    </xf>
    <xf numFmtId="0" fontId="13" fillId="0" borderId="13" xfId="0" applyFont="1" applyBorder="1" applyAlignment="1">
      <alignment horizontal="center" vertical="center"/>
    </xf>
    <xf numFmtId="167" fontId="14" fillId="0" borderId="1" xfId="0" applyNumberFormat="1" applyFont="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3" fontId="13" fillId="0" borderId="1" xfId="10" applyNumberFormat="1" applyFont="1" applyBorder="1" applyAlignment="1">
      <alignment horizontal="center"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3" xfId="0" applyFont="1" applyBorder="1" applyAlignment="1">
      <alignment vertical="center" wrapText="1"/>
    </xf>
    <xf numFmtId="0" fontId="12" fillId="0" borderId="8" xfId="0" applyFont="1" applyBorder="1" applyAlignment="1">
      <alignment horizontal="center" vertical="center" wrapText="1"/>
    </xf>
    <xf numFmtId="167" fontId="14" fillId="0" borderId="1" xfId="10" applyNumberFormat="1" applyFont="1" applyBorder="1"/>
    <xf numFmtId="0" fontId="14" fillId="0" borderId="14" xfId="0" applyFont="1" applyBorder="1" applyAlignment="1">
      <alignment horizontal="center"/>
    </xf>
    <xf numFmtId="0" fontId="14" fillId="0" borderId="1" xfId="0" applyFont="1" applyBorder="1" applyAlignment="1">
      <alignment horizontal="center"/>
    </xf>
    <xf numFmtId="1" fontId="16" fillId="9" borderId="34" xfId="10" applyNumberFormat="1" applyFont="1" applyFill="1" applyBorder="1" applyAlignment="1">
      <alignment horizontal="right" vertical="center" wrapText="1"/>
    </xf>
    <xf numFmtId="1" fontId="12" fillId="9" borderId="22" xfId="10" applyNumberFormat="1" applyFont="1" applyFill="1" applyBorder="1" applyAlignment="1">
      <alignment horizontal="right" vertical="center" wrapText="1"/>
    </xf>
    <xf numFmtId="0" fontId="10" fillId="19" borderId="0" xfId="0" applyFont="1" applyFill="1" applyBorder="1" applyAlignment="1">
      <alignment vertical="center"/>
    </xf>
    <xf numFmtId="0" fontId="36" fillId="0" borderId="5" xfId="0" applyFont="1" applyBorder="1"/>
    <xf numFmtId="164" fontId="11" fillId="9" borderId="20" xfId="0" applyNumberFormat="1" applyFont="1" applyFill="1" applyBorder="1" applyAlignment="1">
      <alignment horizontal="center" vertical="center" wrapText="1"/>
    </xf>
    <xf numFmtId="0" fontId="12" fillId="0" borderId="14" xfId="0" applyFont="1" applyBorder="1" applyAlignment="1">
      <alignment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9" borderId="15" xfId="0" applyFont="1" applyFill="1" applyBorder="1" applyAlignment="1">
      <alignment horizontal="center" vertical="center" wrapText="1"/>
    </xf>
    <xf numFmtId="0" fontId="14" fillId="0" borderId="1" xfId="0" applyFont="1" applyBorder="1" applyAlignment="1">
      <alignment horizontal="center" vertical="center" wrapText="1"/>
    </xf>
    <xf numFmtId="0" fontId="16" fillId="10" borderId="12" xfId="0" applyFont="1" applyFill="1" applyBorder="1" applyAlignment="1"/>
    <xf numFmtId="0" fontId="16" fillId="10" borderId="5" xfId="0" applyFont="1" applyFill="1" applyBorder="1" applyAlignment="1"/>
    <xf numFmtId="0" fontId="14" fillId="10" borderId="7" xfId="0" applyFont="1" applyFill="1" applyBorder="1" applyAlignment="1">
      <alignment vertical="center"/>
    </xf>
    <xf numFmtId="0" fontId="16" fillId="10" borderId="7" xfId="0" applyFont="1" applyFill="1" applyBorder="1" applyAlignment="1">
      <alignment vertical="center"/>
    </xf>
    <xf numFmtId="0" fontId="14" fillId="5" borderId="9" xfId="0" applyFont="1" applyFill="1" applyBorder="1" applyAlignment="1">
      <alignment vertical="center"/>
    </xf>
    <xf numFmtId="0" fontId="14" fillId="16" borderId="7" xfId="0" applyFont="1" applyFill="1" applyBorder="1" applyAlignment="1">
      <alignment vertical="center"/>
    </xf>
    <xf numFmtId="0" fontId="45" fillId="9" borderId="0" xfId="0" applyFont="1" applyFill="1"/>
    <xf numFmtId="3" fontId="14" fillId="25" borderId="1" xfId="0" applyNumberFormat="1" applyFont="1" applyFill="1" applyBorder="1" applyAlignment="1">
      <alignment horizontal="left" vertical="center"/>
    </xf>
    <xf numFmtId="0" fontId="17" fillId="25" borderId="1" xfId="0" applyFont="1" applyFill="1" applyBorder="1" applyAlignment="1">
      <alignment horizontal="left" vertical="center" wrapText="1" indent="1"/>
    </xf>
    <xf numFmtId="0" fontId="46" fillId="25" borderId="1" xfId="0" applyFont="1" applyFill="1" applyBorder="1" applyAlignment="1">
      <alignment horizontal="left" vertical="center" wrapText="1" indent="1"/>
    </xf>
    <xf numFmtId="167" fontId="26" fillId="22" borderId="14" xfId="10" applyNumberFormat="1" applyFont="1" applyFill="1" applyBorder="1" applyAlignment="1">
      <alignment horizontal="center" vertical="center" wrapText="1"/>
    </xf>
    <xf numFmtId="167" fontId="16" fillId="0" borderId="14" xfId="10" applyNumberFormat="1" applyFont="1" applyBorder="1" applyAlignment="1">
      <alignment horizontal="right" vertical="center" wrapText="1"/>
    </xf>
    <xf numFmtId="3" fontId="12" fillId="0" borderId="14" xfId="0" applyNumberFormat="1" applyFont="1" applyBorder="1" applyAlignment="1">
      <alignment horizontal="right" vertical="center" wrapText="1"/>
    </xf>
    <xf numFmtId="0" fontId="12" fillId="9" borderId="12" xfId="0" applyFont="1" applyFill="1" applyBorder="1" applyAlignment="1">
      <alignment horizontal="center" vertical="center" wrapText="1"/>
    </xf>
    <xf numFmtId="0" fontId="16" fillId="9" borderId="44"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0" borderId="13" xfId="0" applyFont="1" applyBorder="1" applyAlignment="1">
      <alignment horizontal="center" vertical="center" wrapText="1"/>
    </xf>
    <xf numFmtId="9" fontId="14" fillId="0" borderId="13" xfId="7" applyFont="1" applyFill="1" applyBorder="1" applyAlignment="1">
      <alignment horizontal="center" vertical="center" wrapText="1"/>
    </xf>
    <xf numFmtId="0" fontId="16" fillId="9" borderId="22" xfId="11" applyFont="1" applyFill="1" applyBorder="1" applyAlignment="1">
      <alignment horizontal="center" vertical="center" wrapText="1"/>
    </xf>
    <xf numFmtId="0" fontId="16" fillId="9" borderId="46" xfId="11" applyFont="1" applyFill="1" applyBorder="1" applyAlignment="1">
      <alignment horizontal="center" vertical="center" wrapText="1"/>
    </xf>
    <xf numFmtId="0" fontId="14" fillId="0" borderId="1" xfId="13" applyFont="1" applyBorder="1" applyAlignment="1">
      <alignment horizontal="center" vertical="center" wrapText="1"/>
    </xf>
    <xf numFmtId="0" fontId="11" fillId="6" borderId="1" xfId="0" applyFont="1" applyFill="1" applyBorder="1" applyAlignment="1">
      <alignment vertical="center" wrapText="1"/>
    </xf>
    <xf numFmtId="3" fontId="12" fillId="0" borderId="0" xfId="0" applyNumberFormat="1" applyFont="1"/>
    <xf numFmtId="164" fontId="11" fillId="0" borderId="1" xfId="0" applyNumberFormat="1" applyFont="1" applyBorder="1" applyAlignment="1">
      <alignment horizontal="center" vertical="center" wrapText="1"/>
    </xf>
    <xf numFmtId="0" fontId="12" fillId="0" borderId="0" xfId="0" applyFont="1" applyAlignment="1">
      <alignment horizontal="right"/>
    </xf>
    <xf numFmtId="0" fontId="12" fillId="9" borderId="38" xfId="0" applyFont="1" applyFill="1" applyBorder="1" applyAlignment="1">
      <alignment wrapText="1"/>
    </xf>
    <xf numFmtId="0" fontId="12" fillId="9" borderId="41" xfId="0" applyFont="1" applyFill="1" applyBorder="1" applyAlignment="1">
      <alignment wrapText="1"/>
    </xf>
    <xf numFmtId="167" fontId="12" fillId="9" borderId="22" xfId="10" applyNumberFormat="1" applyFont="1" applyFill="1" applyBorder="1" applyAlignment="1">
      <alignment horizontal="left" vertical="center" wrapText="1"/>
    </xf>
    <xf numFmtId="167" fontId="12" fillId="26" borderId="22" xfId="10" applyNumberFormat="1" applyFont="1" applyFill="1" applyBorder="1" applyAlignment="1">
      <alignment horizontal="right" vertical="center" wrapText="1"/>
    </xf>
    <xf numFmtId="167" fontId="16" fillId="9" borderId="22" xfId="10" applyNumberFormat="1" applyFont="1" applyFill="1" applyBorder="1" applyAlignment="1">
      <alignment horizontal="left" vertical="center" wrapText="1"/>
    </xf>
    <xf numFmtId="167" fontId="16" fillId="26" borderId="22" xfId="10" applyNumberFormat="1" applyFont="1" applyFill="1" applyBorder="1" applyAlignment="1">
      <alignment horizontal="right" vertical="center" wrapText="1"/>
    </xf>
    <xf numFmtId="0" fontId="16" fillId="9" borderId="0" xfId="0" applyFont="1" applyFill="1"/>
    <xf numFmtId="0" fontId="17" fillId="0" borderId="1" xfId="0" applyFont="1" applyBorder="1" applyAlignment="1">
      <alignment vertical="center" wrapText="1"/>
    </xf>
    <xf numFmtId="0" fontId="17" fillId="25" borderId="1" xfId="0" applyFont="1" applyFill="1" applyBorder="1" applyAlignment="1">
      <alignment horizontal="center" vertical="center" wrapText="1"/>
    </xf>
    <xf numFmtId="3" fontId="12" fillId="9" borderId="34" xfId="0" applyNumberFormat="1" applyFont="1" applyFill="1" applyBorder="1" applyAlignment="1">
      <alignment horizontal="right" vertical="center" wrapText="1"/>
    </xf>
    <xf numFmtId="0" fontId="16" fillId="0" borderId="13" xfId="0" applyFont="1" applyBorder="1" applyAlignment="1">
      <alignment vertical="center" wrapText="1"/>
    </xf>
    <xf numFmtId="0" fontId="14" fillId="0" borderId="13" xfId="0" applyFont="1" applyBorder="1" applyAlignment="1">
      <alignment vertical="center" wrapText="1"/>
    </xf>
    <xf numFmtId="0" fontId="26" fillId="0" borderId="1" xfId="0" applyFont="1" applyBorder="1" applyAlignment="1">
      <alignment vertical="center" wrapText="1"/>
    </xf>
    <xf numFmtId="0" fontId="12" fillId="0" borderId="14" xfId="0" applyFont="1" applyBorder="1" applyAlignment="1">
      <alignment vertical="center" wrapText="1"/>
    </xf>
    <xf numFmtId="0" fontId="12" fillId="0" borderId="1" xfId="0" applyFont="1" applyBorder="1" applyAlignment="1">
      <alignment vertical="center" wrapText="1"/>
    </xf>
    <xf numFmtId="0" fontId="17" fillId="25" borderId="1" xfId="0" applyFont="1" applyFill="1" applyBorder="1" applyAlignment="1">
      <alignment vertical="center" wrapText="1"/>
    </xf>
    <xf numFmtId="0" fontId="12" fillId="9" borderId="0" xfId="0" applyFont="1" applyFill="1" applyBorder="1" applyAlignment="1">
      <alignment wrapText="1"/>
    </xf>
    <xf numFmtId="0" fontId="10" fillId="19" borderId="0" xfId="0" applyFont="1" applyFill="1" applyAlignment="1">
      <alignment vertical="center"/>
    </xf>
    <xf numFmtId="0" fontId="12" fillId="0" borderId="0" xfId="0" applyFont="1"/>
    <xf numFmtId="0" fontId="12" fillId="9" borderId="0" xfId="0" applyFont="1" applyFill="1"/>
    <xf numFmtId="0" fontId="10" fillId="19" borderId="0" xfId="0" applyFont="1" applyFill="1"/>
    <xf numFmtId="0" fontId="17" fillId="6" borderId="1" xfId="0" applyFont="1" applyFill="1" applyBorder="1" applyAlignment="1">
      <alignment vertical="center" wrapText="1"/>
    </xf>
    <xf numFmtId="15" fontId="11" fillId="9" borderId="21" xfId="0" applyNumberFormat="1" applyFont="1" applyFill="1" applyBorder="1" applyAlignment="1">
      <alignment horizontal="center" vertical="center" wrapText="1"/>
    </xf>
    <xf numFmtId="0" fontId="16" fillId="0" borderId="8" xfId="0" applyFont="1" applyBorder="1"/>
    <xf numFmtId="0" fontId="18" fillId="6" borderId="14" xfId="0" applyFont="1" applyFill="1" applyBorder="1" applyAlignment="1">
      <alignment vertical="center" wrapText="1"/>
    </xf>
    <xf numFmtId="0" fontId="12" fillId="0" borderId="1" xfId="0" quotePrefix="1" applyFont="1" applyBorder="1" applyAlignment="1">
      <alignment wrapText="1"/>
    </xf>
    <xf numFmtId="0" fontId="17" fillId="6" borderId="1" xfId="0" applyFont="1" applyFill="1" applyBorder="1" applyAlignment="1">
      <alignment horizontal="left" vertical="center" wrapText="1" indent="1"/>
    </xf>
    <xf numFmtId="0" fontId="12" fillId="0" borderId="1" xfId="0" quotePrefix="1" applyFont="1" applyBorder="1"/>
    <xf numFmtId="0" fontId="13" fillId="6" borderId="1" xfId="0" applyFont="1" applyFill="1" applyBorder="1" applyAlignment="1">
      <alignment horizontal="left" vertical="center" wrapText="1" indent="1"/>
    </xf>
    <xf numFmtId="0" fontId="13" fillId="0" borderId="1" xfId="0" applyFont="1" applyBorder="1" applyAlignment="1">
      <alignment horizontal="center" vertical="center" wrapText="1"/>
    </xf>
    <xf numFmtId="165" fontId="11" fillId="9" borderId="22" xfId="0" applyNumberFormat="1" applyFont="1" applyFill="1" applyBorder="1" applyAlignment="1">
      <alignment horizontal="center" vertical="center" wrapText="1"/>
    </xf>
    <xf numFmtId="167" fontId="12" fillId="6" borderId="1" xfId="10" applyNumberFormat="1" applyFont="1" applyFill="1" applyBorder="1" applyAlignment="1">
      <alignment vertical="center" wrapText="1"/>
    </xf>
    <xf numFmtId="3" fontId="12" fillId="6" borderId="1" xfId="0" applyNumberFormat="1" applyFont="1" applyFill="1" applyBorder="1" applyAlignment="1">
      <alignment vertical="center" wrapText="1"/>
    </xf>
    <xf numFmtId="3" fontId="13" fillId="0" borderId="1" xfId="5" applyFont="1" applyFill="1">
      <alignment horizontal="right" vertical="center"/>
      <protection locked="0"/>
    </xf>
    <xf numFmtId="167" fontId="12" fillId="6" borderId="1" xfId="10" applyNumberFormat="1" applyFont="1" applyFill="1" applyBorder="1" applyAlignment="1">
      <alignment vertical="center" wrapText="1"/>
    </xf>
    <xf numFmtId="3" fontId="12" fillId="6" borderId="1" xfId="0" applyNumberFormat="1" applyFont="1" applyFill="1" applyBorder="1" applyAlignment="1">
      <alignment vertical="center" wrapText="1"/>
    </xf>
    <xf numFmtId="0" fontId="12" fillId="19" borderId="0" xfId="0" applyFont="1" applyFill="1"/>
    <xf numFmtId="0" fontId="11" fillId="9" borderId="0" xfId="0" applyFont="1" applyFill="1" applyAlignment="1">
      <alignment horizontal="center" vertical="center" wrapText="1"/>
    </xf>
    <xf numFmtId="0" fontId="12" fillId="6" borderId="1" xfId="0" applyFont="1" applyFill="1" applyBorder="1" applyAlignment="1">
      <alignment vertical="center" wrapText="1"/>
    </xf>
    <xf numFmtId="167" fontId="12" fillId="6" borderId="1" xfId="10" applyNumberFormat="1" applyFont="1" applyFill="1" applyBorder="1" applyAlignment="1">
      <alignment vertical="center" wrapText="1"/>
    </xf>
    <xf numFmtId="3" fontId="12" fillId="6" borderId="1" xfId="0" applyNumberFormat="1" applyFont="1" applyFill="1" applyBorder="1" applyAlignment="1">
      <alignment vertical="center" wrapText="1"/>
    </xf>
    <xf numFmtId="1" fontId="16" fillId="0" borderId="1" xfId="0" applyNumberFormat="1" applyFont="1" applyBorder="1" applyAlignment="1">
      <alignment vertical="center" wrapText="1"/>
    </xf>
    <xf numFmtId="167" fontId="19" fillId="16" borderId="1" xfId="10" applyNumberFormat="1" applyFont="1" applyFill="1" applyBorder="1" applyAlignment="1">
      <alignment horizontal="center" vertical="center" wrapText="1"/>
    </xf>
    <xf numFmtId="167" fontId="12" fillId="16" borderId="1" xfId="10" applyNumberFormat="1" applyFont="1" applyFill="1" applyBorder="1" applyAlignment="1">
      <alignment vertical="center" wrapText="1"/>
    </xf>
    <xf numFmtId="0" fontId="11" fillId="9" borderId="39" xfId="0" applyFont="1" applyFill="1" applyBorder="1" applyAlignment="1">
      <alignment horizontal="center" vertical="center" wrapText="1"/>
    </xf>
    <xf numFmtId="0" fontId="12" fillId="9" borderId="22" xfId="0" applyFont="1" applyFill="1" applyBorder="1"/>
    <xf numFmtId="0" fontId="12" fillId="9" borderId="30" xfId="0" applyFont="1" applyFill="1" applyBorder="1"/>
    <xf numFmtId="0" fontId="36" fillId="9" borderId="0" xfId="0" applyFont="1" applyFill="1"/>
    <xf numFmtId="0" fontId="12" fillId="9" borderId="0" xfId="0" applyFont="1" applyFill="1" applyBorder="1"/>
    <xf numFmtId="0" fontId="36" fillId="9" borderId="0" xfId="0" applyFont="1" applyFill="1" applyBorder="1"/>
    <xf numFmtId="167" fontId="12" fillId="9" borderId="0" xfId="10" applyNumberFormat="1" applyFont="1" applyFill="1" applyBorder="1" applyAlignment="1">
      <alignment vertical="center" wrapText="1"/>
    </xf>
    <xf numFmtId="0" fontId="12" fillId="27" borderId="0" xfId="0" applyFont="1" applyFill="1"/>
    <xf numFmtId="0" fontId="14"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3" fillId="9" borderId="18" xfId="0" applyFont="1" applyFill="1" applyBorder="1" applyAlignment="1">
      <alignment wrapText="1"/>
    </xf>
    <xf numFmtId="0" fontId="53" fillId="9" borderId="18" xfId="0" applyFont="1" applyFill="1" applyBorder="1"/>
    <xf numFmtId="0" fontId="54" fillId="9" borderId="17" xfId="0" applyFont="1" applyFill="1" applyBorder="1"/>
    <xf numFmtId="0" fontId="12" fillId="0" borderId="0" xfId="0" applyFont="1" applyBorder="1" applyAlignment="1">
      <alignment wrapText="1"/>
    </xf>
    <xf numFmtId="164" fontId="11" fillId="9" borderId="38" xfId="0" applyNumberFormat="1" applyFont="1" applyFill="1" applyBorder="1" applyAlignment="1">
      <alignment vertical="center" wrapText="1"/>
    </xf>
    <xf numFmtId="0" fontId="16" fillId="0" borderId="7" xfId="0" applyFont="1" applyBorder="1" applyAlignment="1">
      <alignment horizontal="center" vertical="center"/>
    </xf>
    <xf numFmtId="0" fontId="16" fillId="0" borderId="51" xfId="0" applyFont="1" applyBorder="1" applyAlignment="1">
      <alignment horizontal="center" vertical="center"/>
    </xf>
    <xf numFmtId="3" fontId="12" fillId="9" borderId="0" xfId="0" applyNumberFormat="1" applyFont="1" applyFill="1" applyBorder="1" applyAlignment="1">
      <alignment horizontal="right" vertical="center" wrapText="1"/>
    </xf>
    <xf numFmtId="3" fontId="16" fillId="9" borderId="52" xfId="0" applyNumberFormat="1" applyFont="1" applyFill="1" applyBorder="1" applyAlignment="1">
      <alignment horizontal="right" vertical="center" wrapText="1"/>
    </xf>
    <xf numFmtId="0" fontId="16" fillId="10" borderId="1" xfId="0" applyFont="1" applyFill="1" applyBorder="1" applyAlignment="1">
      <alignment vertical="center"/>
    </xf>
    <xf numFmtId="0" fontId="16" fillId="10" borderId="1" xfId="0" applyFont="1" applyFill="1" applyBorder="1" applyAlignment="1">
      <alignment horizontal="center" vertical="center"/>
    </xf>
    <xf numFmtId="0" fontId="12" fillId="12" borderId="1" xfId="0" applyFont="1" applyFill="1" applyBorder="1" applyAlignment="1">
      <alignment horizontal="center" vertical="center" wrapText="1"/>
    </xf>
    <xf numFmtId="0" fontId="12" fillId="12" borderId="1" xfId="0" applyFont="1" applyFill="1" applyBorder="1" applyAlignment="1">
      <alignment vertical="center" wrapText="1"/>
    </xf>
    <xf numFmtId="167" fontId="16" fillId="12" borderId="1" xfId="10" applyNumberFormat="1" applyFont="1" applyFill="1" applyBorder="1" applyAlignment="1">
      <alignment horizontal="right" vertical="top" wrapText="1"/>
    </xf>
    <xf numFmtId="167" fontId="16" fillId="12" borderId="1" xfId="10" applyNumberFormat="1" applyFont="1" applyFill="1" applyBorder="1" applyAlignment="1">
      <alignment horizontal="right" vertical="center" wrapText="1"/>
    </xf>
    <xf numFmtId="167" fontId="16" fillId="12" borderId="1" xfId="10" applyNumberFormat="1" applyFont="1" applyFill="1" applyBorder="1" applyAlignment="1">
      <alignment horizontal="right" vertical="center"/>
    </xf>
    <xf numFmtId="0" fontId="28" fillId="0" borderId="1" xfId="0" applyFont="1" applyBorder="1" applyAlignment="1">
      <alignment horizontal="left" vertical="center" wrapText="1" indent="2"/>
    </xf>
    <xf numFmtId="167" fontId="12" fillId="0" borderId="1" xfId="10" applyNumberFormat="1" applyFont="1" applyBorder="1" applyAlignment="1">
      <alignment horizontal="right" vertical="center"/>
    </xf>
    <xf numFmtId="167" fontId="28" fillId="8" borderId="1" xfId="10" applyNumberFormat="1" applyFont="1" applyFill="1" applyBorder="1" applyAlignment="1">
      <alignment horizontal="right" vertical="center" wrapText="1"/>
    </xf>
    <xf numFmtId="0" fontId="12" fillId="12" borderId="1" xfId="0" applyFont="1" applyFill="1" applyBorder="1" applyAlignment="1">
      <alignment horizontal="center" vertical="center"/>
    </xf>
    <xf numFmtId="167" fontId="12" fillId="9" borderId="1" xfId="10" applyNumberFormat="1" applyFont="1" applyFill="1" applyBorder="1" applyAlignment="1">
      <alignment horizontal="right" vertical="center" wrapText="1"/>
    </xf>
    <xf numFmtId="167" fontId="12" fillId="13" borderId="1" xfId="10" applyNumberFormat="1" applyFont="1" applyFill="1" applyBorder="1" applyAlignment="1">
      <alignment horizontal="right" vertical="center" wrapText="1"/>
    </xf>
    <xf numFmtId="167" fontId="12" fillId="8" borderId="1" xfId="10" applyNumberFormat="1" applyFont="1" applyFill="1" applyBorder="1" applyAlignment="1">
      <alignment vertical="center"/>
    </xf>
    <xf numFmtId="167" fontId="16" fillId="0" borderId="1" xfId="10" applyNumberFormat="1" applyFont="1" applyBorder="1" applyAlignment="1">
      <alignment horizontal="center" vertical="center"/>
    </xf>
    <xf numFmtId="0" fontId="16" fillId="10" borderId="1" xfId="0" applyFont="1" applyFill="1" applyBorder="1" applyAlignment="1">
      <alignment horizontal="left" vertical="center"/>
    </xf>
    <xf numFmtId="0" fontId="12" fillId="8" borderId="1" xfId="0" applyFont="1" applyFill="1" applyBorder="1" applyAlignment="1">
      <alignment vertical="center" wrapText="1"/>
    </xf>
    <xf numFmtId="3" fontId="16" fillId="8" borderId="1" xfId="0" applyNumberFormat="1" applyFont="1" applyFill="1" applyBorder="1" applyAlignment="1">
      <alignment horizontal="right" vertical="center" wrapText="1"/>
    </xf>
    <xf numFmtId="3" fontId="16" fillId="12" borderId="1" xfId="10" applyNumberFormat="1" applyFont="1" applyFill="1" applyBorder="1" applyAlignment="1">
      <alignment horizontal="right" vertical="center" wrapText="1"/>
    </xf>
    <xf numFmtId="0" fontId="12" fillId="8" borderId="1" xfId="0" applyFont="1" applyFill="1" applyBorder="1" applyAlignment="1">
      <alignment horizontal="center" vertical="center" wrapText="1"/>
    </xf>
    <xf numFmtId="3" fontId="16" fillId="12" borderId="1" xfId="0" applyNumberFormat="1" applyFont="1" applyFill="1" applyBorder="1" applyAlignment="1">
      <alignment horizontal="right" vertical="center" wrapText="1"/>
    </xf>
    <xf numFmtId="0" fontId="29" fillId="0" borderId="1" xfId="0" applyFont="1" applyBorder="1" applyAlignment="1">
      <alignment horizontal="left" vertical="center" wrapText="1" indent="2"/>
    </xf>
    <xf numFmtId="0" fontId="28" fillId="0" borderId="1" xfId="0" applyFont="1" applyBorder="1" applyAlignment="1">
      <alignment horizontal="left" vertical="center" wrapText="1" indent="4"/>
    </xf>
    <xf numFmtId="1" fontId="16" fillId="12" borderId="1" xfId="0" applyNumberFormat="1" applyFont="1" applyFill="1" applyBorder="1" applyAlignment="1">
      <alignment vertical="center" wrapText="1"/>
    </xf>
    <xf numFmtId="3" fontId="16" fillId="12" borderId="1" xfId="0" quotePrefix="1" applyNumberFormat="1" applyFont="1" applyFill="1" applyBorder="1" applyAlignment="1">
      <alignment horizontal="right" vertical="center" wrapText="1"/>
    </xf>
    <xf numFmtId="3" fontId="12" fillId="8" borderId="1" xfId="0" applyNumberFormat="1" applyFont="1" applyFill="1" applyBorder="1" applyAlignment="1">
      <alignment horizontal="right" vertical="center" wrapText="1"/>
    </xf>
    <xf numFmtId="3" fontId="12" fillId="9" borderId="1" xfId="0" applyNumberFormat="1" applyFont="1" applyFill="1" applyBorder="1" applyAlignment="1">
      <alignment horizontal="right" vertical="center" wrapText="1"/>
    </xf>
    <xf numFmtId="3" fontId="13" fillId="9" borderId="1" xfId="0" applyNumberFormat="1" applyFont="1" applyFill="1" applyBorder="1" applyAlignment="1">
      <alignment horizontal="right" vertical="center" wrapText="1"/>
    </xf>
    <xf numFmtId="3" fontId="13" fillId="9" borderId="1" xfId="10" applyNumberFormat="1" applyFont="1" applyFill="1" applyBorder="1" applyAlignment="1">
      <alignment horizontal="right" vertical="center" wrapText="1"/>
    </xf>
    <xf numFmtId="0" fontId="12" fillId="13" borderId="1" xfId="0" applyFont="1" applyFill="1" applyBorder="1" applyAlignment="1">
      <alignment vertical="center" wrapText="1"/>
    </xf>
    <xf numFmtId="0" fontId="13" fillId="8" borderId="1" xfId="0" applyFont="1" applyFill="1" applyBorder="1" applyAlignment="1">
      <alignment horizontal="right" vertical="center"/>
    </xf>
    <xf numFmtId="3" fontId="16" fillId="12" borderId="1" xfId="10" quotePrefix="1" applyNumberFormat="1" applyFont="1" applyFill="1" applyBorder="1" applyAlignment="1">
      <alignment horizontal="right" vertical="center" wrapText="1"/>
    </xf>
    <xf numFmtId="0" fontId="12" fillId="8" borderId="1" xfId="0" applyFont="1" applyFill="1" applyBorder="1" applyAlignment="1">
      <alignment vertical="center"/>
    </xf>
    <xf numFmtId="3" fontId="12" fillId="8" borderId="1" xfId="0" applyNumberFormat="1" applyFont="1" applyFill="1" applyBorder="1" applyAlignment="1">
      <alignment horizontal="right" vertical="center"/>
    </xf>
    <xf numFmtId="3" fontId="16" fillId="0" borderId="1" xfId="0" applyNumberFormat="1" applyFont="1" applyBorder="1" applyAlignment="1">
      <alignment horizontal="right" vertical="center"/>
    </xf>
    <xf numFmtId="0" fontId="12" fillId="8" borderId="1" xfId="0" applyFont="1" applyFill="1" applyBorder="1" applyAlignment="1">
      <alignment horizontal="right" vertical="center"/>
    </xf>
    <xf numFmtId="9" fontId="16" fillId="0" borderId="1" xfId="0" applyNumberFormat="1" applyFont="1" applyBorder="1" applyAlignment="1">
      <alignment horizontal="right" vertical="center"/>
    </xf>
    <xf numFmtId="0" fontId="0" fillId="9" borderId="0" xfId="0" applyFill="1"/>
    <xf numFmtId="0" fontId="18" fillId="0" borderId="1" xfId="0" applyFont="1" applyBorder="1" applyAlignment="1">
      <alignment horizontal="center" vertical="center" wrapText="1"/>
    </xf>
    <xf numFmtId="0" fontId="55" fillId="9" borderId="0" xfId="0" applyFont="1" applyFill="1" applyAlignment="1">
      <alignment vertical="center"/>
    </xf>
    <xf numFmtId="0" fontId="13" fillId="9" borderId="18" xfId="0" applyFont="1" applyFill="1" applyBorder="1"/>
    <xf numFmtId="166" fontId="16" fillId="20" borderId="22" xfId="10" applyNumberFormat="1" applyFont="1" applyFill="1" applyBorder="1" applyAlignment="1">
      <alignment horizontal="right" vertical="center" wrapText="1"/>
    </xf>
    <xf numFmtId="3" fontId="12" fillId="20" borderId="0" xfId="0" applyNumberFormat="1" applyFont="1" applyFill="1" applyBorder="1" applyAlignment="1">
      <alignment horizontal="right" vertical="center" wrapText="1"/>
    </xf>
    <xf numFmtId="3" fontId="16" fillId="20" borderId="52" xfId="0" applyNumberFormat="1" applyFont="1" applyFill="1" applyBorder="1" applyAlignment="1">
      <alignment horizontal="right" vertical="center" wrapText="1"/>
    </xf>
    <xf numFmtId="166" fontId="16" fillId="9" borderId="44" xfId="10" applyNumberFormat="1" applyFont="1" applyFill="1" applyBorder="1" applyAlignment="1">
      <alignment horizontal="left" vertical="center"/>
    </xf>
    <xf numFmtId="166" fontId="12" fillId="9" borderId="44" xfId="10" applyNumberFormat="1" applyFont="1" applyFill="1" applyBorder="1" applyAlignment="1">
      <alignment horizontal="left" vertical="center" wrapText="1"/>
    </xf>
    <xf numFmtId="166" fontId="12" fillId="9" borderId="22" xfId="10" applyNumberFormat="1" applyFont="1" applyFill="1" applyBorder="1" applyAlignment="1">
      <alignment horizontal="left" vertical="center" wrapText="1"/>
    </xf>
    <xf numFmtId="3" fontId="16" fillId="9" borderId="34" xfId="0" applyNumberFormat="1" applyFont="1" applyFill="1" applyBorder="1" applyAlignment="1">
      <alignment horizontal="left" vertical="center" wrapText="1"/>
    </xf>
    <xf numFmtId="166" fontId="26" fillId="9" borderId="44" xfId="10" applyNumberFormat="1" applyFont="1" applyFill="1" applyBorder="1" applyAlignment="1">
      <alignment horizontal="left" vertical="center" wrapText="1"/>
    </xf>
    <xf numFmtId="166" fontId="28" fillId="9" borderId="44" xfId="10" applyNumberFormat="1" applyFont="1" applyFill="1" applyBorder="1" applyAlignment="1">
      <alignment horizontal="left" vertical="center" wrapText="1"/>
    </xf>
    <xf numFmtId="3" fontId="26" fillId="9" borderId="34" xfId="0" applyNumberFormat="1" applyFont="1" applyFill="1" applyBorder="1" applyAlignment="1">
      <alignment horizontal="left" vertical="center" wrapText="1"/>
    </xf>
    <xf numFmtId="166" fontId="16" fillId="9" borderId="22" xfId="10" applyNumberFormat="1" applyFont="1" applyFill="1" applyBorder="1" applyAlignment="1">
      <alignment horizontal="right" vertical="center" wrapText="1"/>
    </xf>
    <xf numFmtId="167" fontId="10" fillId="19" borderId="0" xfId="10" applyNumberFormat="1" applyFont="1" applyFill="1" applyAlignment="1">
      <alignment vertical="center"/>
    </xf>
    <xf numFmtId="167" fontId="12" fillId="0" borderId="0" xfId="10" applyNumberFormat="1" applyFont="1"/>
    <xf numFmtId="167" fontId="12" fillId="0" borderId="8" xfId="10" applyNumberFormat="1" applyFont="1" applyBorder="1" applyAlignment="1">
      <alignment wrapText="1"/>
    </xf>
    <xf numFmtId="167" fontId="12" fillId="0" borderId="1" xfId="10" applyNumberFormat="1" applyFont="1" applyBorder="1" applyAlignment="1">
      <alignment wrapText="1"/>
    </xf>
    <xf numFmtId="167" fontId="16" fillId="0" borderId="8" xfId="10" applyNumberFormat="1" applyFont="1" applyBorder="1" applyAlignment="1">
      <alignment wrapText="1"/>
    </xf>
    <xf numFmtId="167" fontId="16" fillId="0" borderId="1" xfId="10" applyNumberFormat="1" applyFont="1" applyBorder="1" applyAlignment="1">
      <alignment wrapText="1"/>
    </xf>
    <xf numFmtId="1" fontId="12" fillId="26" borderId="38" xfId="0" applyNumberFormat="1" applyFont="1" applyFill="1" applyBorder="1" applyAlignment="1">
      <alignment horizontal="right" vertical="center" wrapText="1"/>
    </xf>
    <xf numFmtId="0" fontId="14" fillId="0" borderId="1" xfId="0" applyFont="1" applyBorder="1" applyAlignment="1">
      <alignment horizontal="center" vertical="center" wrapText="1"/>
    </xf>
    <xf numFmtId="167" fontId="12" fillId="6" borderId="1" xfId="10" applyNumberFormat="1" applyFont="1" applyFill="1" applyBorder="1" applyAlignment="1">
      <alignment vertical="center" wrapText="1"/>
    </xf>
    <xf numFmtId="3" fontId="12" fillId="6" borderId="1" xfId="0" applyNumberFormat="1" applyFont="1" applyFill="1" applyBorder="1" applyAlignment="1">
      <alignment vertical="center" wrapText="1"/>
    </xf>
    <xf numFmtId="0" fontId="17" fillId="6" borderId="1" xfId="0" applyFont="1" applyFill="1" applyBorder="1" applyAlignment="1">
      <alignment vertical="center" wrapText="1"/>
    </xf>
    <xf numFmtId="0" fontId="12" fillId="6" borderId="14" xfId="0" applyFont="1" applyFill="1" applyBorder="1" applyAlignment="1">
      <alignment horizontal="center" vertical="center" wrapText="1"/>
    </xf>
    <xf numFmtId="0" fontId="14" fillId="16" borderId="1" xfId="9" applyFont="1" applyFill="1" applyBorder="1" applyAlignment="1">
      <alignment horizontal="center" vertical="center" wrapText="1"/>
    </xf>
    <xf numFmtId="165" fontId="11" fillId="9" borderId="0" xfId="0" applyNumberFormat="1" applyFont="1" applyFill="1" applyBorder="1" applyAlignment="1">
      <alignment horizontal="left"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9" borderId="13"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4" fillId="0" borderId="7"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9" borderId="15"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3" fillId="0" borderId="1" xfId="0" applyFont="1" applyBorder="1" applyAlignment="1">
      <alignment horizontal="center" vertical="center" wrapText="1"/>
    </xf>
    <xf numFmtId="0" fontId="16"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center"/>
    </xf>
    <xf numFmtId="165" fontId="11" fillId="9" borderId="22" xfId="0" applyNumberFormat="1" applyFont="1" applyFill="1" applyBorder="1" applyAlignment="1">
      <alignment horizontal="center" vertical="center" wrapText="1"/>
    </xf>
    <xf numFmtId="3" fontId="12" fillId="6" borderId="1" xfId="0" applyNumberFormat="1" applyFont="1" applyFill="1" applyBorder="1" applyAlignment="1">
      <alignment vertical="center" wrapText="1"/>
    </xf>
    <xf numFmtId="10" fontId="12" fillId="9" borderId="22" xfId="7" applyNumberFormat="1" applyFont="1" applyFill="1" applyBorder="1" applyAlignment="1">
      <alignment horizontal="right" vertical="center" wrapText="1"/>
    </xf>
    <xf numFmtId="3" fontId="13" fillId="26" borderId="1" xfId="5" applyFont="1" applyFill="1" applyAlignment="1">
      <alignment horizontal="center" vertical="center"/>
      <protection locked="0"/>
    </xf>
    <xf numFmtId="169" fontId="13" fillId="26" borderId="1" xfId="7" applyNumberFormat="1" applyFont="1" applyFill="1" applyBorder="1" applyAlignment="1" applyProtection="1">
      <alignment horizontal="center" vertical="center" wrapText="1"/>
      <protection locked="0"/>
    </xf>
    <xf numFmtId="170" fontId="13" fillId="26" borderId="1" xfId="5" applyNumberFormat="1" applyFont="1" applyFill="1" applyAlignment="1">
      <alignment horizontal="center" vertical="center"/>
      <protection locked="0"/>
    </xf>
    <xf numFmtId="167" fontId="13" fillId="26" borderId="1" xfId="10" quotePrefix="1" applyNumberFormat="1" applyFont="1" applyFill="1" applyBorder="1"/>
    <xf numFmtId="167" fontId="13" fillId="26" borderId="1" xfId="10" quotePrefix="1" applyNumberFormat="1" applyFont="1" applyFill="1" applyBorder="1" applyAlignment="1">
      <alignment horizontal="right"/>
    </xf>
    <xf numFmtId="167" fontId="12" fillId="26" borderId="1" xfId="10" quotePrefix="1" applyNumberFormat="1" applyFont="1" applyFill="1" applyBorder="1" applyAlignment="1">
      <alignment wrapText="1"/>
    </xf>
    <xf numFmtId="3" fontId="12" fillId="26" borderId="1" xfId="10" quotePrefix="1" applyNumberFormat="1" applyFont="1" applyFill="1" applyBorder="1" applyAlignment="1">
      <alignment wrapText="1"/>
    </xf>
    <xf numFmtId="3" fontId="13" fillId="26" borderId="1" xfId="10" quotePrefix="1" applyNumberFormat="1" applyFont="1" applyFill="1" applyBorder="1" applyAlignment="1">
      <alignment wrapText="1"/>
    </xf>
    <xf numFmtId="3" fontId="12" fillId="26" borderId="1" xfId="10" applyNumberFormat="1" applyFont="1" applyFill="1" applyBorder="1"/>
    <xf numFmtId="3" fontId="12" fillId="26" borderId="1" xfId="10" quotePrefix="1" applyNumberFormat="1" applyFont="1" applyFill="1" applyBorder="1"/>
    <xf numFmtId="3" fontId="16" fillId="26" borderId="1" xfId="10" quotePrefix="1" applyNumberFormat="1" applyFont="1" applyFill="1" applyBorder="1"/>
    <xf numFmtId="0" fontId="16" fillId="10" borderId="3" xfId="0" applyFont="1" applyFill="1" applyBorder="1"/>
    <xf numFmtId="0" fontId="12" fillId="9" borderId="22" xfId="0" applyFont="1" applyFill="1" applyBorder="1" applyAlignment="1">
      <alignment horizontal="center" vertical="center" wrapText="1"/>
    </xf>
    <xf numFmtId="0" fontId="10" fillId="9" borderId="0" xfId="12" applyFont="1" applyFill="1" applyAlignment="1">
      <alignment horizontal="center" wrapText="1"/>
    </xf>
    <xf numFmtId="0" fontId="40" fillId="9" borderId="0" xfId="12" applyFont="1" applyFill="1" applyAlignment="1">
      <alignment horizontal="left" vertical="top" wrapText="1"/>
    </xf>
    <xf numFmtId="0" fontId="38" fillId="9" borderId="0" xfId="12" applyFont="1" applyFill="1" applyAlignment="1">
      <alignment horizontal="left" vertical="top" wrapText="1"/>
    </xf>
    <xf numFmtId="0" fontId="12" fillId="9" borderId="0" xfId="0" applyFont="1" applyFill="1" applyAlignment="1">
      <alignment horizontal="center" vertical="center" wrapText="1"/>
    </xf>
    <xf numFmtId="0" fontId="12" fillId="9" borderId="30" xfId="0" applyFont="1" applyFill="1" applyBorder="1" applyAlignment="1">
      <alignment horizontal="center" vertical="center" wrapText="1"/>
    </xf>
    <xf numFmtId="167" fontId="12" fillId="9" borderId="22" xfId="10" applyNumberFormat="1" applyFont="1" applyFill="1" applyBorder="1" applyAlignment="1">
      <alignment horizontal="center" vertical="center" wrapText="1"/>
    </xf>
    <xf numFmtId="165" fontId="11" fillId="9" borderId="22" xfId="0" applyNumberFormat="1" applyFont="1" applyFill="1" applyBorder="1" applyAlignment="1">
      <alignment horizontal="center" vertical="center" wrapText="1"/>
    </xf>
    <xf numFmtId="0" fontId="12" fillId="6" borderId="1" xfId="0" applyFont="1" applyFill="1" applyBorder="1" applyAlignment="1">
      <alignment vertical="center" wrapText="1"/>
    </xf>
    <xf numFmtId="167" fontId="12" fillId="6" borderId="1" xfId="10" applyNumberFormat="1" applyFont="1" applyFill="1" applyBorder="1" applyAlignment="1">
      <alignment vertical="center" wrapText="1"/>
    </xf>
    <xf numFmtId="3" fontId="12" fillId="6" borderId="1" xfId="0" applyNumberFormat="1" applyFont="1" applyFill="1" applyBorder="1" applyAlignment="1">
      <alignment vertical="center" wrapText="1"/>
    </xf>
    <xf numFmtId="0" fontId="45" fillId="0" borderId="0" xfId="0" applyFont="1"/>
    <xf numFmtId="3" fontId="12" fillId="6" borderId="1" xfId="10" applyNumberFormat="1" applyFont="1" applyFill="1" applyBorder="1" applyAlignment="1">
      <alignment horizontal="right" vertical="center" wrapText="1" indent="1"/>
    </xf>
    <xf numFmtId="3" fontId="12" fillId="6" borderId="1" xfId="10" applyNumberFormat="1" applyFont="1" applyFill="1" applyBorder="1" applyAlignment="1">
      <alignment vertical="center" wrapText="1"/>
    </xf>
    <xf numFmtId="3" fontId="12" fillId="14" borderId="1" xfId="10" applyNumberFormat="1" applyFont="1" applyFill="1" applyBorder="1" applyAlignment="1">
      <alignment horizontal="right" vertical="center" wrapText="1"/>
    </xf>
    <xf numFmtId="3" fontId="16" fillId="0" borderId="1" xfId="10" applyNumberFormat="1" applyFont="1" applyBorder="1" applyAlignment="1">
      <alignment horizontal="right" vertical="center" wrapText="1"/>
    </xf>
    <xf numFmtId="3" fontId="16" fillId="0" borderId="1" xfId="10" applyNumberFormat="1" applyFont="1" applyBorder="1" applyAlignment="1">
      <alignment vertical="center" wrapText="1"/>
    </xf>
    <xf numFmtId="0" fontId="13" fillId="0" borderId="1" xfId="0" applyFont="1" applyBorder="1" applyAlignment="1">
      <alignment wrapText="1"/>
    </xf>
    <xf numFmtId="0" fontId="21" fillId="0" borderId="1" xfId="0" applyFont="1" applyBorder="1" applyAlignment="1">
      <alignment wrapText="1"/>
    </xf>
    <xf numFmtId="164" fontId="11" fillId="9" borderId="1" xfId="0" applyNumberFormat="1" applyFont="1" applyFill="1" applyBorder="1" applyAlignment="1">
      <alignment horizontal="center" vertical="center" wrapText="1"/>
    </xf>
    <xf numFmtId="167" fontId="17" fillId="26" borderId="1" xfId="10" applyNumberFormat="1" applyFont="1" applyFill="1" applyBorder="1" applyAlignment="1">
      <alignment vertical="center" wrapText="1"/>
    </xf>
    <xf numFmtId="0" fontId="17" fillId="26" borderId="1" xfId="0" applyFont="1" applyFill="1" applyBorder="1" applyAlignment="1">
      <alignment horizontal="center" vertical="center" wrapText="1"/>
    </xf>
    <xf numFmtId="167" fontId="14" fillId="26" borderId="1" xfId="0" applyNumberFormat="1" applyFont="1" applyFill="1" applyBorder="1" applyAlignment="1">
      <alignment vertical="center" wrapText="1"/>
    </xf>
    <xf numFmtId="167" fontId="18" fillId="26" borderId="1" xfId="10" applyNumberFormat="1" applyFont="1" applyFill="1" applyBorder="1" applyAlignment="1">
      <alignment vertical="center" wrapText="1"/>
    </xf>
    <xf numFmtId="167" fontId="13" fillId="26" borderId="7" xfId="10" applyNumberFormat="1" applyFont="1" applyFill="1" applyBorder="1" applyAlignment="1">
      <alignment vertical="center"/>
    </xf>
    <xf numFmtId="167" fontId="13" fillId="26" borderId="1" xfId="10" applyNumberFormat="1" applyFont="1" applyFill="1" applyBorder="1" applyAlignment="1">
      <alignment horizontal="center" vertical="center"/>
    </xf>
    <xf numFmtId="167" fontId="13" fillId="26" borderId="1" xfId="10" applyNumberFormat="1" applyFont="1" applyFill="1" applyBorder="1" applyAlignment="1">
      <alignment vertical="center"/>
    </xf>
    <xf numFmtId="167" fontId="14" fillId="26" borderId="7" xfId="10" applyNumberFormat="1" applyFont="1" applyFill="1" applyBorder="1" applyAlignment="1">
      <alignment vertical="center"/>
    </xf>
    <xf numFmtId="167" fontId="14" fillId="26" borderId="1" xfId="10" applyNumberFormat="1" applyFont="1" applyFill="1" applyBorder="1" applyAlignment="1">
      <alignment vertical="center"/>
    </xf>
    <xf numFmtId="3" fontId="13" fillId="26" borderId="7" xfId="10" applyNumberFormat="1" applyFont="1" applyFill="1" applyBorder="1" applyAlignment="1">
      <alignment vertical="center"/>
    </xf>
    <xf numFmtId="3" fontId="13" fillId="26" borderId="1" xfId="10" applyNumberFormat="1" applyFont="1" applyFill="1" applyBorder="1" applyAlignment="1">
      <alignment vertical="center"/>
    </xf>
    <xf numFmtId="3" fontId="13" fillId="26" borderId="1" xfId="10" applyNumberFormat="1" applyFont="1" applyFill="1" applyBorder="1" applyAlignment="1">
      <alignment horizontal="center" vertical="center"/>
    </xf>
    <xf numFmtId="3" fontId="14" fillId="26" borderId="7" xfId="10" applyNumberFormat="1" applyFont="1" applyFill="1" applyBorder="1" applyAlignment="1">
      <alignment vertical="center"/>
    </xf>
    <xf numFmtId="3" fontId="14" fillId="26" borderId="1" xfId="10" applyNumberFormat="1" applyFont="1" applyFill="1" applyBorder="1" applyAlignment="1">
      <alignment vertical="center"/>
    </xf>
    <xf numFmtId="10" fontId="13" fillId="26" borderId="7" xfId="0" applyNumberFormat="1" applyFont="1" applyFill="1" applyBorder="1" applyAlignment="1">
      <alignment vertical="center"/>
    </xf>
    <xf numFmtId="10" fontId="13" fillId="26" borderId="1" xfId="0" applyNumberFormat="1" applyFont="1" applyFill="1" applyBorder="1" applyAlignment="1">
      <alignment vertical="center"/>
    </xf>
    <xf numFmtId="0" fontId="13" fillId="26" borderId="7" xfId="0" applyFont="1" applyFill="1" applyBorder="1" applyAlignment="1">
      <alignment vertical="center"/>
    </xf>
    <xf numFmtId="0" fontId="13" fillId="26" borderId="1" xfId="0" applyFont="1" applyFill="1" applyBorder="1" applyAlignment="1">
      <alignment vertical="center"/>
    </xf>
    <xf numFmtId="167" fontId="13" fillId="26" borderId="9" xfId="10" applyNumberFormat="1" applyFont="1" applyFill="1" applyBorder="1" applyAlignment="1">
      <alignment vertical="center"/>
    </xf>
    <xf numFmtId="167" fontId="13" fillId="26" borderId="7" xfId="10" applyNumberFormat="1" applyFont="1" applyFill="1" applyBorder="1" applyAlignment="1">
      <alignment horizontal="justify" vertical="center" wrapText="1"/>
    </xf>
    <xf numFmtId="167" fontId="13" fillId="26" borderId="1" xfId="10" applyNumberFormat="1" applyFont="1" applyFill="1" applyBorder="1" applyAlignment="1">
      <alignment horizontal="justify" vertical="center" wrapText="1"/>
    </xf>
    <xf numFmtId="3" fontId="13" fillId="26" borderId="7" xfId="10" applyNumberFormat="1" applyFont="1" applyFill="1" applyBorder="1" applyAlignment="1">
      <alignment horizontal="right" vertical="center"/>
    </xf>
    <xf numFmtId="3" fontId="13" fillId="26" borderId="1" xfId="10" applyNumberFormat="1" applyFont="1" applyFill="1" applyBorder="1" applyAlignment="1">
      <alignment horizontal="right" vertical="center"/>
    </xf>
    <xf numFmtId="167" fontId="13" fillId="26" borderId="7" xfId="10" applyNumberFormat="1" applyFont="1" applyFill="1" applyBorder="1" applyAlignment="1">
      <alignment horizontal="justify" vertical="center"/>
    </xf>
    <xf numFmtId="167" fontId="13" fillId="26" borderId="1" xfId="10" applyNumberFormat="1" applyFont="1" applyFill="1" applyBorder="1" applyAlignment="1">
      <alignment horizontal="justify" vertical="center"/>
    </xf>
    <xf numFmtId="167" fontId="13" fillId="9" borderId="1" xfId="10" applyNumberFormat="1" applyFont="1" applyFill="1" applyBorder="1" applyAlignment="1">
      <alignment horizontal="center" vertical="center"/>
    </xf>
    <xf numFmtId="9" fontId="13" fillId="0" borderId="1" xfId="7" applyNumberFormat="1" applyFont="1" applyBorder="1" applyAlignment="1">
      <alignment horizontal="right" vertical="center" wrapText="1"/>
    </xf>
    <xf numFmtId="3" fontId="12" fillId="9" borderId="0" xfId="0" applyNumberFormat="1" applyFont="1" applyFill="1" applyAlignment="1">
      <alignment horizontal="right" vertical="center" wrapText="1"/>
    </xf>
    <xf numFmtId="0" fontId="10" fillId="21" borderId="0" xfId="0" applyFont="1" applyFill="1" applyBorder="1" applyAlignment="1">
      <alignment horizontal="right" wrapText="1"/>
    </xf>
    <xf numFmtId="0" fontId="49" fillId="9" borderId="0" xfId="6" applyFont="1" applyFill="1" applyBorder="1" applyAlignment="1">
      <alignment horizontal="right"/>
    </xf>
    <xf numFmtId="0" fontId="33" fillId="0" borderId="0" xfId="6" applyFont="1" applyFill="1" applyBorder="1" applyAlignment="1">
      <alignment horizontal="right" vertical="center"/>
    </xf>
    <xf numFmtId="0" fontId="10" fillId="21" borderId="0" xfId="0" applyFont="1" applyFill="1" applyBorder="1" applyAlignment="1">
      <alignment horizontal="right"/>
    </xf>
    <xf numFmtId="0" fontId="12" fillId="0" borderId="0" xfId="0" applyFont="1" applyBorder="1" applyAlignment="1">
      <alignment horizontal="right"/>
    </xf>
    <xf numFmtId="0" fontId="12" fillId="9" borderId="0" xfId="0" applyFont="1" applyFill="1" applyBorder="1" applyAlignment="1">
      <alignment horizontal="right"/>
    </xf>
    <xf numFmtId="16" fontId="12" fillId="0" borderId="0" xfId="0" applyNumberFormat="1" applyFont="1"/>
    <xf numFmtId="0" fontId="18" fillId="0" borderId="1" xfId="0" applyFont="1" applyBorder="1" applyAlignment="1">
      <alignment horizontal="center" vertical="center" wrapText="1"/>
    </xf>
    <xf numFmtId="0" fontId="12" fillId="0" borderId="0" xfId="0" applyFont="1" applyAlignment="1">
      <alignment vertical="center" wrapText="1"/>
    </xf>
    <xf numFmtId="167" fontId="13" fillId="7" borderId="1" xfId="10" applyNumberFormat="1" applyFont="1" applyFill="1" applyBorder="1" applyAlignment="1">
      <alignment vertical="center"/>
    </xf>
    <xf numFmtId="167" fontId="13" fillId="15" borderId="1" xfId="10" applyNumberFormat="1" applyFont="1" applyFill="1" applyBorder="1" applyAlignment="1">
      <alignment vertical="center"/>
    </xf>
    <xf numFmtId="176" fontId="14" fillId="0" borderId="1" xfId="7" applyNumberFormat="1" applyFont="1" applyFill="1" applyBorder="1" applyAlignment="1" applyProtection="1">
      <alignment horizontal="center" vertical="center" wrapText="1"/>
      <protection locked="0"/>
    </xf>
    <xf numFmtId="0" fontId="12" fillId="6" borderId="1" xfId="0" applyFont="1" applyFill="1" applyBorder="1" applyAlignment="1">
      <alignment vertical="center" wrapText="1"/>
    </xf>
    <xf numFmtId="167" fontId="12" fillId="6" borderId="1" xfId="10" applyNumberFormat="1" applyFont="1" applyFill="1" applyBorder="1" applyAlignment="1">
      <alignment vertical="center" wrapText="1"/>
    </xf>
    <xf numFmtId="3" fontId="12" fillId="6" borderId="1" xfId="0" applyNumberFormat="1" applyFont="1" applyFill="1" applyBorder="1" applyAlignment="1">
      <alignment vertical="center" wrapText="1"/>
    </xf>
    <xf numFmtId="0" fontId="0" fillId="9" borderId="0" xfId="0" applyFill="1" applyAlignment="1"/>
    <xf numFmtId="1" fontId="17" fillId="0" borderId="1" xfId="0" applyNumberFormat="1" applyFont="1" applyBorder="1" applyAlignment="1">
      <alignment vertical="center"/>
    </xf>
    <xf numFmtId="1" fontId="17" fillId="2" borderId="1" xfId="0" applyNumberFormat="1" applyFont="1" applyFill="1" applyBorder="1" applyAlignment="1">
      <alignment vertical="center"/>
    </xf>
    <xf numFmtId="1" fontId="18" fillId="0" borderId="1" xfId="0" applyNumberFormat="1" applyFont="1" applyBorder="1" applyAlignment="1">
      <alignment vertical="center"/>
    </xf>
    <xf numFmtId="0" fontId="43" fillId="0" borderId="0" xfId="11" applyFont="1" applyBorder="1" applyAlignment="1" applyProtection="1">
      <alignment vertical="top" wrapText="1"/>
      <protection locked="0"/>
    </xf>
    <xf numFmtId="0" fontId="13" fillId="9" borderId="0" xfId="0" applyFont="1" applyFill="1" applyAlignment="1">
      <alignment vertical="top" wrapText="1"/>
    </xf>
    <xf numFmtId="167" fontId="16" fillId="26" borderId="1" xfId="10" applyNumberFormat="1" applyFont="1" applyFill="1" applyBorder="1" applyAlignment="1">
      <alignment vertical="center" wrapText="1"/>
    </xf>
    <xf numFmtId="167" fontId="12" fillId="0" borderId="1" xfId="10" applyNumberFormat="1" applyFont="1" applyBorder="1" applyAlignment="1">
      <alignment horizontal="right" wrapText="1"/>
    </xf>
    <xf numFmtId="167" fontId="12" fillId="26" borderId="1" xfId="10" applyNumberFormat="1" applyFont="1" applyFill="1" applyBorder="1" applyAlignment="1">
      <alignment vertical="center" wrapText="1"/>
    </xf>
    <xf numFmtId="167" fontId="28" fillId="26" borderId="1" xfId="10" applyNumberFormat="1" applyFont="1" applyFill="1" applyBorder="1" applyAlignment="1">
      <alignment vertical="center" wrapText="1"/>
    </xf>
    <xf numFmtId="167" fontId="16" fillId="0" borderId="1" xfId="10" applyNumberFormat="1" applyFont="1" applyBorder="1" applyAlignment="1">
      <alignment horizontal="right"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9" borderId="15" xfId="0" applyFont="1" applyFill="1" applyBorder="1" applyAlignment="1">
      <alignment horizontal="center" vertical="center" wrapText="1"/>
    </xf>
    <xf numFmtId="0" fontId="14" fillId="0" borderId="1" xfId="0" applyFont="1" applyBorder="1" applyAlignment="1">
      <alignment horizontal="center" vertical="center" wrapText="1"/>
    </xf>
    <xf numFmtId="0" fontId="12" fillId="9" borderId="0" xfId="0" applyFont="1" applyFill="1" applyBorder="1" applyAlignment="1">
      <alignment horizontal="left" wrapText="1"/>
    </xf>
    <xf numFmtId="0" fontId="30" fillId="0" borderId="11" xfId="0" quotePrefix="1" applyFont="1" applyBorder="1" applyAlignment="1">
      <alignment vertical="center" wrapText="1"/>
    </xf>
    <xf numFmtId="0" fontId="30" fillId="0" borderId="4" xfId="0" quotePrefix="1" applyFont="1" applyBorder="1" applyAlignment="1">
      <alignment vertical="center" wrapText="1"/>
    </xf>
    <xf numFmtId="0" fontId="30" fillId="0" borderId="6" xfId="0" quotePrefix="1" applyFont="1" applyBorder="1" applyAlignment="1">
      <alignment vertical="center" wrapText="1"/>
    </xf>
    <xf numFmtId="0" fontId="30" fillId="0" borderId="14" xfId="0" quotePrefix="1" applyFont="1" applyBorder="1" applyAlignment="1">
      <alignment vertical="center" wrapText="1"/>
    </xf>
    <xf numFmtId="0" fontId="10" fillId="9" borderId="4" xfId="0" applyFont="1" applyFill="1" applyBorder="1" applyAlignment="1">
      <alignment vertical="center"/>
    </xf>
    <xf numFmtId="3" fontId="17" fillId="26" borderId="1" xfId="10" applyNumberFormat="1" applyFont="1" applyFill="1" applyBorder="1" applyAlignment="1">
      <alignment vertical="center" wrapText="1"/>
    </xf>
    <xf numFmtId="3" fontId="13" fillId="5" borderId="1" xfId="10" quotePrefix="1" applyNumberFormat="1" applyFont="1" applyFill="1" applyBorder="1" applyAlignment="1">
      <alignment wrapText="1"/>
    </xf>
    <xf numFmtId="0" fontId="16" fillId="5" borderId="10" xfId="0" applyFont="1" applyFill="1" applyBorder="1" applyAlignment="1">
      <alignment vertical="center" wrapText="1"/>
    </xf>
    <xf numFmtId="0" fontId="16" fillId="5" borderId="5" xfId="0" applyFont="1" applyFill="1" applyBorder="1" applyAlignment="1">
      <alignment vertical="center" wrapText="1"/>
    </xf>
    <xf numFmtId="0" fontId="14" fillId="16" borderId="8" xfId="0" applyFont="1" applyFill="1" applyBorder="1" applyAlignment="1">
      <alignment vertical="center" wrapText="1"/>
    </xf>
    <xf numFmtId="167" fontId="16" fillId="0" borderId="1" xfId="10" applyNumberFormat="1" applyFont="1" applyBorder="1" applyAlignment="1">
      <alignment horizontal="center" vertical="center" wrapText="1"/>
    </xf>
    <xf numFmtId="167" fontId="16" fillId="22" borderId="1" xfId="10" applyNumberFormat="1" applyFont="1" applyFill="1" applyBorder="1" applyAlignment="1">
      <alignment horizontal="center" vertical="center" wrapText="1"/>
    </xf>
    <xf numFmtId="167" fontId="16" fillId="14" borderId="1" xfId="10" applyNumberFormat="1" applyFont="1" applyFill="1" applyBorder="1" applyAlignment="1">
      <alignment horizontal="center" vertical="center" wrapText="1"/>
    </xf>
    <xf numFmtId="0" fontId="16" fillId="0" borderId="14" xfId="0" applyFont="1" applyBorder="1" applyAlignment="1">
      <alignment vertical="center" wrapText="1"/>
    </xf>
    <xf numFmtId="167" fontId="12" fillId="22" borderId="1" xfId="10" applyNumberFormat="1" applyFont="1" applyFill="1" applyBorder="1" applyAlignment="1">
      <alignment horizontal="center" vertical="center" wrapText="1"/>
    </xf>
    <xf numFmtId="167" fontId="12" fillId="14" borderId="1" xfId="10" applyNumberFormat="1" applyFont="1" applyFill="1" applyBorder="1" applyAlignment="1">
      <alignment horizontal="center" vertical="center" wrapText="1"/>
    </xf>
    <xf numFmtId="167" fontId="12" fillId="14" borderId="1" xfId="10" applyNumberFormat="1" applyFont="1" applyFill="1" applyBorder="1" applyAlignment="1">
      <alignment horizontal="right" vertical="center" wrapText="1"/>
    </xf>
    <xf numFmtId="3" fontId="16" fillId="0" borderId="1" xfId="0" applyNumberFormat="1" applyFont="1" applyBorder="1" applyAlignment="1">
      <alignment horizontal="right" vertical="center" wrapText="1"/>
    </xf>
    <xf numFmtId="167" fontId="16" fillId="22" borderId="14" xfId="10" applyNumberFormat="1" applyFont="1" applyFill="1" applyBorder="1" applyAlignment="1">
      <alignment horizontal="center" vertical="center" wrapText="1"/>
    </xf>
    <xf numFmtId="167" fontId="12" fillId="6" borderId="1" xfId="10" applyNumberFormat="1" applyFont="1" applyFill="1" applyBorder="1" applyAlignment="1">
      <alignment vertical="center" wrapText="1"/>
    </xf>
    <xf numFmtId="9" fontId="16" fillId="0" borderId="73" xfId="0" applyNumberFormat="1" applyFont="1" applyBorder="1" applyAlignment="1">
      <alignment horizontal="right" vertical="center"/>
    </xf>
    <xf numFmtId="167" fontId="12" fillId="0" borderId="0" xfId="0" applyNumberFormat="1" applyFont="1"/>
    <xf numFmtId="0" fontId="13" fillId="9" borderId="0" xfId="0" applyFont="1" applyFill="1" applyAlignment="1">
      <alignment horizontal="left" vertical="top" wrapText="1"/>
    </xf>
    <xf numFmtId="0" fontId="12" fillId="9" borderId="19" xfId="0" applyFont="1" applyFill="1" applyBorder="1" applyAlignment="1">
      <alignment horizontal="center" vertical="center" wrapText="1"/>
    </xf>
    <xf numFmtId="0" fontId="12" fillId="9" borderId="22" xfId="0" applyFont="1" applyFill="1" applyBorder="1" applyAlignment="1">
      <alignment horizontal="center" vertical="center" wrapText="1"/>
    </xf>
    <xf numFmtId="0" fontId="13"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9" borderId="49"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16" fillId="2" borderId="12"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0" fillId="19" borderId="0" xfId="11" applyFont="1" applyFill="1" applyAlignment="1">
      <alignment horizontal="left" wrapText="1"/>
    </xf>
    <xf numFmtId="0" fontId="10" fillId="9" borderId="0" xfId="12" applyFont="1" applyFill="1" applyAlignment="1">
      <alignment horizontal="center" wrapText="1"/>
    </xf>
    <xf numFmtId="0" fontId="40" fillId="9" borderId="0" xfId="12" applyFont="1" applyFill="1" applyAlignment="1">
      <alignment horizontal="left" vertical="top" wrapText="1"/>
    </xf>
    <xf numFmtId="0" fontId="38" fillId="9" borderId="0" xfId="12" applyFont="1" applyFill="1" applyAlignment="1">
      <alignment horizontal="left" vertical="top" wrapText="1"/>
    </xf>
    <xf numFmtId="0" fontId="37" fillId="9" borderId="22" xfId="0" applyFont="1" applyFill="1" applyBorder="1" applyAlignment="1">
      <alignment horizontal="left" vertical="center" wrapText="1"/>
    </xf>
    <xf numFmtId="0" fontId="12" fillId="9" borderId="0" xfId="11" applyFont="1" applyFill="1" applyAlignment="1">
      <alignment horizontal="right" vertical="center" wrapText="1"/>
    </xf>
    <xf numFmtId="164" fontId="11" fillId="9" borderId="12" xfId="0" applyNumberFormat="1" applyFont="1" applyFill="1" applyBorder="1" applyAlignment="1">
      <alignment horizontal="center" vertical="center" wrapText="1"/>
    </xf>
    <xf numFmtId="164" fontId="11" fillId="9" borderId="6" xfId="0" applyNumberFormat="1"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3"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3" xfId="0" applyFont="1" applyFill="1" applyBorder="1" applyAlignment="1">
      <alignment horizontal="center" vertical="center"/>
    </xf>
    <xf numFmtId="164" fontId="11" fillId="9" borderId="2" xfId="0" applyNumberFormat="1" applyFont="1" applyFill="1" applyBorder="1" applyAlignment="1">
      <alignment horizontal="center" vertical="center" wrapText="1"/>
    </xf>
    <xf numFmtId="164" fontId="11" fillId="9" borderId="4" xfId="0" applyNumberFormat="1"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4" xfId="0" applyFont="1" applyFill="1" applyBorder="1" applyAlignment="1">
      <alignment horizontal="center" vertical="center" wrapText="1"/>
    </xf>
    <xf numFmtId="15" fontId="30" fillId="0" borderId="0" xfId="0" quotePrefix="1" applyNumberFormat="1" applyFont="1" applyAlignment="1">
      <alignment horizontal="center" vertical="center"/>
    </xf>
    <xf numFmtId="15" fontId="30" fillId="0" borderId="4" xfId="0" quotePrefix="1" applyNumberFormat="1" applyFont="1" applyBorder="1" applyAlignment="1">
      <alignment horizontal="center" vertical="center"/>
    </xf>
    <xf numFmtId="15" fontId="30" fillId="0" borderId="5" xfId="0" quotePrefix="1" applyNumberFormat="1" applyFont="1" applyBorder="1" applyAlignment="1">
      <alignment horizontal="center" vertical="center"/>
    </xf>
    <xf numFmtId="15" fontId="30" fillId="0" borderId="6" xfId="0" quotePrefix="1" applyNumberFormat="1" applyFont="1" applyBorder="1" applyAlignment="1">
      <alignment horizontal="center" vertical="center"/>
    </xf>
    <xf numFmtId="0" fontId="12" fillId="0" borderId="5" xfId="0" applyFont="1" applyBorder="1" applyAlignment="1">
      <alignment horizontal="center"/>
    </xf>
    <xf numFmtId="0" fontId="12" fillId="0" borderId="6" xfId="0" applyFont="1" applyBorder="1" applyAlignment="1">
      <alignment horizontal="center"/>
    </xf>
    <xf numFmtId="0" fontId="14" fillId="0" borderId="9" xfId="4" applyFont="1" applyFill="1" applyBorder="1" applyAlignment="1">
      <alignment horizontal="center" vertical="top"/>
    </xf>
    <xf numFmtId="0" fontId="14" fillId="0" borderId="11" xfId="4" applyFont="1" applyFill="1" applyBorder="1" applyAlignment="1">
      <alignment horizontal="center" vertical="top"/>
    </xf>
    <xf numFmtId="0" fontId="14" fillId="0" borderId="7" xfId="3" applyFont="1" applyBorder="1" applyAlignment="1">
      <alignment horizontal="center" vertical="top" wrapText="1"/>
    </xf>
    <xf numFmtId="0" fontId="14" fillId="0" borderId="8" xfId="3" applyFont="1" applyBorder="1" applyAlignment="1">
      <alignment horizontal="center" vertical="top" wrapText="1"/>
    </xf>
    <xf numFmtId="164" fontId="11" fillId="9" borderId="70" xfId="0" applyNumberFormat="1" applyFont="1" applyFill="1" applyBorder="1" applyAlignment="1">
      <alignment horizontal="center" vertical="center" wrapText="1"/>
    </xf>
    <xf numFmtId="164" fontId="11" fillId="9" borderId="71" xfId="0" applyNumberFormat="1" applyFont="1" applyFill="1" applyBorder="1" applyAlignment="1">
      <alignment horizontal="center" vertical="center" wrapText="1"/>
    </xf>
    <xf numFmtId="0" fontId="14" fillId="5" borderId="7"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8" xfId="0" applyFont="1" applyFill="1" applyBorder="1" applyAlignment="1">
      <alignment horizontal="left" vertical="center" wrapText="1"/>
    </xf>
    <xf numFmtId="164" fontId="11" fillId="9" borderId="0" xfId="0" applyNumberFormat="1" applyFont="1" applyFill="1" applyBorder="1" applyAlignment="1">
      <alignment horizontal="center" vertical="center" wrapText="1"/>
    </xf>
    <xf numFmtId="0" fontId="10" fillId="9" borderId="0" xfId="0" applyFont="1" applyFill="1" applyAlignment="1">
      <alignment horizontal="center" vertical="center"/>
    </xf>
    <xf numFmtId="0" fontId="10" fillId="9" borderId="4" xfId="0" applyFont="1" applyFill="1" applyBorder="1" applyAlignment="1">
      <alignment horizontal="center" vertical="center"/>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8" xfId="0" applyFont="1" applyFill="1" applyBorder="1" applyAlignment="1">
      <alignment horizontal="left" vertical="center" wrapText="1"/>
    </xf>
    <xf numFmtId="15" fontId="30" fillId="0" borderId="9" xfId="3" quotePrefix="1" applyNumberFormat="1" applyFont="1" applyBorder="1" applyAlignment="1">
      <alignment horizontal="center" vertical="center"/>
    </xf>
    <xf numFmtId="0" fontId="30" fillId="0" borderId="11" xfId="3" applyFont="1" applyBorder="1" applyAlignment="1">
      <alignment horizontal="center" vertical="center"/>
    </xf>
    <xf numFmtId="0" fontId="30" fillId="0" borderId="2" xfId="3" applyFont="1" applyBorder="1" applyAlignment="1">
      <alignment horizontal="center" vertical="center"/>
    </xf>
    <xf numFmtId="0" fontId="30" fillId="0" borderId="4" xfId="3" applyFont="1" applyBorder="1" applyAlignment="1">
      <alignment horizontal="center" vertical="center"/>
    </xf>
    <xf numFmtId="0" fontId="30" fillId="0" borderId="12" xfId="3" applyFont="1" applyBorder="1" applyAlignment="1">
      <alignment horizontal="center" vertical="center"/>
    </xf>
    <xf numFmtId="0" fontId="30" fillId="0" borderId="6" xfId="3" applyFont="1" applyBorder="1" applyAlignment="1">
      <alignment horizontal="center" vertical="center"/>
    </xf>
    <xf numFmtId="0" fontId="14" fillId="16" borderId="1" xfId="9" applyFont="1" applyFill="1" applyBorder="1" applyAlignment="1">
      <alignment horizontal="center" vertical="center" wrapText="1"/>
    </xf>
    <xf numFmtId="0" fontId="30" fillId="0" borderId="13" xfId="0" quotePrefix="1" applyFont="1" applyBorder="1" applyAlignment="1">
      <alignment horizontal="center" vertical="center" wrapText="1"/>
    </xf>
    <xf numFmtId="0" fontId="30" fillId="0" borderId="15" xfId="0" quotePrefix="1" applyFont="1" applyBorder="1" applyAlignment="1">
      <alignment horizontal="center" vertical="center" wrapText="1"/>
    </xf>
    <xf numFmtId="0" fontId="30" fillId="0" borderId="14" xfId="0" quotePrefix="1" applyFont="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xf>
    <xf numFmtId="164" fontId="11" fillId="9" borderId="11" xfId="0" applyNumberFormat="1" applyFont="1" applyFill="1" applyBorder="1" applyAlignment="1">
      <alignment horizontal="center" vertical="center" wrapText="1"/>
    </xf>
    <xf numFmtId="0" fontId="18" fillId="9" borderId="13" xfId="0" applyFont="1" applyFill="1" applyBorder="1" applyAlignment="1">
      <alignment horizontal="center" vertical="center" wrapText="1"/>
    </xf>
    <xf numFmtId="0" fontId="18" fillId="9" borderId="15"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18" fillId="9" borderId="9" xfId="0" applyFont="1" applyFill="1" applyBorder="1" applyAlignment="1">
      <alignment horizontal="center" vertical="center" wrapText="1"/>
    </xf>
    <xf numFmtId="0" fontId="18" fillId="9" borderId="2" xfId="0" applyFont="1" applyFill="1" applyBorder="1" applyAlignment="1">
      <alignment horizontal="center" vertical="center" wrapText="1"/>
    </xf>
    <xf numFmtId="0" fontId="18" fillId="9" borderId="12" xfId="0" applyFont="1" applyFill="1" applyBorder="1" applyAlignment="1">
      <alignment horizontal="center" vertical="center" wrapText="1"/>
    </xf>
    <xf numFmtId="164" fontId="11" fillId="9" borderId="13" xfId="0" applyNumberFormat="1" applyFont="1" applyFill="1" applyBorder="1" applyAlignment="1">
      <alignment horizontal="center" vertical="center" wrapText="1"/>
    </xf>
    <xf numFmtId="164" fontId="11" fillId="9" borderId="14" xfId="0" applyNumberFormat="1"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30" fillId="0" borderId="12" xfId="0" quotePrefix="1" applyFont="1" applyBorder="1" applyAlignment="1">
      <alignment horizontal="center" vertical="center" wrapText="1"/>
    </xf>
    <xf numFmtId="0" fontId="30" fillId="0" borderId="5" xfId="0" quotePrefix="1" applyFont="1" applyBorder="1" applyAlignment="1">
      <alignment horizontal="center" vertical="center" wrapText="1"/>
    </xf>
    <xf numFmtId="0" fontId="10" fillId="9" borderId="6" xfId="0" applyFont="1" applyFill="1" applyBorder="1" applyAlignment="1">
      <alignment horizontal="center" vertical="center"/>
    </xf>
    <xf numFmtId="0" fontId="12" fillId="9" borderId="13"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30" fillId="0" borderId="6" xfId="0" quotePrefix="1" applyFont="1" applyBorder="1" applyAlignment="1">
      <alignment horizontal="center" vertical="center" wrapText="1"/>
    </xf>
    <xf numFmtId="0" fontId="12" fillId="0" borderId="11" xfId="0" applyFont="1" applyBorder="1" applyAlignment="1">
      <alignment horizontal="center"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12" fillId="9" borderId="15" xfId="0" applyFont="1" applyFill="1" applyBorder="1" applyAlignment="1">
      <alignment vertical="center" wrapText="1"/>
    </xf>
    <xf numFmtId="0" fontId="12" fillId="9" borderId="14" xfId="0" applyFont="1" applyFill="1" applyBorder="1" applyAlignment="1">
      <alignment vertical="center" wrapText="1"/>
    </xf>
    <xf numFmtId="0" fontId="14" fillId="9" borderId="7"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8" xfId="0" applyFont="1" applyFill="1" applyBorder="1" applyAlignment="1">
      <alignment horizontal="center" vertical="center" wrapText="1"/>
    </xf>
    <xf numFmtId="164" fontId="11" fillId="9" borderId="7" xfId="0" applyNumberFormat="1" applyFont="1" applyFill="1" applyBorder="1" applyAlignment="1">
      <alignment horizontal="center" vertical="center" wrapText="1"/>
    </xf>
    <xf numFmtId="164" fontId="11" fillId="9" borderId="8" xfId="0" applyNumberFormat="1" applyFont="1" applyFill="1" applyBorder="1" applyAlignment="1">
      <alignment horizontal="center" vertical="center" wrapText="1"/>
    </xf>
    <xf numFmtId="164" fontId="11" fillId="9" borderId="9" xfId="0" applyNumberFormat="1"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8" xfId="0" applyFont="1" applyFill="1" applyBorder="1" applyAlignment="1">
      <alignment horizontal="center" vertical="center" wrapText="1"/>
    </xf>
    <xf numFmtId="0" fontId="16" fillId="9" borderId="13" xfId="0" applyFont="1" applyFill="1" applyBorder="1" applyAlignment="1">
      <alignment horizontal="center" vertical="center" wrapText="1"/>
    </xf>
    <xf numFmtId="0" fontId="16" fillId="9" borderId="15"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6" fillId="9" borderId="44" xfId="0" applyFont="1" applyFill="1" applyBorder="1" applyAlignment="1">
      <alignment horizontal="center" vertical="center" wrapText="1"/>
    </xf>
    <xf numFmtId="0" fontId="16" fillId="9" borderId="45" xfId="0" applyFont="1" applyFill="1" applyBorder="1" applyAlignment="1">
      <alignment horizontal="center" vertical="center" wrapText="1"/>
    </xf>
    <xf numFmtId="0" fontId="14" fillId="0" borderId="2" xfId="0" applyFont="1" applyBorder="1" applyAlignment="1">
      <alignment horizontal="center" wrapText="1"/>
    </xf>
    <xf numFmtId="0" fontId="14" fillId="0" borderId="0" xfId="0" applyFont="1" applyBorder="1" applyAlignment="1">
      <alignment horizontal="center" wrapText="1"/>
    </xf>
    <xf numFmtId="0" fontId="14" fillId="0" borderId="4" xfId="0" applyFont="1" applyBorder="1" applyAlignment="1">
      <alignment horizontal="center" wrapText="1"/>
    </xf>
    <xf numFmtId="0" fontId="16" fillId="0" borderId="13" xfId="0" applyFont="1" applyBorder="1" applyAlignment="1">
      <alignment horizontal="center" wrapText="1"/>
    </xf>
    <xf numFmtId="0" fontId="16" fillId="0" borderId="14" xfId="0" applyFont="1" applyBorder="1" applyAlignment="1">
      <alignment horizontal="center" wrapText="1"/>
    </xf>
    <xf numFmtId="0" fontId="16" fillId="9" borderId="43" xfId="0" applyFont="1" applyFill="1" applyBorder="1" applyAlignment="1">
      <alignment horizontal="center" vertical="center" wrapText="1"/>
    </xf>
    <xf numFmtId="0" fontId="12" fillId="0" borderId="0" xfId="0" applyFont="1" applyAlignment="1">
      <alignment vertical="center" wrapText="1"/>
    </xf>
    <xf numFmtId="0" fontId="13" fillId="0" borderId="1" xfId="0" applyFont="1" applyBorder="1" applyAlignment="1">
      <alignment horizontal="center" vertical="center" wrapText="1"/>
    </xf>
    <xf numFmtId="165" fontId="11" fillId="9" borderId="12" xfId="0" applyNumberFormat="1" applyFont="1" applyFill="1" applyBorder="1" applyAlignment="1">
      <alignment horizontal="center" vertical="center" wrapText="1"/>
    </xf>
    <xf numFmtId="165" fontId="11" fillId="9" borderId="6" xfId="0" applyNumberFormat="1" applyFont="1" applyFill="1" applyBorder="1" applyAlignment="1">
      <alignment horizontal="center" vertical="center" wrapText="1"/>
    </xf>
    <xf numFmtId="0" fontId="16" fillId="0" borderId="1" xfId="0" applyFont="1" applyBorder="1" applyAlignment="1">
      <alignment horizontal="center" vertical="center"/>
    </xf>
    <xf numFmtId="165" fontId="11" fillId="9" borderId="4" xfId="0" applyNumberFormat="1" applyFont="1" applyFill="1" applyBorder="1" applyAlignment="1">
      <alignment horizontal="center" vertical="center" wrapText="1"/>
    </xf>
    <xf numFmtId="165" fontId="11" fillId="9" borderId="20"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6" fillId="0" borderId="7" xfId="0" applyFont="1" applyBorder="1" applyAlignment="1">
      <alignment horizontal="left" vertical="center" wrapText="1" indent="7"/>
    </xf>
    <xf numFmtId="0" fontId="16" fillId="0" borderId="8" xfId="0" applyFont="1" applyBorder="1" applyAlignment="1">
      <alignment horizontal="left" vertical="center" wrapText="1" indent="7"/>
    </xf>
    <xf numFmtId="164" fontId="30" fillId="0" borderId="7" xfId="0" applyNumberFormat="1" applyFont="1" applyBorder="1" applyAlignment="1">
      <alignment horizontal="center" vertical="center" wrapText="1"/>
    </xf>
    <xf numFmtId="164" fontId="30" fillId="0" borderId="8" xfId="0" applyNumberFormat="1" applyFont="1" applyBorder="1" applyAlignment="1">
      <alignment horizontal="center" vertical="center" wrapText="1"/>
    </xf>
    <xf numFmtId="165" fontId="11" fillId="9" borderId="72" xfId="0" applyNumberFormat="1" applyFont="1" applyFill="1" applyBorder="1" applyAlignment="1">
      <alignment horizontal="center" vertical="center" wrapText="1"/>
    </xf>
    <xf numFmtId="165" fontId="11" fillId="9" borderId="24" xfId="0" applyNumberFormat="1" applyFont="1" applyFill="1" applyBorder="1" applyAlignment="1">
      <alignment horizontal="center" vertical="center" wrapText="1"/>
    </xf>
    <xf numFmtId="0" fontId="12" fillId="9" borderId="23" xfId="0" applyFont="1" applyFill="1" applyBorder="1" applyAlignment="1">
      <alignment horizontal="center" vertical="center" wrapText="1"/>
    </xf>
    <xf numFmtId="0" fontId="12" fillId="9" borderId="24" xfId="0" applyFont="1" applyFill="1" applyBorder="1" applyAlignment="1">
      <alignment horizontal="center" vertical="center" wrapText="1"/>
    </xf>
    <xf numFmtId="0" fontId="12" fillId="9" borderId="25" xfId="0" applyFont="1" applyFill="1" applyBorder="1" applyAlignment="1">
      <alignment horizontal="center"/>
    </xf>
    <xf numFmtId="0" fontId="12" fillId="9" borderId="26" xfId="0" applyFont="1" applyFill="1" applyBorder="1" applyAlignment="1">
      <alignment horizontal="center"/>
    </xf>
    <xf numFmtId="0" fontId="12" fillId="9" borderId="27" xfId="0" applyFont="1" applyFill="1" applyBorder="1" applyAlignment="1">
      <alignment horizontal="center"/>
    </xf>
    <xf numFmtId="0" fontId="12" fillId="9" borderId="28" xfId="0" applyFont="1" applyFill="1" applyBorder="1" applyAlignment="1">
      <alignment horizontal="center"/>
    </xf>
    <xf numFmtId="165" fontId="11" fillId="9" borderId="40" xfId="0" applyNumberFormat="1" applyFont="1" applyFill="1" applyBorder="1" applyAlignment="1">
      <alignment horizontal="center" vertical="center" wrapText="1"/>
    </xf>
    <xf numFmtId="165" fontId="11" fillId="9" borderId="50" xfId="0" applyNumberFormat="1" applyFont="1" applyFill="1" applyBorder="1" applyAlignment="1">
      <alignment horizontal="center" vertical="center" wrapText="1"/>
    </xf>
    <xf numFmtId="0" fontId="12" fillId="9" borderId="35" xfId="0" applyFont="1" applyFill="1" applyBorder="1" applyAlignment="1">
      <alignment horizontal="center" vertical="center" wrapText="1"/>
    </xf>
    <xf numFmtId="0" fontId="12" fillId="9" borderId="37" xfId="0" applyFont="1" applyFill="1" applyBorder="1" applyAlignment="1">
      <alignment horizontal="center" vertical="center" wrapText="1"/>
    </xf>
    <xf numFmtId="0" fontId="12" fillId="9" borderId="0" xfId="0" applyFont="1" applyFill="1" applyAlignment="1">
      <alignment horizontal="center" vertical="center" wrapText="1"/>
    </xf>
    <xf numFmtId="0" fontId="12" fillId="9" borderId="36" xfId="0" applyFont="1" applyFill="1" applyBorder="1" applyAlignment="1">
      <alignment horizontal="center" vertical="center" wrapText="1"/>
    </xf>
    <xf numFmtId="0" fontId="12" fillId="9" borderId="39" xfId="0" applyFont="1" applyFill="1" applyBorder="1" applyAlignment="1">
      <alignment horizontal="center" vertical="center" wrapText="1"/>
    </xf>
    <xf numFmtId="0" fontId="12" fillId="9" borderId="40"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12" fillId="9" borderId="30" xfId="0" applyFont="1" applyFill="1" applyBorder="1" applyAlignment="1">
      <alignment horizontal="center" vertical="center" wrapText="1"/>
    </xf>
    <xf numFmtId="167" fontId="12" fillId="9" borderId="0" xfId="10" applyNumberFormat="1" applyFont="1" applyFill="1" applyBorder="1" applyAlignment="1">
      <alignment horizontal="center" vertical="center" wrapText="1"/>
    </xf>
    <xf numFmtId="167" fontId="12" fillId="9" borderId="22" xfId="10" applyNumberFormat="1" applyFont="1" applyFill="1" applyBorder="1" applyAlignment="1">
      <alignment horizontal="center" vertical="center" wrapText="1"/>
    </xf>
    <xf numFmtId="167" fontId="12" fillId="9" borderId="30" xfId="10" applyNumberFormat="1" applyFont="1" applyFill="1" applyBorder="1" applyAlignment="1">
      <alignment horizontal="center" vertical="center" wrapText="1"/>
    </xf>
    <xf numFmtId="167" fontId="12" fillId="9" borderId="50" xfId="10" applyNumberFormat="1" applyFont="1" applyFill="1" applyBorder="1" applyAlignment="1">
      <alignment horizontal="center" vertical="center" wrapText="1"/>
    </xf>
    <xf numFmtId="167" fontId="12" fillId="9" borderId="38" xfId="10" applyNumberFormat="1" applyFont="1" applyFill="1" applyBorder="1" applyAlignment="1">
      <alignment horizontal="center" vertical="center" wrapText="1"/>
    </xf>
    <xf numFmtId="167" fontId="12" fillId="9" borderId="25" xfId="10" applyNumberFormat="1" applyFont="1" applyFill="1" applyBorder="1" applyAlignment="1">
      <alignment horizontal="center" vertical="center" wrapText="1"/>
    </xf>
    <xf numFmtId="167" fontId="12" fillId="9" borderId="32" xfId="10" applyNumberFormat="1" applyFont="1" applyFill="1" applyBorder="1" applyAlignment="1">
      <alignment horizontal="center" vertical="center" wrapText="1"/>
    </xf>
    <xf numFmtId="167" fontId="12" fillId="9" borderId="41" xfId="10" applyNumberFormat="1" applyFont="1" applyFill="1" applyBorder="1" applyAlignment="1">
      <alignment horizontal="center" vertical="center" wrapText="1"/>
    </xf>
    <xf numFmtId="0" fontId="12" fillId="9" borderId="27" xfId="0" applyFont="1" applyFill="1" applyBorder="1" applyAlignment="1">
      <alignment horizontal="center" vertical="center" wrapText="1"/>
    </xf>
    <xf numFmtId="0" fontId="12" fillId="9" borderId="50" xfId="0" applyFont="1" applyFill="1" applyBorder="1" applyAlignment="1">
      <alignment horizontal="center" vertical="center" wrapText="1"/>
    </xf>
    <xf numFmtId="167" fontId="16" fillId="9" borderId="22" xfId="10" applyNumberFormat="1" applyFont="1" applyFill="1" applyBorder="1" applyAlignment="1">
      <alignment horizontal="center" vertical="center" wrapText="1"/>
    </xf>
    <xf numFmtId="0" fontId="12" fillId="0" borderId="0" xfId="0" applyFont="1" applyAlignment="1">
      <alignment horizontal="center"/>
    </xf>
    <xf numFmtId="0" fontId="13" fillId="0" borderId="1" xfId="0" applyFont="1" applyBorder="1" applyAlignment="1">
      <alignment horizontal="left"/>
    </xf>
    <xf numFmtId="0" fontId="14" fillId="0" borderId="1" xfId="0" applyFont="1" applyBorder="1" applyAlignment="1">
      <alignment horizontal="left"/>
    </xf>
    <xf numFmtId="0" fontId="13" fillId="0" borderId="1" xfId="0" applyFont="1" applyBorder="1" applyAlignment="1">
      <alignment horizontal="left" indent="1"/>
    </xf>
    <xf numFmtId="0" fontId="14" fillId="0" borderId="1" xfId="0" applyFont="1" applyBorder="1" applyAlignment="1">
      <alignment horizontal="center"/>
    </xf>
    <xf numFmtId="0" fontId="14" fillId="0" borderId="1" xfId="0" applyFont="1" applyBorder="1" applyAlignment="1">
      <alignment horizontal="center" wrapText="1"/>
    </xf>
    <xf numFmtId="0" fontId="14" fillId="0" borderId="13" xfId="0" applyFont="1" applyBorder="1" applyAlignment="1">
      <alignment horizontal="center"/>
    </xf>
    <xf numFmtId="0" fontId="14" fillId="0" borderId="7" xfId="0" applyFont="1" applyBorder="1" applyAlignment="1">
      <alignment horizontal="center"/>
    </xf>
    <xf numFmtId="0" fontId="14" fillId="0" borderId="3" xfId="0" applyFont="1" applyBorder="1" applyAlignment="1">
      <alignment horizontal="center"/>
    </xf>
    <xf numFmtId="0" fontId="14" fillId="0" borderId="8" xfId="0" applyFont="1" applyBorder="1" applyAlignment="1">
      <alignment horizont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42" fillId="0" borderId="9" xfId="11" applyFont="1" applyBorder="1" applyAlignment="1" applyProtection="1">
      <alignment horizontal="left" vertical="top" wrapText="1"/>
      <protection locked="0"/>
    </xf>
    <xf numFmtId="0" fontId="42" fillId="0" borderId="10" xfId="11" applyFont="1" applyBorder="1" applyAlignment="1" applyProtection="1">
      <alignment horizontal="left" vertical="top" wrapText="1"/>
      <protection locked="0"/>
    </xf>
    <xf numFmtId="0" fontId="42" fillId="0" borderId="11" xfId="11" applyFont="1" applyBorder="1" applyAlignment="1" applyProtection="1">
      <alignment horizontal="left" vertical="top" wrapText="1"/>
      <protection locked="0"/>
    </xf>
    <xf numFmtId="0" fontId="42" fillId="0" borderId="12" xfId="11" applyFont="1" applyBorder="1" applyAlignment="1" applyProtection="1">
      <alignment horizontal="left" vertical="top" wrapText="1"/>
      <protection locked="0"/>
    </xf>
    <xf numFmtId="0" fontId="42" fillId="0" borderId="5" xfId="11" applyFont="1" applyBorder="1" applyAlignment="1" applyProtection="1">
      <alignment horizontal="left" vertical="top" wrapText="1"/>
      <protection locked="0"/>
    </xf>
    <xf numFmtId="0" fontId="42" fillId="0" borderId="6" xfId="11" applyFont="1" applyBorder="1" applyAlignment="1" applyProtection="1">
      <alignment horizontal="left" vertical="top" wrapText="1"/>
      <protection locked="0"/>
    </xf>
    <xf numFmtId="0" fontId="12" fillId="9" borderId="4" xfId="0" applyFont="1" applyFill="1" applyBorder="1" applyAlignment="1">
      <alignment vertical="center" wrapText="1"/>
    </xf>
    <xf numFmtId="0" fontId="12" fillId="9" borderId="6" xfId="0" applyFont="1" applyFill="1" applyBorder="1" applyAlignment="1">
      <alignment vertical="center" wrapText="1"/>
    </xf>
    <xf numFmtId="164" fontId="30" fillId="0" borderId="7" xfId="0" applyNumberFormat="1" applyFont="1" applyBorder="1" applyAlignment="1">
      <alignment horizontal="center" vertical="center"/>
    </xf>
    <xf numFmtId="164" fontId="30" fillId="0" borderId="8" xfId="0" applyNumberFormat="1" applyFont="1" applyBorder="1" applyAlignment="1">
      <alignment horizontal="center" vertical="center"/>
    </xf>
    <xf numFmtId="165" fontId="11" fillId="9" borderId="22" xfId="0" applyNumberFormat="1" applyFont="1" applyFill="1" applyBorder="1" applyAlignment="1">
      <alignment horizontal="center" vertical="center" wrapText="1"/>
    </xf>
    <xf numFmtId="0" fontId="16" fillId="7" borderId="1" xfId="0" applyFont="1" applyFill="1" applyBorder="1" applyAlignment="1">
      <alignment vertical="center" wrapText="1"/>
    </xf>
    <xf numFmtId="0" fontId="16" fillId="7" borderId="2" xfId="0" applyFont="1" applyFill="1" applyBorder="1" applyAlignment="1">
      <alignment vertical="center" wrapText="1"/>
    </xf>
    <xf numFmtId="0" fontId="16" fillId="7" borderId="0" xfId="0" applyFont="1" applyFill="1" applyBorder="1" applyAlignment="1">
      <alignment vertical="center" wrapText="1"/>
    </xf>
    <xf numFmtId="0" fontId="16" fillId="7" borderId="4" xfId="0" applyFont="1" applyFill="1" applyBorder="1" applyAlignment="1">
      <alignment vertical="center" wrapText="1"/>
    </xf>
    <xf numFmtId="0" fontId="42" fillId="0" borderId="1" xfId="11" applyFont="1" applyBorder="1" applyAlignment="1" applyProtection="1">
      <alignment horizontal="left" vertical="top" wrapText="1"/>
      <protection locked="0"/>
    </xf>
    <xf numFmtId="0" fontId="14" fillId="0" borderId="3" xfId="13" applyFont="1" applyBorder="1" applyAlignment="1">
      <alignment horizontal="center" vertical="center" wrapText="1"/>
    </xf>
    <xf numFmtId="0" fontId="14" fillId="0" borderId="8" xfId="13" applyFont="1" applyBorder="1" applyAlignment="1">
      <alignment horizontal="center" vertical="center" wrapText="1"/>
    </xf>
    <xf numFmtId="0" fontId="14" fillId="0" borderId="7" xfId="13" applyFont="1" applyBorder="1" applyAlignment="1">
      <alignment horizontal="center" vertical="center" wrapText="1"/>
    </xf>
    <xf numFmtId="164" fontId="30" fillId="0" borderId="12" xfId="13" applyNumberFormat="1" applyFont="1" applyBorder="1" applyAlignment="1">
      <alignment horizontal="center" vertical="center" wrapText="1"/>
    </xf>
    <xf numFmtId="164" fontId="30" fillId="0" borderId="5" xfId="13" applyNumberFormat="1" applyFont="1" applyBorder="1" applyAlignment="1">
      <alignment horizontal="center" vertical="center" wrapText="1"/>
    </xf>
    <xf numFmtId="164" fontId="30" fillId="0" borderId="6" xfId="13" applyNumberFormat="1" applyFont="1" applyBorder="1" applyAlignment="1">
      <alignment horizontal="center" vertical="center" wrapText="1"/>
    </xf>
    <xf numFmtId="0" fontId="14" fillId="0" borderId="12" xfId="13" applyFont="1" applyBorder="1" applyAlignment="1">
      <alignment horizontal="center" vertical="center" wrapText="1"/>
    </xf>
    <xf numFmtId="0" fontId="14" fillId="0" borderId="6" xfId="13" applyFont="1" applyBorder="1" applyAlignment="1">
      <alignment horizontal="center" vertical="center" wrapText="1"/>
    </xf>
    <xf numFmtId="0" fontId="12" fillId="9" borderId="7" xfId="0" applyFont="1" applyFill="1" applyBorder="1" applyAlignment="1">
      <alignment horizontal="left" wrapText="1"/>
    </xf>
    <xf numFmtId="0" fontId="12" fillId="9" borderId="3" xfId="0" applyFont="1" applyFill="1" applyBorder="1" applyAlignment="1">
      <alignment horizontal="left" wrapText="1"/>
    </xf>
    <xf numFmtId="0" fontId="12" fillId="9" borderId="8" xfId="0" applyFont="1" applyFill="1" applyBorder="1" applyAlignment="1">
      <alignment horizontal="left" wrapText="1"/>
    </xf>
    <xf numFmtId="0" fontId="27" fillId="5" borderId="58" xfId="0" applyFont="1" applyFill="1" applyBorder="1" applyAlignment="1">
      <alignment horizontal="center" vertical="center" wrapText="1"/>
    </xf>
    <xf numFmtId="0" fontId="27" fillId="5" borderId="59" xfId="0" applyFont="1" applyFill="1" applyBorder="1" applyAlignment="1">
      <alignment horizontal="center" vertical="center" wrapText="1"/>
    </xf>
    <xf numFmtId="0" fontId="27" fillId="5" borderId="60" xfId="0" applyFont="1" applyFill="1" applyBorder="1" applyAlignment="1">
      <alignment horizontal="center" vertical="center" wrapText="1"/>
    </xf>
    <xf numFmtId="0" fontId="12" fillId="5" borderId="61" xfId="0" applyFont="1" applyFill="1" applyBorder="1" applyAlignment="1">
      <alignment horizontal="center" vertical="center" wrapText="1"/>
    </xf>
    <xf numFmtId="0" fontId="12" fillId="5" borderId="62" xfId="0" applyFont="1" applyFill="1" applyBorder="1" applyAlignment="1">
      <alignment horizontal="center" vertical="center" wrapText="1"/>
    </xf>
    <xf numFmtId="0" fontId="12" fillId="5" borderId="63" xfId="0" applyFont="1" applyFill="1" applyBorder="1" applyAlignment="1">
      <alignment horizontal="center" vertical="center" wrapText="1"/>
    </xf>
    <xf numFmtId="0" fontId="12" fillId="5" borderId="64" xfId="0" applyFont="1" applyFill="1" applyBorder="1" applyAlignment="1">
      <alignment horizontal="center" vertical="center" wrapText="1"/>
    </xf>
    <xf numFmtId="0" fontId="12" fillId="5" borderId="65" xfId="0" applyFont="1" applyFill="1" applyBorder="1" applyAlignment="1">
      <alignment horizontal="center" vertical="center" wrapText="1"/>
    </xf>
    <xf numFmtId="0" fontId="12" fillId="5" borderId="66" xfId="0" applyFont="1" applyFill="1" applyBorder="1" applyAlignment="1">
      <alignment horizontal="center" vertical="center" wrapText="1"/>
    </xf>
    <xf numFmtId="0" fontId="12" fillId="5" borderId="67" xfId="0" applyFont="1" applyFill="1" applyBorder="1" applyAlignment="1">
      <alignment horizontal="center" vertical="center" wrapText="1"/>
    </xf>
    <xf numFmtId="0" fontId="12" fillId="5" borderId="68" xfId="0" applyFont="1" applyFill="1" applyBorder="1" applyAlignment="1">
      <alignment horizontal="center" vertical="center" wrapText="1"/>
    </xf>
    <xf numFmtId="0" fontId="12" fillId="5" borderId="69" xfId="0" applyFont="1" applyFill="1" applyBorder="1" applyAlignment="1">
      <alignment horizontal="center" vertical="center" wrapText="1"/>
    </xf>
    <xf numFmtId="0" fontId="12" fillId="6" borderId="1" xfId="0" applyFont="1" applyFill="1" applyBorder="1" applyAlignment="1">
      <alignment vertical="center" wrapText="1"/>
    </xf>
    <xf numFmtId="0" fontId="18" fillId="6" borderId="5"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12" fillId="6" borderId="13" xfId="0" applyFont="1" applyFill="1" applyBorder="1" applyAlignment="1">
      <alignment vertical="center" wrapText="1"/>
    </xf>
    <xf numFmtId="0" fontId="12" fillId="6" borderId="14" xfId="0" applyFont="1" applyFill="1" applyBorder="1" applyAlignment="1">
      <alignment vertical="center" wrapText="1"/>
    </xf>
    <xf numFmtId="0" fontId="22" fillId="6" borderId="1" xfId="0" applyFont="1" applyFill="1" applyBorder="1" applyAlignment="1">
      <alignment vertical="center" wrapText="1"/>
    </xf>
    <xf numFmtId="0" fontId="17" fillId="6" borderId="1" xfId="0" applyFont="1" applyFill="1" applyBorder="1" applyAlignment="1">
      <alignment vertical="center" wrapText="1"/>
    </xf>
    <xf numFmtId="0" fontId="17" fillId="11" borderId="7" xfId="0" applyFont="1" applyFill="1" applyBorder="1" applyAlignment="1">
      <alignment horizontal="left" vertical="center" wrapText="1"/>
    </xf>
    <xf numFmtId="0" fontId="17" fillId="11" borderId="3" xfId="0" applyFont="1" applyFill="1" applyBorder="1" applyAlignment="1">
      <alignment horizontal="left" vertical="center" wrapText="1"/>
    </xf>
    <xf numFmtId="0" fontId="17" fillId="11" borderId="1" xfId="0" applyFont="1" applyFill="1" applyBorder="1" applyAlignment="1">
      <alignment vertical="center" wrapText="1"/>
    </xf>
    <xf numFmtId="0" fontId="17" fillId="6" borderId="1" xfId="0" applyFont="1" applyFill="1" applyBorder="1" applyAlignment="1">
      <alignment horizontal="center" vertical="center" wrapText="1"/>
    </xf>
    <xf numFmtId="167" fontId="12" fillId="6" borderId="1" xfId="10" applyNumberFormat="1" applyFont="1" applyFill="1" applyBorder="1" applyAlignment="1">
      <alignment vertical="center" wrapText="1"/>
    </xf>
    <xf numFmtId="3" fontId="12" fillId="6" borderId="13" xfId="0" applyNumberFormat="1" applyFont="1" applyFill="1" applyBorder="1" applyAlignment="1">
      <alignment horizontal="center" vertical="center" wrapText="1"/>
    </xf>
    <xf numFmtId="3" fontId="12" fillId="6" borderId="14" xfId="0" applyNumberFormat="1" applyFont="1" applyFill="1" applyBorder="1" applyAlignment="1">
      <alignment horizontal="center" vertical="center" wrapText="1"/>
    </xf>
    <xf numFmtId="0" fontId="17" fillId="5" borderId="61" xfId="0" applyFont="1" applyFill="1" applyBorder="1" applyAlignment="1">
      <alignment horizontal="center" vertical="center"/>
    </xf>
    <xf numFmtId="0" fontId="17" fillId="5" borderId="62" xfId="0" applyFont="1" applyFill="1" applyBorder="1" applyAlignment="1">
      <alignment horizontal="center" vertical="center"/>
    </xf>
    <xf numFmtId="0" fontId="17" fillId="5" borderId="63" xfId="0" applyFont="1" applyFill="1" applyBorder="1" applyAlignment="1">
      <alignment horizontal="center" vertical="center"/>
    </xf>
    <xf numFmtId="0" fontId="17" fillId="5" borderId="64" xfId="0" applyFont="1" applyFill="1" applyBorder="1" applyAlignment="1">
      <alignment horizontal="center" vertical="center"/>
    </xf>
    <xf numFmtId="0" fontId="17" fillId="5" borderId="65" xfId="0" applyFont="1" applyFill="1" applyBorder="1" applyAlignment="1">
      <alignment horizontal="center" vertical="center"/>
    </xf>
    <xf numFmtId="0" fontId="17" fillId="5" borderId="66" xfId="0" applyFont="1" applyFill="1" applyBorder="1" applyAlignment="1">
      <alignment horizontal="center" vertical="center"/>
    </xf>
    <xf numFmtId="0" fontId="17" fillId="5" borderId="67" xfId="0" applyFont="1" applyFill="1" applyBorder="1" applyAlignment="1">
      <alignment horizontal="center" vertical="center"/>
    </xf>
    <xf numFmtId="0" fontId="17" fillId="5" borderId="68" xfId="0" applyFont="1" applyFill="1" applyBorder="1" applyAlignment="1">
      <alignment horizontal="center" vertical="center"/>
    </xf>
    <xf numFmtId="0" fontId="17" fillId="5" borderId="69" xfId="0" applyFont="1" applyFill="1" applyBorder="1" applyAlignment="1">
      <alignment horizontal="center" vertical="center"/>
    </xf>
    <xf numFmtId="0" fontId="12" fillId="5" borderId="7" xfId="0" applyFont="1" applyFill="1" applyBorder="1" applyAlignment="1">
      <alignment horizontal="left"/>
    </xf>
    <xf numFmtId="0" fontId="12" fillId="5" borderId="3" xfId="0" applyFont="1" applyFill="1" applyBorder="1" applyAlignment="1">
      <alignment horizontal="left"/>
    </xf>
    <xf numFmtId="3" fontId="12" fillId="6" borderId="1" xfId="0" applyNumberFormat="1" applyFont="1" applyFill="1" applyBorder="1" applyAlignment="1">
      <alignment vertical="center" wrapText="1"/>
    </xf>
    <xf numFmtId="164" fontId="11" fillId="0" borderId="9" xfId="0" applyNumberFormat="1" applyFont="1" applyBorder="1" applyAlignment="1">
      <alignment horizontal="center" vertical="center" wrapText="1"/>
    </xf>
    <xf numFmtId="164" fontId="11" fillId="0" borderId="11" xfId="0" applyNumberFormat="1" applyFont="1" applyBorder="1" applyAlignment="1">
      <alignment horizontal="center" vertical="center" wrapText="1"/>
    </xf>
    <xf numFmtId="164" fontId="11" fillId="0" borderId="12" xfId="0" applyNumberFormat="1" applyFont="1" applyBorder="1" applyAlignment="1">
      <alignment horizontal="center" vertical="center" wrapText="1"/>
    </xf>
    <xf numFmtId="164" fontId="11" fillId="0" borderId="6" xfId="0" applyNumberFormat="1" applyFont="1" applyBorder="1" applyAlignment="1">
      <alignment horizontal="center" vertical="center" wrapText="1"/>
    </xf>
  </cellXfs>
  <cellStyles count="1191">
    <cellStyle name="=C:\WINNT35\SYSTEM32\COMMAND.COM" xfId="3" xr:uid="{00000000-0005-0000-0000-000000000000}"/>
    <cellStyle name="20% - Accent1 2" xfId="46" xr:uid="{1FCE30F7-3FF1-4434-89B0-7A633855625F}"/>
    <cellStyle name="20% - Accent2 2" xfId="47" xr:uid="{1F78D698-2260-4B6B-9B7F-FEB9A0FE176E}"/>
    <cellStyle name="20% - Accent3 2" xfId="48" xr:uid="{AC889DED-4866-497E-938B-B1DB34FC163D}"/>
    <cellStyle name="20% - Accent4 2" xfId="49" xr:uid="{229BF3BA-4E90-4958-B042-AA1937E16D20}"/>
    <cellStyle name="20% - Accent5 2" xfId="50" xr:uid="{A5BDEA2C-936F-442D-8B3C-0E93D3C8BBF0}"/>
    <cellStyle name="20% - Accent6 2" xfId="51" xr:uid="{588B77A6-2115-4B2D-96D4-0D0ADEB4E2B4}"/>
    <cellStyle name="40% - Accent1 2" xfId="52" xr:uid="{C6B53767-F7B6-41CF-9D13-05452C06AC22}"/>
    <cellStyle name="40% - Accent2 2" xfId="53" xr:uid="{53DC7773-D19E-4460-9C48-2AB2E67E14C3}"/>
    <cellStyle name="40% - Accent3 2" xfId="54" xr:uid="{F7B3500E-DA75-413A-97EE-B7C00AA555EE}"/>
    <cellStyle name="40% - Accent4 2" xfId="55" xr:uid="{E0D22748-0330-40D3-A888-7AE5D53E77FC}"/>
    <cellStyle name="40% - Accent5 2" xfId="56" xr:uid="{609810B4-9564-4469-9388-CB02B6ED4620}"/>
    <cellStyle name="40% - Accent6 2" xfId="57" xr:uid="{D5169380-1F95-446A-80B7-E3E03AA03C6E}"/>
    <cellStyle name="60% - Accent1 2" xfId="58" xr:uid="{E20285F1-0A09-44B4-B620-7AEF83EE5CFE}"/>
    <cellStyle name="60% - Accent2 2" xfId="59" xr:uid="{DCBA196B-99AE-455C-94B4-3A607D66C82E}"/>
    <cellStyle name="60% - Accent3 2" xfId="60" xr:uid="{CCA0CDB7-A453-480E-B158-8933243C2431}"/>
    <cellStyle name="60% - Accent4 2" xfId="61" xr:uid="{7E940AAF-613C-4E83-8F03-23858ACC90D2}"/>
    <cellStyle name="60% - Accent5 2" xfId="62" xr:uid="{F0D97FB1-FB77-47CF-B7BB-91CCCC9E423C}"/>
    <cellStyle name="60% - Accent6 2" xfId="63" xr:uid="{AD24F721-5D46-4E0F-A556-98723425ECE1}"/>
    <cellStyle name="Accent1 2" xfId="64" xr:uid="{B4460459-4890-4A3C-8693-8E13E6140DC8}"/>
    <cellStyle name="Accent2 2" xfId="65" xr:uid="{27F5D222-FB60-48DA-9DD8-ECF193CCB7D4}"/>
    <cellStyle name="Accent3 2" xfId="66" xr:uid="{CC1C17D9-2EA3-4F70-A82D-CA26855F1BAF}"/>
    <cellStyle name="Accent4 2" xfId="67" xr:uid="{429C7C43-BEF3-4ADD-B8A5-A2724FCD0775}"/>
    <cellStyle name="Accent5 2" xfId="68" xr:uid="{3C67F96E-218F-484D-9E21-5BB97C1C80CE}"/>
    <cellStyle name="Accent6 2" xfId="69" xr:uid="{FD286520-F76C-4ED7-B186-B79EF8F810F7}"/>
    <cellStyle name="Bad 2" xfId="70" xr:uid="{69E0A7A6-83EE-45B2-897A-8986DED2C379}"/>
    <cellStyle name="Calculation 2" xfId="71" xr:uid="{6BC22C70-2722-4BA2-991B-0E9371F3E502}"/>
    <cellStyle name="Check Cell 2" xfId="72" xr:uid="{86672FDB-C0A9-4B84-9825-D9E9DB9170BC}"/>
    <cellStyle name="Comma" xfId="10" builtinId="3"/>
    <cellStyle name="Comma [0] 2" xfId="30" xr:uid="{06F80449-D0BA-4A5D-B9B0-D327AF26337F}"/>
    <cellStyle name="Comma [0] 2 10" xfId="98" xr:uid="{43D0955F-57B4-405E-9986-A87EAF9FE1B1}"/>
    <cellStyle name="Comma [0] 2 11" xfId="828" xr:uid="{43591511-672A-4267-8F7B-6D8280F5532A}"/>
    <cellStyle name="Comma [0] 2 2" xfId="36" xr:uid="{88B21626-5C65-4189-B03E-B1641E1DD5B7}"/>
    <cellStyle name="Comma [0] 2 2 10" xfId="831" xr:uid="{A2B45A92-5615-4D32-B64F-B8DE1B199D65}"/>
    <cellStyle name="Comma [0] 2 2 2" xfId="111" xr:uid="{63823535-AAEF-4EDD-A987-E1AFF1BA6EBD}"/>
    <cellStyle name="Comma [0] 2 2 2 2" xfId="153" xr:uid="{BFBF338B-E076-4378-ADD8-3DEA06F74469}"/>
    <cellStyle name="Comma [0] 2 2 2 2 2" xfId="184" xr:uid="{91645EC6-77EA-4609-8D77-2B378148FBE4}"/>
    <cellStyle name="Comma [0] 2 2 2 2 2 2" xfId="422" xr:uid="{8EAF960A-92D2-4CA0-8802-D9F9CE211451}"/>
    <cellStyle name="Comma [0] 2 2 2 2 2 2 2" xfId="782" xr:uid="{4B1AE983-BB2D-4DA1-B128-5349FE6CA881}"/>
    <cellStyle name="Comma [0] 2 2 2 2 2 2 3" xfId="1154" xr:uid="{85DE3EFB-DECC-4580-BCA0-00BE4AD8F527}"/>
    <cellStyle name="Comma [0] 2 2 2 2 2 3" xfId="227" xr:uid="{CE7A6DDD-B98C-4A63-8830-437AF1F83425}"/>
    <cellStyle name="Comma [0] 2 2 2 2 2 3 2" xfId="587" xr:uid="{012B4660-7215-4596-953E-E66D4B7A756B}"/>
    <cellStyle name="Comma [0] 2 2 2 2 2 3 3" xfId="959" xr:uid="{ACE44852-A9D3-431A-8D49-1C428F8EFDB0}"/>
    <cellStyle name="Comma [0] 2 2 2 2 2 4" xfId="544" xr:uid="{09444083-9367-47BC-9D41-35366EF4D6A1}"/>
    <cellStyle name="Comma [0] 2 2 2 2 2 5" xfId="916" xr:uid="{DBD51CE3-7BC0-492F-8C00-161EB8CA61D7}"/>
    <cellStyle name="Comma [0] 2 2 2 2 3" xfId="326" xr:uid="{91013770-DFB9-4ED7-A889-403DA8A54406}"/>
    <cellStyle name="Comma [0] 2 2 2 2 3 2" xfId="686" xr:uid="{3A489A1A-B9DD-4EA7-B117-52A11965AE64}"/>
    <cellStyle name="Comma [0] 2 2 2 2 3 3" xfId="1058" xr:uid="{6CBEFD96-7AA5-4BB0-B8E1-4DC8C0BA1591}"/>
    <cellStyle name="Comma [0] 2 2 2 2 4" xfId="258" xr:uid="{F96BC903-A3C6-4E39-8F23-4493622A10DD}"/>
    <cellStyle name="Comma [0] 2 2 2 2 4 2" xfId="618" xr:uid="{CD48E6B2-6584-468A-A56E-19BFC78959F2}"/>
    <cellStyle name="Comma [0] 2 2 2 2 4 3" xfId="990" xr:uid="{5FCD79A4-BCB3-44CF-966C-C9A8891A6067}"/>
    <cellStyle name="Comma [0] 2 2 2 2 5" xfId="392" xr:uid="{6587BD16-7EB2-46A0-A100-6EAC94F39D13}"/>
    <cellStyle name="Comma [0] 2 2 2 2 5 2" xfId="752" xr:uid="{FDE30DD7-ABF7-4769-A9AC-07F1576A7A2A}"/>
    <cellStyle name="Comma [0] 2 2 2 2 5 3" xfId="1124" xr:uid="{362C3058-22E2-4B29-9B42-D7A758315FCE}"/>
    <cellStyle name="Comma [0] 2 2 2 2 6" xfId="514" xr:uid="{5FAA8917-64C1-4E25-B3BB-38A5395A84C1}"/>
    <cellStyle name="Comma [0] 2 2 2 2 7" xfId="886" xr:uid="{DA352280-ABB3-4F18-B9C4-69D37637CB56}"/>
    <cellStyle name="Comma [0] 2 2 2 3" xfId="252" xr:uid="{FCB36C24-C523-4697-808F-57943A0F616B}"/>
    <cellStyle name="Comma [0] 2 2 2 3 2" xfId="612" xr:uid="{371C771E-BD42-4D39-934A-AB9F092A9696}"/>
    <cellStyle name="Comma [0] 2 2 2 3 3" xfId="984" xr:uid="{F6175CBF-516D-4D2A-A61B-C498D7B0A67C}"/>
    <cellStyle name="Comma [0] 2 2 2 4" xfId="242" xr:uid="{67D23A21-8604-46F6-A398-C17C6C90BAA2}"/>
    <cellStyle name="Comma [0] 2 2 2 4 2" xfId="602" xr:uid="{1B4A9E35-D0B1-456A-B871-EE8F4C7EE43F}"/>
    <cellStyle name="Comma [0] 2 2 2 4 3" xfId="974" xr:uid="{9C0244BA-EA4F-4420-B312-0D7610BC70CD}"/>
    <cellStyle name="Comma [0] 2 2 2 5" xfId="364" xr:uid="{A0A9C492-1D86-4F0B-B221-72192954C32C}"/>
    <cellStyle name="Comma [0] 2 2 2 5 2" xfId="724" xr:uid="{88BCFF68-9CCD-4812-BEA4-DDEE09FA045F}"/>
    <cellStyle name="Comma [0] 2 2 2 5 3" xfId="1096" xr:uid="{7022169C-4BE2-4B3E-9931-A50F1C98FC47}"/>
    <cellStyle name="Comma [0] 2 2 2 6" xfId="478" xr:uid="{74F11FBC-F70F-4EC7-8547-E59348108E77}"/>
    <cellStyle name="Comma [0] 2 2 2 7" xfId="851" xr:uid="{68C8EA01-5782-438F-971D-B8F6E40C838E}"/>
    <cellStyle name="Comma [0] 2 2 3" xfId="143" xr:uid="{517346F3-152D-4818-8F4C-1F75C2E1076B}"/>
    <cellStyle name="Comma [0] 2 2 3 2" xfId="175" xr:uid="{C3312883-7475-4E63-85B9-9606E62FE208}"/>
    <cellStyle name="Comma [0] 2 2 3 2 2" xfId="413" xr:uid="{1BD88DE8-AA9D-4774-A2DE-F9A40C473AA0}"/>
    <cellStyle name="Comma [0] 2 2 3 2 2 2" xfId="773" xr:uid="{DDA00B24-E720-4F17-A373-A6D87762D161}"/>
    <cellStyle name="Comma [0] 2 2 3 2 2 3" xfId="1145" xr:uid="{07FF9A6B-3A83-4409-A7D2-403ACB640EF4}"/>
    <cellStyle name="Comma [0] 2 2 3 2 3" xfId="218" xr:uid="{ED393888-D058-4F9A-A743-2F5827A62B7F}"/>
    <cellStyle name="Comma [0] 2 2 3 2 3 2" xfId="578" xr:uid="{A47F1230-C982-453A-B9A5-747250D05934}"/>
    <cellStyle name="Comma [0] 2 2 3 2 3 3" xfId="950" xr:uid="{046801F3-987B-44A2-9F5B-726DC4E2F98A}"/>
    <cellStyle name="Comma [0] 2 2 3 2 4" xfId="535" xr:uid="{55EED9D0-B5FB-46FB-9293-5A94FEEC3F08}"/>
    <cellStyle name="Comma [0] 2 2 3 2 5" xfId="907" xr:uid="{98763EB9-7064-4EF5-8652-8ACB69F7F5DE}"/>
    <cellStyle name="Comma [0] 2 2 3 3" xfId="317" xr:uid="{82140FB4-C45F-4508-8F7D-2B0200D8F5A2}"/>
    <cellStyle name="Comma [0] 2 2 3 3 2" xfId="677" xr:uid="{A669533E-7B3B-4C9E-832D-AE082B07C7EC}"/>
    <cellStyle name="Comma [0] 2 2 3 3 3" xfId="1049" xr:uid="{3D002D43-6850-41C5-8336-3E1A564ED485}"/>
    <cellStyle name="Comma [0] 2 2 3 4" xfId="309" xr:uid="{4B1B20E3-5BE6-4F3F-9210-CEC4700D476C}"/>
    <cellStyle name="Comma [0] 2 2 3 4 2" xfId="669" xr:uid="{859C3D34-23A6-4006-B88B-0044A3E1798B}"/>
    <cellStyle name="Comma [0] 2 2 3 4 3" xfId="1041" xr:uid="{42AB82D7-E5D0-4020-BA07-0808053B81F5}"/>
    <cellStyle name="Comma [0] 2 2 3 5" xfId="382" xr:uid="{DDA1900E-463F-4757-BB3D-F1D448F3CB54}"/>
    <cellStyle name="Comma [0] 2 2 3 5 2" xfId="742" xr:uid="{DA0ECD5A-BE8A-469B-8BB4-3BE77A118825}"/>
    <cellStyle name="Comma [0] 2 2 3 5 3" xfId="1114" xr:uid="{917E304B-8D08-449F-B0BB-25706DD56911}"/>
    <cellStyle name="Comma [0] 2 2 3 6" xfId="504" xr:uid="{86446529-6749-4046-A19D-B8ABAEC6D64F}"/>
    <cellStyle name="Comma [0] 2 2 3 7" xfId="876" xr:uid="{BF6CCC2C-0297-4A53-A3CF-5E95C4A26900}"/>
    <cellStyle name="Comma [0] 2 2 4" xfId="122" xr:uid="{1F2337E7-E447-4F73-97D9-63FF2D3CA97D}"/>
    <cellStyle name="Comma [0] 2 2 4 2" xfId="486" xr:uid="{04529666-0C09-4EA3-B71B-78C469B56A96}"/>
    <cellStyle name="Comma [0] 2 2 4 3" xfId="859" xr:uid="{9225D8F7-E8CA-4A01-A54B-61088C21E52C}"/>
    <cellStyle name="Comma [0] 2 2 5" xfId="281" xr:uid="{21C53A66-04F0-495B-ACA0-DCFDE0494833}"/>
    <cellStyle name="Comma [0] 2 2 5 2" xfId="641" xr:uid="{8DCAD36E-B04A-4E6E-A957-685F2576C4E7}"/>
    <cellStyle name="Comma [0] 2 2 5 3" xfId="1013" xr:uid="{B7C502F7-77E2-4A7C-9809-83BC5A086B81}"/>
    <cellStyle name="Comma [0] 2 2 6" xfId="292" xr:uid="{C9613611-AF4A-4FA9-99A3-5DAEAF6205D9}"/>
    <cellStyle name="Comma [0] 2 2 6 2" xfId="652" xr:uid="{B27C34E4-DCD0-4B48-B0FA-9BE0F338A7E7}"/>
    <cellStyle name="Comma [0] 2 2 6 3" xfId="1024" xr:uid="{CD799E69-330E-4A81-8CD8-10E4331FA34F}"/>
    <cellStyle name="Comma [0] 2 2 7" xfId="354" xr:uid="{8186C2A6-3D4E-484A-99CA-3EF9F0FCE80C}"/>
    <cellStyle name="Comma [0] 2 2 7 2" xfId="714" xr:uid="{F6C4744D-8AB8-4519-9111-4F35D82A16A6}"/>
    <cellStyle name="Comma [0] 2 2 7 3" xfId="1086" xr:uid="{FEDEE4C7-49D9-45BF-ACC3-B225EE747187}"/>
    <cellStyle name="Comma [0] 2 2 8" xfId="468" xr:uid="{A35E9A46-1AEA-403D-A8A2-A40E7EE508D1}"/>
    <cellStyle name="Comma [0] 2 2 8 2" xfId="841" xr:uid="{12DD7C24-A614-4FA7-AAC8-80A7AAD575F4}"/>
    <cellStyle name="Comma [0] 2 2 9" xfId="101" xr:uid="{7ADAE19D-08C4-4FC8-93AC-620F2D4BC193}"/>
    <cellStyle name="Comma [0] 2 3" xfId="108" xr:uid="{EFB223D8-1B73-4199-B904-A024A857D36F}"/>
    <cellStyle name="Comma [0] 2 3 2" xfId="150" xr:uid="{F72C94E9-9083-49BF-83E0-D56F0CEFFD7A}"/>
    <cellStyle name="Comma [0] 2 3 2 2" xfId="181" xr:uid="{42325C69-ED64-4373-AE4A-A67917079981}"/>
    <cellStyle name="Comma [0] 2 3 2 2 2" xfId="419" xr:uid="{DDC9D7EF-1958-49E6-A399-C934C7F4977F}"/>
    <cellStyle name="Comma [0] 2 3 2 2 2 2" xfId="779" xr:uid="{34B35E84-2DB3-4D29-A5F9-8A2E87039A94}"/>
    <cellStyle name="Comma [0] 2 3 2 2 2 3" xfId="1151" xr:uid="{7E41AE56-BD3B-4BAC-A400-7E0E30AB23E6}"/>
    <cellStyle name="Comma [0] 2 3 2 2 3" xfId="224" xr:uid="{E51ADEB6-81A7-42F2-9C6E-C0C7AAE69250}"/>
    <cellStyle name="Comma [0] 2 3 2 2 3 2" xfId="584" xr:uid="{C61813ED-9ECA-44D0-BE08-5DED9B636E36}"/>
    <cellStyle name="Comma [0] 2 3 2 2 3 3" xfId="956" xr:uid="{8C3ECE2F-9059-4164-81C3-2E528518E57D}"/>
    <cellStyle name="Comma [0] 2 3 2 2 4" xfId="541" xr:uid="{833E0913-6358-48D3-BA6D-564166B9B3FE}"/>
    <cellStyle name="Comma [0] 2 3 2 2 5" xfId="913" xr:uid="{DA016282-0EFF-4E35-8C6D-4CDB77FEE91C}"/>
    <cellStyle name="Comma [0] 2 3 2 3" xfId="323" xr:uid="{A4627B2A-3EFA-40D8-954F-4003A562C26D}"/>
    <cellStyle name="Comma [0] 2 3 2 3 2" xfId="683" xr:uid="{2CCC2299-A525-414C-822D-B04944DD38FF}"/>
    <cellStyle name="Comma [0] 2 3 2 3 3" xfId="1055" xr:uid="{29B97C66-3B6E-4F90-869C-258CE93082DA}"/>
    <cellStyle name="Comma [0] 2 3 2 4" xfId="303" xr:uid="{43602A25-4665-4A56-8A70-A602979FE222}"/>
    <cellStyle name="Comma [0] 2 3 2 4 2" xfId="663" xr:uid="{52399039-7CCA-43F4-B195-5CB585E43E2A}"/>
    <cellStyle name="Comma [0] 2 3 2 4 3" xfId="1035" xr:uid="{A62A31CA-C0D7-4E04-ABBC-C141E70FB637}"/>
    <cellStyle name="Comma [0] 2 3 2 5" xfId="389" xr:uid="{A061544E-82A4-4752-B42D-EDD1BC9607B6}"/>
    <cellStyle name="Comma [0] 2 3 2 5 2" xfId="749" xr:uid="{EE880B15-082F-40C6-B020-A4568A423911}"/>
    <cellStyle name="Comma [0] 2 3 2 5 3" xfId="1121" xr:uid="{AA5A6A1C-7404-4B5A-A04F-0FF6BA52CE66}"/>
    <cellStyle name="Comma [0] 2 3 2 6" xfId="511" xr:uid="{DA820E91-D13B-4AFD-B271-6B0F36AE4CD0}"/>
    <cellStyle name="Comma [0] 2 3 2 7" xfId="883" xr:uid="{F9257B3B-87FB-42BE-BE21-8900EBBED406}"/>
    <cellStyle name="Comma [0] 2 3 3" xfId="263" xr:uid="{9CE81E39-C09C-47EF-A83E-3D656CFF72C4}"/>
    <cellStyle name="Comma [0] 2 3 3 2" xfId="623" xr:uid="{0999EA9B-0273-412E-82ED-8FBDE9BD5729}"/>
    <cellStyle name="Comma [0] 2 3 3 3" xfId="995" xr:uid="{D60D0A42-4153-4927-95CE-8D20BBF795D4}"/>
    <cellStyle name="Comma [0] 2 3 4" xfId="208" xr:uid="{6D5BFF1F-9F2D-4CAB-A1D0-3EC5945BAAD2}"/>
    <cellStyle name="Comma [0] 2 3 4 2" xfId="568" xr:uid="{4BBA193C-FA64-459C-94E9-71FE080D30F8}"/>
    <cellStyle name="Comma [0] 2 3 4 3" xfId="940" xr:uid="{10DE4C94-4776-4B15-BF30-322C8FCFE27D}"/>
    <cellStyle name="Comma [0] 2 3 5" xfId="361" xr:uid="{F4C280D1-D1DB-4AF8-A5FC-1DD9314A0A6E}"/>
    <cellStyle name="Comma [0] 2 3 5 2" xfId="721" xr:uid="{9BF761FF-5D49-4DB5-8CEC-FB66487E9308}"/>
    <cellStyle name="Comma [0] 2 3 5 3" xfId="1093" xr:uid="{75502FC9-6900-40EE-8FCD-26B80E53FF2B}"/>
    <cellStyle name="Comma [0] 2 3 6" xfId="475" xr:uid="{39ABBFD4-E395-4EAC-AC1E-2E0748505238}"/>
    <cellStyle name="Comma [0] 2 3 7" xfId="848" xr:uid="{98353024-BDEB-4828-9AD1-4A8C1A64F16A}"/>
    <cellStyle name="Comma [0] 2 4" xfId="140" xr:uid="{83D96F9D-76E6-46C2-B6B4-055538EC4EA0}"/>
    <cellStyle name="Comma [0] 2 4 2" xfId="172" xr:uid="{2333D3D0-3050-407E-9A4B-4027CAD4EE14}"/>
    <cellStyle name="Comma [0] 2 4 2 2" xfId="410" xr:uid="{F7A1B9C9-2D11-4CC3-9852-36070B178916}"/>
    <cellStyle name="Comma [0] 2 4 2 2 2" xfId="770" xr:uid="{41F3547E-F0BB-4B6C-ACA6-95478CBFEA95}"/>
    <cellStyle name="Comma [0] 2 4 2 2 3" xfId="1142" xr:uid="{726970A4-24FB-4972-869A-035E0ED2D382}"/>
    <cellStyle name="Comma [0] 2 4 2 3" xfId="215" xr:uid="{0D7A0E23-DA7A-47F7-B1B2-347238A1E905}"/>
    <cellStyle name="Comma [0] 2 4 2 3 2" xfId="575" xr:uid="{E1B8D0C5-AD82-4ACB-A829-5DDF3C67017A}"/>
    <cellStyle name="Comma [0] 2 4 2 3 3" xfId="947" xr:uid="{0A9F9E8F-888A-43D9-9AE3-1C8200A40A25}"/>
    <cellStyle name="Comma [0] 2 4 2 4" xfId="532" xr:uid="{90660210-1880-4735-BE8B-2C526F8C5122}"/>
    <cellStyle name="Comma [0] 2 4 2 5" xfId="904" xr:uid="{917F4791-047B-4C50-B661-7650427C200A}"/>
    <cellStyle name="Comma [0] 2 4 3" xfId="314" xr:uid="{7044E778-2741-45E4-AD04-F8B8E2F097AD}"/>
    <cellStyle name="Comma [0] 2 4 3 2" xfId="674" xr:uid="{76756302-B79B-4F86-861D-266EDF32A42D}"/>
    <cellStyle name="Comma [0] 2 4 3 3" xfId="1046" xr:uid="{FD84DFB7-CEF3-4F0A-B938-D7BCA3422D28}"/>
    <cellStyle name="Comma [0] 2 4 4" xfId="200" xr:uid="{9D1EC1F2-9A7D-4582-A378-CAA9EAD8A57B}"/>
    <cellStyle name="Comma [0] 2 4 4 2" xfId="560" xr:uid="{E1ADC5EE-E1C4-4861-B1E5-4D7E0AEE651F}"/>
    <cellStyle name="Comma [0] 2 4 4 3" xfId="932" xr:uid="{8569678C-16F9-4042-B8CE-4B56558729DF}"/>
    <cellStyle name="Comma [0] 2 4 5" xfId="379" xr:uid="{C895B6F2-53C8-4614-990D-CE6AEBCD72F6}"/>
    <cellStyle name="Comma [0] 2 4 5 2" xfId="739" xr:uid="{7501F562-B717-4A9B-B144-1AA3E9188D03}"/>
    <cellStyle name="Comma [0] 2 4 5 3" xfId="1111" xr:uid="{0D20F7A1-ECFD-4F78-8155-ADE775E98BF9}"/>
    <cellStyle name="Comma [0] 2 4 6" xfId="501" xr:uid="{C5F99B56-00B4-4818-846B-EA1BF340040F}"/>
    <cellStyle name="Comma [0] 2 4 7" xfId="873" xr:uid="{9FCC2EE3-60B1-4DB7-850E-BF321CFE38B6}"/>
    <cellStyle name="Comma [0] 2 5" xfId="201" xr:uid="{3FB79615-52F3-4EF3-8BE4-57827C0ED8C7}"/>
    <cellStyle name="Comma [0] 2 5 2" xfId="561" xr:uid="{6B81483D-4A72-49E0-BCD2-08569698CA59}"/>
    <cellStyle name="Comma [0] 2 5 3" xfId="933" xr:uid="{6999E24F-C530-4444-BE71-F642E13C9AF7}"/>
    <cellStyle name="Comma [0] 2 6" xfId="282" xr:uid="{71DE89B6-F3A5-4122-AC45-3EC7DC561658}"/>
    <cellStyle name="Comma [0] 2 6 2" xfId="642" xr:uid="{2F649D13-423E-4C6D-A8E7-64597857648A}"/>
    <cellStyle name="Comma [0] 2 6 3" xfId="1014" xr:uid="{8B30D082-FCF5-43D5-BB7A-F7F5AFF10C6E}"/>
    <cellStyle name="Comma [0] 2 7" xfId="255" xr:uid="{E01A1E6A-F193-42C5-8293-67FB1AB62082}"/>
    <cellStyle name="Comma [0] 2 7 2" xfId="615" xr:uid="{FA7CBCA4-0CC5-459F-82EF-8C31515E9CE7}"/>
    <cellStyle name="Comma [0] 2 7 3" xfId="987" xr:uid="{8DB5399D-23F3-495D-A5AD-15E023003CCE}"/>
    <cellStyle name="Comma [0] 2 8" xfId="351" xr:uid="{F782CE58-AD4E-4AF8-8D47-6F50ECF2ED98}"/>
    <cellStyle name="Comma [0] 2 8 2" xfId="711" xr:uid="{E43067A8-DA22-4B48-9650-0314EE2C9256}"/>
    <cellStyle name="Comma [0] 2 8 3" xfId="1083" xr:uid="{94CC4421-DBF5-4026-85EF-5E4593DCD9EA}"/>
    <cellStyle name="Comma [0] 2 9" xfId="465" xr:uid="{234419AF-518F-4B2C-B1E3-13BB26A0BDDC}"/>
    <cellStyle name="Comma [0] 2 9 2" xfId="838" xr:uid="{CFDCFFCE-04BD-40D5-B9B2-C3929639E450}"/>
    <cellStyle name="Comma [0] 3" xfId="106" xr:uid="{283DE79D-CCF8-4FB3-8C38-899F3049479A}"/>
    <cellStyle name="Comma [0] 3 2" xfId="148" xr:uid="{9E7171C3-244D-4522-A6E6-F17C50F0911B}"/>
    <cellStyle name="Comma [0] 3 2 2" xfId="179" xr:uid="{11554CF7-9FD0-4DFD-9840-DB970BEC60FB}"/>
    <cellStyle name="Comma [0] 3 2 2 2" xfId="417" xr:uid="{CE58AA60-B868-4696-A117-862321E0945B}"/>
    <cellStyle name="Comma [0] 3 2 2 2 2" xfId="777" xr:uid="{B2049185-B4CB-4948-8C29-FD75F647C500}"/>
    <cellStyle name="Comma [0] 3 2 2 2 3" xfId="1149" xr:uid="{140C523B-C3A6-4321-AF94-06DEDB920537}"/>
    <cellStyle name="Comma [0] 3 2 2 3" xfId="222" xr:uid="{254B4C5F-E9E8-4132-B7BD-C7D8B77D9FBA}"/>
    <cellStyle name="Comma [0] 3 2 2 3 2" xfId="582" xr:uid="{A602BCD1-F7AF-43BF-A4D9-70FD63C6701A}"/>
    <cellStyle name="Comma [0] 3 2 2 3 3" xfId="954" xr:uid="{ED28F5B2-837D-4A5B-981A-E6A40C2D5672}"/>
    <cellStyle name="Comma [0] 3 2 2 4" xfId="539" xr:uid="{8C95136A-F040-48D4-AFC4-D9B15CDB288B}"/>
    <cellStyle name="Comma [0] 3 2 2 5" xfId="911" xr:uid="{93FECBC6-349C-4A9F-B7DA-88B43835E81F}"/>
    <cellStyle name="Comma [0] 3 2 3" xfId="321" xr:uid="{5A40BF2E-592E-41D7-A1DC-471AFDE93623}"/>
    <cellStyle name="Comma [0] 3 2 3 2" xfId="681" xr:uid="{E3D7D17F-AAD9-40E1-9387-4141050E093F}"/>
    <cellStyle name="Comma [0] 3 2 3 3" xfId="1053" xr:uid="{54E8D96B-9BEE-40C6-AA26-948734C3A765}"/>
    <cellStyle name="Comma [0] 3 2 4" xfId="270" xr:uid="{0F729AA5-EEC0-4433-AC98-AF89F8AC7A6D}"/>
    <cellStyle name="Comma [0] 3 2 4 2" xfId="630" xr:uid="{113F26BB-96EC-42F6-815E-99E6A2D99C34}"/>
    <cellStyle name="Comma [0] 3 2 4 3" xfId="1002" xr:uid="{8F795A9C-D22E-4E6B-92F9-01EB2BAB93A9}"/>
    <cellStyle name="Comma [0] 3 2 5" xfId="387" xr:uid="{0D62751B-F027-462E-881F-40D922BCCAE1}"/>
    <cellStyle name="Comma [0] 3 2 5 2" xfId="747" xr:uid="{0BA5EA0A-80AE-408F-96B2-099910237497}"/>
    <cellStyle name="Comma [0] 3 2 5 3" xfId="1119" xr:uid="{FB9F6A29-4140-4E01-A481-C16D30698818}"/>
    <cellStyle name="Comma [0] 3 2 6" xfId="509" xr:uid="{7B2E16BE-FD75-446A-9BC5-86BD93EA9C8A}"/>
    <cellStyle name="Comma [0] 3 2 7" xfId="881" xr:uid="{AF29781C-22CA-4B27-A6DD-30719BD256D8}"/>
    <cellStyle name="Comma [0] 3 3" xfId="114" xr:uid="{E242141F-9A43-4DBE-880C-733B6ED93F3C}"/>
    <cellStyle name="Comma [0] 3 3 2" xfId="482" xr:uid="{27EE506E-06BB-46C0-91FC-5A98399668A4}"/>
    <cellStyle name="Comma [0] 3 3 3" xfId="855" xr:uid="{8DAAE85F-9E75-4290-B010-25B8F49A8FDA}"/>
    <cellStyle name="Comma [0] 3 4" xfId="247" xr:uid="{7D03FA8C-B5F2-47C2-B287-153936F4C2D5}"/>
    <cellStyle name="Comma [0] 3 4 2" xfId="607" xr:uid="{3B84D757-13D1-4594-A6EF-AF9680A970AA}"/>
    <cellStyle name="Comma [0] 3 4 3" xfId="979" xr:uid="{BD7B1E58-8A87-4B79-AA05-2AC33ABE1A57}"/>
    <cellStyle name="Comma [0] 3 5" xfId="359" xr:uid="{B631340F-DBB3-4C20-9DEB-3A117A4CE976}"/>
    <cellStyle name="Comma [0] 3 5 2" xfId="719" xr:uid="{5E92CD58-CAAC-4EA3-AB09-7CBCFF6A089F}"/>
    <cellStyle name="Comma [0] 3 5 3" xfId="1091" xr:uid="{72FC02B4-8129-4BEA-92C2-2F8820DE30C0}"/>
    <cellStyle name="Comma [0] 3 6" xfId="473" xr:uid="{C2345027-2025-46F1-8E05-F7BC855778C9}"/>
    <cellStyle name="Comma [0] 3 7" xfId="846" xr:uid="{66BE889F-9D15-41BE-AA88-7C70C5EFDC9A}"/>
    <cellStyle name="Comma [0] 4" xfId="96" xr:uid="{3A6EC8A3-5B6E-4B70-9343-138380C4C391}"/>
    <cellStyle name="Comma [0] 4 2" xfId="137" xr:uid="{A62DB909-51B1-4FA5-A1BE-4C85C5C77ED2}"/>
    <cellStyle name="Comma [0] 4 2 2" xfId="376" xr:uid="{66CFFFFE-2C75-4DB4-B57C-8EAAB9DBB612}"/>
    <cellStyle name="Comma [0] 4 2 2 2" xfId="736" xr:uid="{8D4062C0-E870-4BEF-898B-392D64BE79D4}"/>
    <cellStyle name="Comma [0] 4 2 2 3" xfId="1108" xr:uid="{BF9B19B6-063D-4DE9-BDA7-3CF8F7CC0008}"/>
    <cellStyle name="Comma [0] 4 2 3" xfId="498" xr:uid="{0077B181-5775-43B2-B83B-1B7ECFC320E8}"/>
    <cellStyle name="Comma [0] 4 2 4" xfId="870" xr:uid="{DD0D3939-98AB-4422-BB5A-A453FA45F4BD}"/>
    <cellStyle name="Comma [0] 4 3" xfId="260" xr:uid="{B1E680E8-7E09-4EE9-968F-DC6A0501071A}"/>
    <cellStyle name="Comma [0] 4 3 2" xfId="620" xr:uid="{43D4AB26-59F0-481A-99B8-E9DF0C9CCCAE}"/>
    <cellStyle name="Comma [0] 4 3 3" xfId="992" xr:uid="{5C3ED590-2C45-4C3D-BA4D-A9416016A1FB}"/>
    <cellStyle name="Comma [0] 4 4" xfId="294" xr:uid="{B2D48E68-316D-480F-9158-208EEABC4FBE}"/>
    <cellStyle name="Comma [0] 4 4 2" xfId="654" xr:uid="{E43011C2-21E2-43D0-ACC9-2CF5FEFDE445}"/>
    <cellStyle name="Comma [0] 4 4 3" xfId="1026" xr:uid="{DFA575DA-3EF2-4E10-B796-5905F8AC1EE3}"/>
    <cellStyle name="Comma [0] 4 5" xfId="349" xr:uid="{4FB8F5DC-724D-4A3E-BA48-AFA3856BCEB2}"/>
    <cellStyle name="Comma [0] 4 5 2" xfId="709" xr:uid="{CAB0F70E-D9F4-4A9F-A63B-0DCBFBAF339D}"/>
    <cellStyle name="Comma [0] 4 5 3" xfId="1081" xr:uid="{413ABD45-648E-4ADB-87FD-145DDC793697}"/>
    <cellStyle name="Comma [0] 4 6" xfId="463" xr:uid="{A7614701-09D9-4ADA-B9EB-3761F34AECC2}"/>
    <cellStyle name="Comma [0] 4 7" xfId="836" xr:uid="{26AC0389-F486-47D8-8B7E-5C1C474758E7}"/>
    <cellStyle name="Comma [0] 5" xfId="266" xr:uid="{966A5961-3584-458C-8AB0-D22862915D19}"/>
    <cellStyle name="Comma [0] 5 2" xfId="626" xr:uid="{389F6C0C-85DF-43E8-A6EB-72E07EC42C83}"/>
    <cellStyle name="Comma [0] 5 3" xfId="998" xr:uid="{91F43591-2840-416A-87A9-47639A152948}"/>
    <cellStyle name="Comma [0] 6" xfId="272" xr:uid="{3803BE8C-CF57-45E0-BA35-1F90BE459D03}"/>
    <cellStyle name="Comma [0] 6 2" xfId="632" xr:uid="{CFAE63C1-30FE-4F98-BCD2-05E00FDDD603}"/>
    <cellStyle name="Comma [0] 6 3" xfId="1004" xr:uid="{353D219C-CCA5-4C96-8FA7-B4717044FEA3}"/>
    <cellStyle name="Comma [0] 7" xfId="826" xr:uid="{F26BEC60-325E-498D-A5D4-39E6462680E3}"/>
    <cellStyle name="Comma [0] 8" xfId="24" xr:uid="{9152F7BE-F9F5-4868-898C-29F2782D0FAD}"/>
    <cellStyle name="Comma 10" xfId="133" xr:uid="{03D367EE-16B9-450B-A26B-423BC922CF1F}"/>
    <cellStyle name="Comma 10 2" xfId="168" xr:uid="{08BF73F8-7597-4133-886B-E160A594A35D}"/>
    <cellStyle name="Comma 10 2 2" xfId="407" xr:uid="{9305F331-DB93-4CF4-B1E8-3659F8683F3F}"/>
    <cellStyle name="Comma 10 2 2 2" xfId="767" xr:uid="{C84E4FC9-E39E-45ED-9807-F023C8C4DE1E}"/>
    <cellStyle name="Comma 10 2 2 3" xfId="1139" xr:uid="{A832A18B-E4A7-496F-91FB-7F791B9DB7B5}"/>
    <cellStyle name="Comma 10 2 3" xfId="212" xr:uid="{8C178FD6-4543-4E4D-8BF0-39C70FB890AE}"/>
    <cellStyle name="Comma 10 2 3 2" xfId="572" xr:uid="{C18FF787-CD79-4412-A92B-540695BCC032}"/>
    <cellStyle name="Comma 10 2 3 3" xfId="944" xr:uid="{67F750E0-DA6B-45F0-9C5E-C759BA712F94}"/>
    <cellStyle name="Comma 10 2 4" xfId="529" xr:uid="{874EDC2B-BB38-42CD-A27F-9C83C99365F2}"/>
    <cellStyle name="Comma 10 2 5" xfId="901" xr:uid="{A0CDD50B-782D-4F78-B5EB-1BEEE2701CDD}"/>
    <cellStyle name="Comma 10 3" xfId="311" xr:uid="{1E12EDE5-4D24-4378-9DC8-929AC1CBF4C8}"/>
    <cellStyle name="Comma 10 3 2" xfId="671" xr:uid="{CE0564D5-661C-45C9-B657-71892C24B4F0}"/>
    <cellStyle name="Comma 10 3 3" xfId="1043" xr:uid="{269F23A4-B1A6-487F-9ED2-14B92966EDE1}"/>
    <cellStyle name="Comma 10 4" xfId="296" xr:uid="{8CC972D3-1F86-4BD9-942E-EBB816D2FC31}"/>
    <cellStyle name="Comma 10 4 2" xfId="656" xr:uid="{4C4FC56E-8AFE-4304-A080-653F9B78FBED}"/>
    <cellStyle name="Comma 10 4 3" xfId="1028" xr:uid="{95F74B83-DA0A-42B4-A08F-C7D764B16270}"/>
    <cellStyle name="Comma 10 5" xfId="374" xr:uid="{BD7A310F-1499-421E-9FAE-C10EC04F2595}"/>
    <cellStyle name="Comma 10 5 2" xfId="734" xr:uid="{E55AF758-846C-4409-9C98-8782125AEF4C}"/>
    <cellStyle name="Comma 10 5 3" xfId="1106" xr:uid="{E4CF79B5-02F4-438F-88E4-B0831BD721DC}"/>
    <cellStyle name="Comma 10 6" xfId="495" xr:uid="{89C69BC0-980F-46BA-8A60-394BCBAA0D1D}"/>
    <cellStyle name="Comma 10 7" xfId="868" xr:uid="{34F15190-AF2A-4AE2-B687-62BA00B90B7B}"/>
    <cellStyle name="Comma 11" xfId="160" xr:uid="{913EB99B-E0A5-4650-AA86-80B1F218D3F5}"/>
    <cellStyle name="Comma 11 2" xfId="191" xr:uid="{093058A7-E91E-4893-B35E-E17E9E7EA3F0}"/>
    <cellStyle name="Comma 11 2 2" xfId="429" xr:uid="{D5385E65-F874-47B8-98AC-D448BF121F1F}"/>
    <cellStyle name="Comma 11 2 2 2" xfId="789" xr:uid="{096D5F5B-99E7-4264-8F59-4356127AA964}"/>
    <cellStyle name="Comma 11 2 2 3" xfId="1161" xr:uid="{4A1AE854-540B-489B-8F4E-A18D0AF018CB}"/>
    <cellStyle name="Comma 11 2 3" xfId="234" xr:uid="{DFEB8E1F-8C6B-4695-8EA4-57C2C9B54CED}"/>
    <cellStyle name="Comma 11 2 3 2" xfId="594" xr:uid="{B033C505-5822-402D-B496-5930AFEBE677}"/>
    <cellStyle name="Comma 11 2 3 3" xfId="966" xr:uid="{5B33B1A6-10CE-4B42-BCFD-1E0C11E0A438}"/>
    <cellStyle name="Comma 11 2 4" xfId="551" xr:uid="{908CE1BF-DE72-4318-8471-C9B961FBDD03}"/>
    <cellStyle name="Comma 11 2 5" xfId="923" xr:uid="{629DA5A6-C4F7-415C-BD6C-4EE009B07FA2}"/>
    <cellStyle name="Comma 11 3" xfId="333" xr:uid="{79FD98A5-62CB-460E-8188-1F91AF7A81FB}"/>
    <cellStyle name="Comma 11 3 2" xfId="693" xr:uid="{69D2B502-EC1B-4D1C-B859-11F3EA8F7CEC}"/>
    <cellStyle name="Comma 11 3 3" xfId="1065" xr:uid="{6C33B7BE-2693-4DC4-8B29-EFC5F5C8A049}"/>
    <cellStyle name="Comma 11 4" xfId="288" xr:uid="{4D1F504B-2B69-4A18-8DA5-E1AD7B73F0B2}"/>
    <cellStyle name="Comma 11 4 2" xfId="648" xr:uid="{E7AC7DCA-B1AC-4371-A6D2-D39FC860913E}"/>
    <cellStyle name="Comma 11 4 3" xfId="1020" xr:uid="{4D83668C-DBB4-4771-A3DA-46EE1F4ADC36}"/>
    <cellStyle name="Comma 11 5" xfId="399" xr:uid="{EF9EE0B1-E5E5-4952-824E-1E0BB48A1618}"/>
    <cellStyle name="Comma 11 5 2" xfId="759" xr:uid="{6AB92E9C-1D66-4EC0-A476-8110F43C9FDC}"/>
    <cellStyle name="Comma 11 5 3" xfId="1131" xr:uid="{DF8322D1-7459-40F7-AAD3-F222F7C98B07}"/>
    <cellStyle name="Comma 11 6" xfId="521" xr:uid="{55110255-BC25-44E5-A8C5-A632B140BB17}"/>
    <cellStyle name="Comma 11 7" xfId="893" xr:uid="{DE13894B-707F-4E76-A5A1-FE63E32E3CEA}"/>
    <cellStyle name="Comma 12" xfId="164" xr:uid="{6EDDC21A-18CB-4083-95EE-29FA78710574}"/>
    <cellStyle name="Comma 12 2" xfId="195" xr:uid="{03B497C2-2B57-4135-91B9-B97CFFB2511D}"/>
    <cellStyle name="Comma 12 2 2" xfId="431" xr:uid="{7AB00902-9FC5-40CB-80FE-7465A189765F}"/>
    <cellStyle name="Comma 12 2 2 2" xfId="791" xr:uid="{CE0DF208-BD15-429C-94BD-7799A10B20CE}"/>
    <cellStyle name="Comma 12 2 2 3" xfId="1163" xr:uid="{C7C37182-8EDF-4A3A-8B30-36D2560A3588}"/>
    <cellStyle name="Comma 12 2 3" xfId="236" xr:uid="{6505FECB-BA2E-4580-9973-1B039EB31D31}"/>
    <cellStyle name="Comma 12 2 3 2" xfId="596" xr:uid="{7BB36C36-BD55-4097-BF2D-2B5E20DF43B6}"/>
    <cellStyle name="Comma 12 2 3 3" xfId="968" xr:uid="{576F05B6-F35E-4EB3-85B8-01D775A4F0CE}"/>
    <cellStyle name="Comma 12 2 4" xfId="555" xr:uid="{A9FE74E2-75BA-424F-93FB-BCBB3C2E2DAC}"/>
    <cellStyle name="Comma 12 2 5" xfId="927" xr:uid="{3F407746-3DA5-42CA-AB0A-183E7438151C}"/>
    <cellStyle name="Comma 12 3" xfId="335" xr:uid="{99DB8A67-A190-4918-8C95-1600AD2D10B8}"/>
    <cellStyle name="Comma 12 3 2" xfId="695" xr:uid="{6F21B73B-5BF2-4511-8E89-F5839A851F8C}"/>
    <cellStyle name="Comma 12 3 3" xfId="1067" xr:uid="{7325062A-BB69-4331-B3C2-1171325EF913}"/>
    <cellStyle name="Comma 12 4" xfId="298" xr:uid="{CDDA9940-FB8A-486B-B3BA-E985FDC89509}"/>
    <cellStyle name="Comma 12 4 2" xfId="658" xr:uid="{E8D4A859-8FDD-4D0B-A42F-26C8F3B8DECB}"/>
    <cellStyle name="Comma 12 4 3" xfId="1030" xr:uid="{7C7463B5-E49C-44AF-9436-09F264E07F93}"/>
    <cellStyle name="Comma 12 5" xfId="403" xr:uid="{42FA3407-2E27-4205-9EE9-7AEB0786550E}"/>
    <cellStyle name="Comma 12 5 2" xfId="763" xr:uid="{1EFD7408-1A31-4B02-96AA-8C0698C011C5}"/>
    <cellStyle name="Comma 12 5 3" xfId="1135" xr:uid="{C90F6E25-2B1A-4B9B-864C-E8F4716E1022}"/>
    <cellStyle name="Comma 12 6" xfId="525" xr:uid="{09E153F2-8E88-4425-8D9D-60CAAF0F8A2E}"/>
    <cellStyle name="Comma 12 7" xfId="897" xr:uid="{CC33CF11-D187-4A86-87D1-AE4F363AFEFF}"/>
    <cellStyle name="Comma 13" xfId="158" xr:uid="{D07A5CEE-1E3E-4EF9-B102-9936F6AE1A76}"/>
    <cellStyle name="Comma 13 2" xfId="189" xr:uid="{9A284143-A55D-4DC3-A4CF-CD77510BC05E}"/>
    <cellStyle name="Comma 13 2 2" xfId="427" xr:uid="{137D4440-EF7B-49EF-BEE0-94ABC7175098}"/>
    <cellStyle name="Comma 13 2 2 2" xfId="787" xr:uid="{E561ADAC-3B76-42F0-86B4-9C12F9967272}"/>
    <cellStyle name="Comma 13 2 2 3" xfId="1159" xr:uid="{897D8E33-8E52-4835-A23E-62D6C391C1DC}"/>
    <cellStyle name="Comma 13 2 3" xfId="232" xr:uid="{A661C9E5-F028-472F-941C-5CFA03B17AA4}"/>
    <cellStyle name="Comma 13 2 3 2" xfId="592" xr:uid="{FD203914-F138-41AF-8BA3-F014E1CCD2D5}"/>
    <cellStyle name="Comma 13 2 3 3" xfId="964" xr:uid="{9314D2F4-4176-46FC-94AD-B31D25BDC205}"/>
    <cellStyle name="Comma 13 2 4" xfId="549" xr:uid="{C124BB88-E261-4B86-993A-DADF604B0929}"/>
    <cellStyle name="Comma 13 2 5" xfId="921" xr:uid="{30D7447F-5A22-47D8-9290-F5DD13C60671}"/>
    <cellStyle name="Comma 13 3" xfId="331" xr:uid="{FD76D2C7-E327-4D41-AA76-ABFE6750E562}"/>
    <cellStyle name="Comma 13 3 2" xfId="691" xr:uid="{ADBE8695-BA5A-4A85-95B3-A4EA18DB092B}"/>
    <cellStyle name="Comma 13 3 3" xfId="1063" xr:uid="{792B6FA8-05C7-4BE4-BDFF-EA77EA7476F4}"/>
    <cellStyle name="Comma 13 4" xfId="240" xr:uid="{EF63C378-A984-40A5-912A-A86AF9140056}"/>
    <cellStyle name="Comma 13 4 2" xfId="600" xr:uid="{45625A98-A4B6-42CB-898D-C04945917120}"/>
    <cellStyle name="Comma 13 4 3" xfId="972" xr:uid="{789E4DC6-E04C-4AA5-BC71-A98042BC97D4}"/>
    <cellStyle name="Comma 13 5" xfId="397" xr:uid="{29D71502-8A70-4EF6-BCD7-9EECDF7BDC33}"/>
    <cellStyle name="Comma 13 5 2" xfId="757" xr:uid="{60DCE8C9-AFAA-4F0E-8C46-A1088F3CAD32}"/>
    <cellStyle name="Comma 13 5 3" xfId="1129" xr:uid="{472F6E68-070C-45C9-98B9-D3989A2F15DE}"/>
    <cellStyle name="Comma 13 6" xfId="519" xr:uid="{DD8B59BB-D5E1-4CF3-A67F-98B6C0C09FFB}"/>
    <cellStyle name="Comma 13 7" xfId="891" xr:uid="{0E6A2EBC-BE5D-4096-B070-1BA529499EA6}"/>
    <cellStyle name="Comma 14" xfId="156" xr:uid="{659FAFF4-5BCB-4213-AD86-ECFDBA0FBBBD}"/>
    <cellStyle name="Comma 14 2" xfId="187" xr:uid="{7BA5E2B0-F884-4ED4-8891-DFEB3FD5B7BC}"/>
    <cellStyle name="Comma 14 2 2" xfId="425" xr:uid="{928F22DD-2FE6-48BD-AEDD-980174B6491F}"/>
    <cellStyle name="Comma 14 2 2 2" xfId="785" xr:uid="{4A9630CF-27EF-4C2B-845B-7FB390316B17}"/>
    <cellStyle name="Comma 14 2 2 3" xfId="1157" xr:uid="{ADB481D1-879B-43EB-82BD-0FFBA050ADD6}"/>
    <cellStyle name="Comma 14 2 3" xfId="230" xr:uid="{844CA1DA-CAD8-41B8-81D4-E3B07C8539C6}"/>
    <cellStyle name="Comma 14 2 3 2" xfId="590" xr:uid="{E17D85F0-478A-479B-AFCE-A0E5FC7B2C62}"/>
    <cellStyle name="Comma 14 2 3 3" xfId="962" xr:uid="{4E9B1661-10C4-4AC8-89A7-5530AF9CC300}"/>
    <cellStyle name="Comma 14 2 4" xfId="547" xr:uid="{2698DF52-8635-44EB-BC2F-494F21BEB4DC}"/>
    <cellStyle name="Comma 14 2 5" xfId="919" xr:uid="{72E0A51F-31CC-425E-BDBE-9C567991D0DE}"/>
    <cellStyle name="Comma 14 3" xfId="329" xr:uid="{836DB212-2889-48DC-A16C-B23312024FAC}"/>
    <cellStyle name="Comma 14 3 2" xfId="689" xr:uid="{F770F9AA-3E0C-4DAF-9E79-CDBACA22D975}"/>
    <cellStyle name="Comma 14 3 3" xfId="1061" xr:uid="{E13BDD26-5A49-4F9B-A796-05F2FD16BD50}"/>
    <cellStyle name="Comma 14 4" xfId="257" xr:uid="{A360D0A3-2ED7-4EFE-8B31-07D7C9C4C4A4}"/>
    <cellStyle name="Comma 14 4 2" xfId="617" xr:uid="{5F943738-C48A-4E7D-925A-960CE15192BB}"/>
    <cellStyle name="Comma 14 4 3" xfId="989" xr:uid="{50F508C6-8E4B-4ECA-8A71-5703809CB63F}"/>
    <cellStyle name="Comma 14 5" xfId="395" xr:uid="{C0E6FD78-B6C9-4BE5-B019-2F2B28139484}"/>
    <cellStyle name="Comma 14 5 2" xfId="755" xr:uid="{42EC9E17-8772-4C5F-985F-FE5F4894FBCE}"/>
    <cellStyle name="Comma 14 5 3" xfId="1127" xr:uid="{C51E72FA-6E7F-44D5-9C8A-4EE3933E4BDC}"/>
    <cellStyle name="Comma 14 6" xfId="517" xr:uid="{14224080-81B9-4630-A529-33A1A457D200}"/>
    <cellStyle name="Comma 14 7" xfId="889" xr:uid="{3BEFB9E6-E7D8-46DC-93F5-05FCFE29FF9D}"/>
    <cellStyle name="Comma 15" xfId="166" xr:uid="{64764C0A-E88F-4390-977F-D27A2C1748E9}"/>
    <cellStyle name="Comma 15 2" xfId="197" xr:uid="{A1D95539-4F10-4342-BA67-1F0724DD31CE}"/>
    <cellStyle name="Comma 15 2 2" xfId="433" xr:uid="{8545C9D6-AC83-4DCA-BB7F-BAFEFBD88AE9}"/>
    <cellStyle name="Comma 15 2 2 2" xfId="793" xr:uid="{226899E8-5F8A-488B-ABD0-B1EF90AB7765}"/>
    <cellStyle name="Comma 15 2 2 3" xfId="1165" xr:uid="{CDB3B26C-8D2E-4AB1-8D3B-F8CEA004A319}"/>
    <cellStyle name="Comma 15 2 3" xfId="238" xr:uid="{9B362751-D301-411B-8927-B81DC87CAB3E}"/>
    <cellStyle name="Comma 15 2 3 2" xfId="598" xr:uid="{39CF70B7-59F1-499C-B0F2-5630792A2D3A}"/>
    <cellStyle name="Comma 15 2 3 3" xfId="970" xr:uid="{A36CED09-F6A9-4508-BD24-F803480450B4}"/>
    <cellStyle name="Comma 15 2 4" xfId="557" xr:uid="{B9392D1C-9C10-4501-91F1-655FBD511BCD}"/>
    <cellStyle name="Comma 15 2 5" xfId="929" xr:uid="{183AA930-3B04-43F5-809A-EEB6291FD4D9}"/>
    <cellStyle name="Comma 15 3" xfId="337" xr:uid="{54045919-F008-4D69-ADBE-6873197063E8}"/>
    <cellStyle name="Comma 15 3 2" xfId="697" xr:uid="{EA449759-69F3-47AD-BC5E-9E4962214ACF}"/>
    <cellStyle name="Comma 15 3 3" xfId="1069" xr:uid="{BE795B15-2E9B-4718-A221-FEE44F502224}"/>
    <cellStyle name="Comma 15 4" xfId="267" xr:uid="{6F77192A-FF86-413B-9007-7E3AAE3BC65D}"/>
    <cellStyle name="Comma 15 4 2" xfId="627" xr:uid="{BCA3A35F-F91D-4F88-AB83-79972F4B7192}"/>
    <cellStyle name="Comma 15 4 3" xfId="999" xr:uid="{64369480-14AE-469A-B08E-AD36627EAB23}"/>
    <cellStyle name="Comma 15 5" xfId="405" xr:uid="{AC80460D-4542-4075-8B4D-E04C000C92F6}"/>
    <cellStyle name="Comma 15 5 2" xfId="765" xr:uid="{72C0EE91-7FFD-4B9D-804C-3BA09A5CABA7}"/>
    <cellStyle name="Comma 15 5 3" xfId="1137" xr:uid="{07460EFB-AF2E-4A0E-B74A-94F2C8F4B203}"/>
    <cellStyle name="Comma 15 6" xfId="527" xr:uid="{EB3EE6A1-8D64-49BD-8E1E-304903B8A090}"/>
    <cellStyle name="Comma 15 7" xfId="899" xr:uid="{F05F14A0-5511-4329-BC81-6A7B589C481F}"/>
    <cellStyle name="Comma 16" xfId="163" xr:uid="{D054F260-F340-44EB-BBC6-EEA83C3F6A31}"/>
    <cellStyle name="Comma 16 2" xfId="194" xr:uid="{F35B1B22-CFF9-4ED3-9753-E27F329814B3}"/>
    <cellStyle name="Comma 16 2 2" xfId="430" xr:uid="{CDDDF71C-C958-4C7E-A186-0E7EA7E03E61}"/>
    <cellStyle name="Comma 16 2 2 2" xfId="790" xr:uid="{507AC7AD-1E0C-4633-89FA-7EFDEEF7104F}"/>
    <cellStyle name="Comma 16 2 2 3" xfId="1162" xr:uid="{8F397D49-DA4C-4721-BD99-4E75012C02BB}"/>
    <cellStyle name="Comma 16 2 3" xfId="235" xr:uid="{99AC6C6A-E3C2-4E17-B724-F8D42DB74BF3}"/>
    <cellStyle name="Comma 16 2 3 2" xfId="595" xr:uid="{3A29D961-B76C-4EFE-9A3A-8F648A3268AB}"/>
    <cellStyle name="Comma 16 2 3 3" xfId="967" xr:uid="{05B0F2B0-B8D1-4710-93B7-4F9F9214659F}"/>
    <cellStyle name="Comma 16 2 4" xfId="554" xr:uid="{F9BC17E3-142A-4658-9BEF-0886755933E8}"/>
    <cellStyle name="Comma 16 2 5" xfId="926" xr:uid="{5B5E8473-8A93-4CA8-80A2-28008C627DEB}"/>
    <cellStyle name="Comma 16 3" xfId="334" xr:uid="{11300A83-4668-4E98-B9BC-C1830374FBDB}"/>
    <cellStyle name="Comma 16 3 2" xfId="694" xr:uid="{53BE714C-B189-47D0-95F8-821A964FF538}"/>
    <cellStyle name="Comma 16 3 3" xfId="1066" xr:uid="{653509C2-280E-4BAF-B60B-C54B025A29FF}"/>
    <cellStyle name="Comma 16 4" xfId="278" xr:uid="{FF763E32-86DA-42EB-8A28-F718CD712900}"/>
    <cellStyle name="Comma 16 4 2" xfId="638" xr:uid="{8D9B3E08-9BFD-425A-8D43-839F9449E275}"/>
    <cellStyle name="Comma 16 4 3" xfId="1010" xr:uid="{EF89F344-8992-41C2-B147-3FB1FE185821}"/>
    <cellStyle name="Comma 16 5" xfId="402" xr:uid="{10D7E30C-2246-4226-9115-4BE92FB2BBC2}"/>
    <cellStyle name="Comma 16 5 2" xfId="762" xr:uid="{54B5C859-E9A0-4D01-A3D6-A00DDACE26A9}"/>
    <cellStyle name="Comma 16 5 3" xfId="1134" xr:uid="{55023A9C-C740-45E0-9DAD-F5989E1DAEB3}"/>
    <cellStyle name="Comma 16 6" xfId="524" xr:uid="{17879F6F-31BA-4A2C-8234-B93629E8430D}"/>
    <cellStyle name="Comma 16 7" xfId="896" xr:uid="{B8969467-6AE7-47CE-82F3-096339A98A6D}"/>
    <cellStyle name="Comma 17" xfId="157" xr:uid="{CE3625A6-49E8-4D0C-947B-19661E7AB5B5}"/>
    <cellStyle name="Comma 17 2" xfId="188" xr:uid="{100FFB78-4074-4328-90D3-A72D87C92A0F}"/>
    <cellStyle name="Comma 17 2 2" xfId="426" xr:uid="{17F63CFB-178A-45C7-BE46-5299EBB240FA}"/>
    <cellStyle name="Comma 17 2 2 2" xfId="786" xr:uid="{DB621625-2B51-4894-9C8C-15507F9220C0}"/>
    <cellStyle name="Comma 17 2 2 3" xfId="1158" xr:uid="{5E87BC1C-8FBE-4A04-B2F0-0FEA1EC09777}"/>
    <cellStyle name="Comma 17 2 3" xfId="231" xr:uid="{9B43ED15-D793-43D5-BA6D-677A5359CCA4}"/>
    <cellStyle name="Comma 17 2 3 2" xfId="591" xr:uid="{89B4E3CC-67E3-4AC8-8300-5A1F2D4C2AF7}"/>
    <cellStyle name="Comma 17 2 3 3" xfId="963" xr:uid="{668EFFED-C67C-41BA-8D44-67853B15E247}"/>
    <cellStyle name="Comma 17 2 4" xfId="548" xr:uid="{0E3F1E05-71F2-4690-98C0-CD34CE0DFDB8}"/>
    <cellStyle name="Comma 17 2 5" xfId="920" xr:uid="{A69DBD60-6E7A-4D76-AFC5-97DD10540486}"/>
    <cellStyle name="Comma 17 3" xfId="330" xr:uid="{79F219B5-4A6A-4F48-9D99-C368A9934266}"/>
    <cellStyle name="Comma 17 3 2" xfId="690" xr:uid="{E784C45A-0319-48CB-8154-5643B283BCC5}"/>
    <cellStyle name="Comma 17 3 3" xfId="1062" xr:uid="{C09CEF66-2314-469B-9226-2E86B26B9945}"/>
    <cellStyle name="Comma 17 4" xfId="276" xr:uid="{CC70DF5A-1010-4913-ABBE-E1D0A676F4A5}"/>
    <cellStyle name="Comma 17 4 2" xfId="636" xr:uid="{D23183E3-B912-4043-A29F-8218FC56E7B8}"/>
    <cellStyle name="Comma 17 4 3" xfId="1008" xr:uid="{5CF80208-8CA9-45C4-A0DB-7B8D300E4016}"/>
    <cellStyle name="Comma 17 5" xfId="396" xr:uid="{4BB6B851-336D-4674-BC5E-C878D95F8FD1}"/>
    <cellStyle name="Comma 17 5 2" xfId="756" xr:uid="{2E12CBB6-AEC5-4B64-A97B-C41B7B7FAC86}"/>
    <cellStyle name="Comma 17 5 3" xfId="1128" xr:uid="{98C62F33-0702-42C1-8D0F-F569D0A433C3}"/>
    <cellStyle name="Comma 17 6" xfId="518" xr:uid="{CDB703AE-A055-4F38-8A1F-1A803EE01F9B}"/>
    <cellStyle name="Comma 17 7" xfId="890" xr:uid="{068A506C-3351-4DD7-AA8E-796938D58FAA}"/>
    <cellStyle name="Comma 18" xfId="167" xr:uid="{EFE9FAFF-C2CE-4C15-9054-F20A8196CADE}"/>
    <cellStyle name="Comma 18 2" xfId="198" xr:uid="{5B4F6C20-A244-4D9F-AA85-8AFC107A49D2}"/>
    <cellStyle name="Comma 18 2 2" xfId="434" xr:uid="{FCB17E62-702B-4140-B164-7452987FEC05}"/>
    <cellStyle name="Comma 18 2 2 2" xfId="794" xr:uid="{E0AC5FFB-4930-4E5B-AE41-935B54BB19EA}"/>
    <cellStyle name="Comma 18 2 2 3" xfId="1166" xr:uid="{76321B41-58E8-4F22-9071-D697FFDC2FB7}"/>
    <cellStyle name="Comma 18 2 3" xfId="239" xr:uid="{ED09208C-91A0-4791-A75C-EDECAF3BE619}"/>
    <cellStyle name="Comma 18 2 3 2" xfId="599" xr:uid="{0CEC0B2D-70FC-4FAE-8D14-4EF2A6CE34E3}"/>
    <cellStyle name="Comma 18 2 3 3" xfId="971" xr:uid="{19B1C3D7-B7BF-4F64-8855-CB42A6C6FE94}"/>
    <cellStyle name="Comma 18 2 4" xfId="558" xr:uid="{EFC20ED2-AEA5-40E3-8C8F-92B98575DC7B}"/>
    <cellStyle name="Comma 18 2 5" xfId="930" xr:uid="{D287FF27-E2E3-447F-96C2-AB8E5B0BB15A}"/>
    <cellStyle name="Comma 18 3" xfId="338" xr:uid="{44F7E758-3D5C-491A-B901-F2B1D0CFCD4E}"/>
    <cellStyle name="Comma 18 3 2" xfId="698" xr:uid="{D219D044-DFC9-427F-818B-3FB39F35DA77}"/>
    <cellStyle name="Comma 18 3 3" xfId="1070" xr:uid="{5E5ABCC3-6B3E-4536-ADD7-7C0CA59ADDE8}"/>
    <cellStyle name="Comma 18 4" xfId="283" xr:uid="{E259F5F2-F3FA-46B6-B4A8-C40844E56DA0}"/>
    <cellStyle name="Comma 18 4 2" xfId="643" xr:uid="{625A9F4D-6479-4258-A541-83166F44AB52}"/>
    <cellStyle name="Comma 18 4 3" xfId="1015" xr:uid="{B9732D74-A0B3-43DE-AABF-6934459405EF}"/>
    <cellStyle name="Comma 18 5" xfId="406" xr:uid="{CF549BA6-B3D8-4A27-943E-3B0A3D43F3FE}"/>
    <cellStyle name="Comma 18 5 2" xfId="766" xr:uid="{B6B1650D-760B-45F8-BB73-735A12B68C52}"/>
    <cellStyle name="Comma 18 5 3" xfId="1138" xr:uid="{CAFA5850-DCE6-4475-9737-EEBB95C8B45C}"/>
    <cellStyle name="Comma 18 6" xfId="528" xr:uid="{5EF39081-CB9F-4B63-8F88-C1F5AE92DF44}"/>
    <cellStyle name="Comma 18 7" xfId="900" xr:uid="{625E609B-FDCE-4F7D-972B-8C2E924430E9}"/>
    <cellStyle name="Comma 19" xfId="159" xr:uid="{7175B28D-9627-4FA6-89A0-F4599850CB83}"/>
    <cellStyle name="Comma 19 2" xfId="190" xr:uid="{18106A29-EF13-4934-A869-6352254E6328}"/>
    <cellStyle name="Comma 19 2 2" xfId="428" xr:uid="{56887F56-4362-43DB-82BF-D52705A607D9}"/>
    <cellStyle name="Comma 19 2 2 2" xfId="788" xr:uid="{B7752D8C-D7D2-4FBA-BD03-F6EFCD427CD8}"/>
    <cellStyle name="Comma 19 2 2 3" xfId="1160" xr:uid="{36825CE2-D8DA-426B-B4E0-ABB464539F23}"/>
    <cellStyle name="Comma 19 2 3" xfId="233" xr:uid="{A48FAE60-E6B1-4AC8-AA36-DA96B7879CEC}"/>
    <cellStyle name="Comma 19 2 3 2" xfId="593" xr:uid="{D0602DD6-C0CD-48F0-9C3B-13EDB4CFC4CC}"/>
    <cellStyle name="Comma 19 2 3 3" xfId="965" xr:uid="{427B67CF-F47C-41C3-A149-C841564E8726}"/>
    <cellStyle name="Comma 19 2 4" xfId="550" xr:uid="{3FEE94C1-2F11-4AC0-92F5-53B6FA10BD59}"/>
    <cellStyle name="Comma 19 2 5" xfId="922" xr:uid="{E36C378D-CCD6-47B3-B401-755C679B8DB8}"/>
    <cellStyle name="Comma 19 3" xfId="332" xr:uid="{9C32ACBD-BC88-45AD-97CA-969AB7FDE5E1}"/>
    <cellStyle name="Comma 19 3 2" xfId="692" xr:uid="{53557B10-BFEE-4ADA-B0C2-5A3ECAE4CCF2}"/>
    <cellStyle name="Comma 19 3 3" xfId="1064" xr:uid="{12452085-9456-4CA5-830F-5C49C895CB46}"/>
    <cellStyle name="Comma 19 4" xfId="207" xr:uid="{68FC57ED-52CD-4709-A8EC-B43856E6BF5E}"/>
    <cellStyle name="Comma 19 4 2" xfId="567" xr:uid="{3DB70EBE-9027-4C17-9A1C-4C6E50B18B18}"/>
    <cellStyle name="Comma 19 4 3" xfId="939" xr:uid="{B52A1001-682A-4CC2-9923-FCBB663511A3}"/>
    <cellStyle name="Comma 19 5" xfId="398" xr:uid="{1BC9A766-91D3-49AB-9747-B7213B78823A}"/>
    <cellStyle name="Comma 19 5 2" xfId="758" xr:uid="{8636351E-2D97-43FD-A860-C9899D2C4CC8}"/>
    <cellStyle name="Comma 19 5 3" xfId="1130" xr:uid="{0A8C147E-9344-4F35-9A55-FA33B015AB07}"/>
    <cellStyle name="Comma 19 6" xfId="520" xr:uid="{7DCBFBF0-E81B-4BC9-8E31-B692A1BC40CC}"/>
    <cellStyle name="Comma 19 7" xfId="892" xr:uid="{27F906A3-58D9-47E2-86A6-A5E4AC9ABA3B}"/>
    <cellStyle name="Comma 2" xfId="15" xr:uid="{5E235DB9-1E3F-4D78-987C-92664D233A6A}"/>
    <cellStyle name="Comma 2 10" xfId="97" xr:uid="{C47BA569-5004-4B24-9648-083AF4801284}"/>
    <cellStyle name="Comma 2 10 2" xfId="1182" xr:uid="{3B6F5EB6-93FB-41BE-93B1-2E05369225BA}"/>
    <cellStyle name="Comma 2 11" xfId="827" xr:uid="{4434ECE9-BF5D-4803-8B63-70E9AB069813}"/>
    <cellStyle name="Comma 2 12" xfId="29" xr:uid="{55CC7550-9B33-47D3-BE4E-EB6AB4885B56}"/>
    <cellStyle name="Comma 2 2" xfId="35" xr:uid="{DF741189-59F2-4009-A4AF-AC57A4458BFC}"/>
    <cellStyle name="Comma 2 2 10" xfId="830" xr:uid="{9ED1812C-57A1-455E-88B2-21389D210997}"/>
    <cellStyle name="Comma 2 2 2" xfId="110" xr:uid="{1F4E9AC5-7BBD-42F1-8288-74158AEB2178}"/>
    <cellStyle name="Comma 2 2 2 2" xfId="152" xr:uid="{0235217D-1ADE-41DF-96AB-57177755B379}"/>
    <cellStyle name="Comma 2 2 2 2 2" xfId="183" xr:uid="{3DBE72A0-A2F1-4C8B-A5D7-0746832CDBF6}"/>
    <cellStyle name="Comma 2 2 2 2 2 2" xfId="421" xr:uid="{671B4693-6B47-42DD-967A-EA828A139B80}"/>
    <cellStyle name="Comma 2 2 2 2 2 2 2" xfId="781" xr:uid="{07F57EF4-2CEB-4655-9514-0746CF474F2D}"/>
    <cellStyle name="Comma 2 2 2 2 2 2 3" xfId="1153" xr:uid="{9BB0F4AB-40EB-4F6E-A766-860A74B7FDC3}"/>
    <cellStyle name="Comma 2 2 2 2 2 3" xfId="226" xr:uid="{DB70E1EE-C641-4DF5-8837-028AF61D5AFB}"/>
    <cellStyle name="Comma 2 2 2 2 2 3 2" xfId="586" xr:uid="{C3881657-2A82-4B7F-874C-3D0A02A4EA19}"/>
    <cellStyle name="Comma 2 2 2 2 2 3 3" xfId="958" xr:uid="{313169B1-55D4-466B-84D5-796B395A7EFC}"/>
    <cellStyle name="Comma 2 2 2 2 2 4" xfId="543" xr:uid="{98E7EB83-435C-4290-BB5C-11AAA89546F6}"/>
    <cellStyle name="Comma 2 2 2 2 2 5" xfId="915" xr:uid="{8E209B1C-83B2-42F9-B326-F9F77B75234D}"/>
    <cellStyle name="Comma 2 2 2 2 3" xfId="325" xr:uid="{A5C30483-F02F-4D63-9451-CC7F99EE265F}"/>
    <cellStyle name="Comma 2 2 2 2 3 2" xfId="685" xr:uid="{2D67ED4F-F976-4BD8-AA3B-6AC3DE64F326}"/>
    <cellStyle name="Comma 2 2 2 2 3 3" xfId="1057" xr:uid="{D2EE4A3C-814C-40C9-BC66-E05A578EE0CD}"/>
    <cellStyle name="Comma 2 2 2 2 4" xfId="293" xr:uid="{243BAA2C-6706-4EB4-8E21-59DBC9FB83C6}"/>
    <cellStyle name="Comma 2 2 2 2 4 2" xfId="653" xr:uid="{22D287BE-0520-43FE-B6FF-77F625A37461}"/>
    <cellStyle name="Comma 2 2 2 2 4 3" xfId="1025" xr:uid="{7A6EBDCB-E394-4963-A17B-FF3560974586}"/>
    <cellStyle name="Comma 2 2 2 2 5" xfId="391" xr:uid="{7876B332-824D-4DCE-9AE3-A24789739AE1}"/>
    <cellStyle name="Comma 2 2 2 2 5 2" xfId="751" xr:uid="{EB2AE997-E728-42DD-BD98-5F27F3DE5BB9}"/>
    <cellStyle name="Comma 2 2 2 2 5 3" xfId="1123" xr:uid="{5B22F564-9C98-48B1-BA36-DC6A79736225}"/>
    <cellStyle name="Comma 2 2 2 2 6" xfId="513" xr:uid="{F7A5F133-F700-4E24-9CF6-22BCAACD622C}"/>
    <cellStyle name="Comma 2 2 2 2 7" xfId="885" xr:uid="{CE2F102E-1BD6-4869-97A9-1F6B191BD2C1}"/>
    <cellStyle name="Comma 2 2 2 3" xfId="307" xr:uid="{3FD75D7D-97F6-4612-81DC-486252D8CA00}"/>
    <cellStyle name="Comma 2 2 2 3 2" xfId="667" xr:uid="{DD998C38-A920-403A-B9AB-AFAB7D8B9B48}"/>
    <cellStyle name="Comma 2 2 2 3 3" xfId="1039" xr:uid="{8EC46D42-412F-4EB9-B652-04FB5B39CA98}"/>
    <cellStyle name="Comma 2 2 2 4" xfId="291" xr:uid="{61D79887-040A-4710-B6D8-A14C73DF8D04}"/>
    <cellStyle name="Comma 2 2 2 4 2" xfId="651" xr:uid="{537DE1E0-4A47-4395-B381-CFC85D585A8B}"/>
    <cellStyle name="Comma 2 2 2 4 3" xfId="1023" xr:uid="{D96DB733-AFF3-488A-BDB5-CDC573D52BDE}"/>
    <cellStyle name="Comma 2 2 2 5" xfId="363" xr:uid="{7D73980C-71B9-47A8-8DEC-804842764F49}"/>
    <cellStyle name="Comma 2 2 2 5 2" xfId="723" xr:uid="{99287EF8-65EE-44DF-A37C-E7ECB8486990}"/>
    <cellStyle name="Comma 2 2 2 5 3" xfId="1095" xr:uid="{97B1DF8B-6175-4324-B3A4-667CDC232ADA}"/>
    <cellStyle name="Comma 2 2 2 6" xfId="477" xr:uid="{2723566E-80AD-4C69-A372-3CFA0B24071E}"/>
    <cellStyle name="Comma 2 2 2 7" xfId="850" xr:uid="{C5B5FFC5-43F2-452A-9565-C7FC3B86235B}"/>
    <cellStyle name="Comma 2 2 3" xfId="142" xr:uid="{BE532EE4-74EA-4E1F-8A2A-A9544112F94D}"/>
    <cellStyle name="Comma 2 2 3 2" xfId="174" xr:uid="{89245161-8FEC-48C5-8B77-4EC7E1528253}"/>
    <cellStyle name="Comma 2 2 3 2 2" xfId="412" xr:uid="{3D53DD64-EFD7-4D4E-9E02-717F3D9E0559}"/>
    <cellStyle name="Comma 2 2 3 2 2 2" xfId="772" xr:uid="{3C548529-F7B6-42DA-8714-DE750C42A4C7}"/>
    <cellStyle name="Comma 2 2 3 2 2 3" xfId="1144" xr:uid="{75C786A5-2532-4F6E-A0A6-65C2BAF6E830}"/>
    <cellStyle name="Comma 2 2 3 2 3" xfId="217" xr:uid="{F94C3BA6-CAC0-46D0-9019-534A0C8D154E}"/>
    <cellStyle name="Comma 2 2 3 2 3 2" xfId="577" xr:uid="{2ECE2222-BB84-4C7F-B298-AFC88E633463}"/>
    <cellStyle name="Comma 2 2 3 2 3 3" xfId="949" xr:uid="{CC008884-8C0B-4EE1-A2FD-1CD16C8B1254}"/>
    <cellStyle name="Comma 2 2 3 2 4" xfId="534" xr:uid="{C4E945FE-C5B5-4115-AF02-EBFFFECD1EAC}"/>
    <cellStyle name="Comma 2 2 3 2 5" xfId="906" xr:uid="{740FFFDA-C4AD-41A0-A55F-7C36B676F2BD}"/>
    <cellStyle name="Comma 2 2 3 3" xfId="316" xr:uid="{FB930A6A-2A8B-4247-A3D4-6DA247DC9B30}"/>
    <cellStyle name="Comma 2 2 3 3 2" xfId="676" xr:uid="{0DEC94A6-1243-402F-8D53-17FEC358C7F3}"/>
    <cellStyle name="Comma 2 2 3 3 3" xfId="1048" xr:uid="{A035BECF-760E-4B62-9F6C-A1E9225D0726}"/>
    <cellStyle name="Comma 2 2 3 4" xfId="275" xr:uid="{4FDAF771-AA6C-4423-A64C-DF884EC17DC8}"/>
    <cellStyle name="Comma 2 2 3 4 2" xfId="635" xr:uid="{3CD4DE5B-042D-4BC9-8F72-D930E08A16AC}"/>
    <cellStyle name="Comma 2 2 3 4 3" xfId="1007" xr:uid="{5284FC63-4BEA-47CD-8F79-710C9B52A275}"/>
    <cellStyle name="Comma 2 2 3 5" xfId="381" xr:uid="{D0F78FA0-CA2F-4C06-A716-3EA9CB257413}"/>
    <cellStyle name="Comma 2 2 3 5 2" xfId="741" xr:uid="{CC731961-F40A-4CFC-BD82-143AFC27E271}"/>
    <cellStyle name="Comma 2 2 3 5 3" xfId="1113" xr:uid="{6F374A1E-7390-41F7-8C95-BBE7A17B244F}"/>
    <cellStyle name="Comma 2 2 3 6" xfId="503" xr:uid="{EFA6CE85-BCE1-456C-8392-A83ADEC82467}"/>
    <cellStyle name="Comma 2 2 3 7" xfId="875" xr:uid="{6F098D2D-0741-49E9-AE4D-488BEA5B7381}"/>
    <cellStyle name="Comma 2 2 4" xfId="203" xr:uid="{7FD91C32-6DEE-4FE9-9F92-42E119E20824}"/>
    <cellStyle name="Comma 2 2 4 2" xfId="563" xr:uid="{BF3010D4-D4D8-4A2F-9BEF-FA951DB5D599}"/>
    <cellStyle name="Comma 2 2 4 3" xfId="935" xr:uid="{E9B9A0DB-A730-4955-BBC5-BA52F816E861}"/>
    <cellStyle name="Comma 2 2 5" xfId="301" xr:uid="{69A2D1B1-D47A-407D-8EBB-5C5FC8F63A05}"/>
    <cellStyle name="Comma 2 2 5 2" xfId="661" xr:uid="{82EB51A8-682F-4C7F-B8BD-1276EA65AC01}"/>
    <cellStyle name="Comma 2 2 5 3" xfId="1033" xr:uid="{7426C141-93B8-4591-9D63-ABFE912F5396}"/>
    <cellStyle name="Comma 2 2 6" xfId="290" xr:uid="{35D1A13A-D91F-4B73-8260-9390D21B2635}"/>
    <cellStyle name="Comma 2 2 6 2" xfId="650" xr:uid="{EC595866-0795-45E1-AADE-5C97C915879A}"/>
    <cellStyle name="Comma 2 2 6 3" xfId="1022" xr:uid="{560B0A41-6675-4396-A79F-BFA5C62447F4}"/>
    <cellStyle name="Comma 2 2 7" xfId="353" xr:uid="{15335E28-89F4-43D7-A171-B2E3D3688DD8}"/>
    <cellStyle name="Comma 2 2 7 2" xfId="713" xr:uid="{16FA8AD3-C9CB-476F-9435-B58B22A28A34}"/>
    <cellStyle name="Comma 2 2 7 3" xfId="1085" xr:uid="{08828FAB-87BF-494A-B699-25D09233BCD1}"/>
    <cellStyle name="Comma 2 2 8" xfId="467" xr:uid="{463E3782-C684-48D8-824D-8FE0316DEA0F}"/>
    <cellStyle name="Comma 2 2 8 2" xfId="840" xr:uid="{7D2D5686-EF64-4DCB-8C4C-63D2ECAECD53}"/>
    <cellStyle name="Comma 2 2 9" xfId="100" xr:uid="{E10A25F6-5187-4571-AC86-039AA3CE0FF4}"/>
    <cellStyle name="Comma 2 3" xfId="107" xr:uid="{94B4A8DE-6F0B-44ED-AF69-A9619D4AC915}"/>
    <cellStyle name="Comma 2 3 2" xfId="149" xr:uid="{3BC59ACF-B80B-42D1-BD25-33B3FA7DE75B}"/>
    <cellStyle name="Comma 2 3 2 2" xfId="180" xr:uid="{74BE4703-FE62-46E4-9BDF-6465DC97D3ED}"/>
    <cellStyle name="Comma 2 3 2 2 2" xfId="418" xr:uid="{BCB0D67E-DF4C-4C4D-A5BB-6CB6C9857CFA}"/>
    <cellStyle name="Comma 2 3 2 2 2 2" xfId="778" xr:uid="{2812C0D4-BCC5-4090-AB57-957AD57C92E5}"/>
    <cellStyle name="Comma 2 3 2 2 2 3" xfId="1150" xr:uid="{CC7CB0C4-DB54-440F-BE72-E5707CF84116}"/>
    <cellStyle name="Comma 2 3 2 2 3" xfId="223" xr:uid="{E881B7ED-9F8E-4E4C-8440-B802BB0D2687}"/>
    <cellStyle name="Comma 2 3 2 2 3 2" xfId="583" xr:uid="{0FFC7FE2-4DC5-4151-9212-299192781D2B}"/>
    <cellStyle name="Comma 2 3 2 2 3 3" xfId="955" xr:uid="{E6E0E43F-E9EF-4114-9E64-22814BF369E7}"/>
    <cellStyle name="Comma 2 3 2 2 4" xfId="540" xr:uid="{8B30BB6F-4738-45BB-BB7D-C7F5999718DF}"/>
    <cellStyle name="Comma 2 3 2 2 5" xfId="912" xr:uid="{6F855EC4-43DC-4611-BBCA-426896C82148}"/>
    <cellStyle name="Comma 2 3 2 3" xfId="322" xr:uid="{65BD2828-7C1C-4AFA-AF87-0828172CE9DE}"/>
    <cellStyle name="Comma 2 3 2 3 2" xfId="682" xr:uid="{7EEA0D3F-E279-41F0-9070-7717E32F3E9F}"/>
    <cellStyle name="Comma 2 3 2 3 3" xfId="1054" xr:uid="{220769DB-3226-4070-9DBF-E6F5655D110A}"/>
    <cellStyle name="Comma 2 3 2 4" xfId="306" xr:uid="{8B8C5610-BB30-42ED-8070-A80A7BA93098}"/>
    <cellStyle name="Comma 2 3 2 4 2" xfId="666" xr:uid="{D5A12E8B-7E80-4470-8333-B9E15BDD98EA}"/>
    <cellStyle name="Comma 2 3 2 4 3" xfId="1038" xr:uid="{02F615F9-F829-4B96-A093-9867ECA0D537}"/>
    <cellStyle name="Comma 2 3 2 5" xfId="388" xr:uid="{4CA6824D-7D0D-4B82-A0A8-6CE10C65D55E}"/>
    <cellStyle name="Comma 2 3 2 5 2" xfId="748" xr:uid="{030518CB-EF5D-4F1A-9D41-13A3B56F17B9}"/>
    <cellStyle name="Comma 2 3 2 5 3" xfId="1120" xr:uid="{6A050049-6C5D-486C-830E-962664B768D5}"/>
    <cellStyle name="Comma 2 3 2 6" xfId="510" xr:uid="{C05813DA-66C6-4E05-B354-150DFB8579EA}"/>
    <cellStyle name="Comma 2 3 2 7" xfId="882" xr:uid="{76B13067-6130-408C-90C0-5D27049C3075}"/>
    <cellStyle name="Comma 2 3 3" xfId="297" xr:uid="{025373D8-2214-4B90-8434-3879B697A2F3}"/>
    <cellStyle name="Comma 2 3 3 2" xfId="657" xr:uid="{7FFD31FB-E0B7-4566-BBA0-9B105D153917}"/>
    <cellStyle name="Comma 2 3 3 3" xfId="1029" xr:uid="{D048B862-68F5-445C-9BD2-874745D23B00}"/>
    <cellStyle name="Comma 2 3 4" xfId="274" xr:uid="{E7EA7F1E-8C9C-4007-A77E-A1551AB55C6A}"/>
    <cellStyle name="Comma 2 3 4 2" xfId="634" xr:uid="{26588F85-838C-41FB-A378-42E426B194D9}"/>
    <cellStyle name="Comma 2 3 4 3" xfId="1006" xr:uid="{BC0F76DD-25AA-4833-910B-F447BF0EF035}"/>
    <cellStyle name="Comma 2 3 5" xfId="360" xr:uid="{6A0613E5-62E6-4714-B062-C8F574382783}"/>
    <cellStyle name="Comma 2 3 5 2" xfId="720" xr:uid="{751892F4-4A1C-476C-913F-D34C0C0B1AF3}"/>
    <cellStyle name="Comma 2 3 5 3" xfId="1092" xr:uid="{28B00342-080E-45CD-8245-83419E3F0FE0}"/>
    <cellStyle name="Comma 2 3 6" xfId="474" xr:uid="{21854CFB-086E-4C67-92A4-6CFF6E76119D}"/>
    <cellStyle name="Comma 2 3 7" xfId="847" xr:uid="{A9EFB27A-133C-4BC8-95E4-481B362CEE5F}"/>
    <cellStyle name="Comma 2 4" xfId="139" xr:uid="{C6F461F0-969A-4332-8551-ECA224D101E9}"/>
    <cellStyle name="Comma 2 4 2" xfId="171" xr:uid="{C7CA583D-05E5-417C-BD9D-5C195DC08456}"/>
    <cellStyle name="Comma 2 4 2 2" xfId="409" xr:uid="{5B7FB84C-DABD-4D69-AF92-4F32ECC51A78}"/>
    <cellStyle name="Comma 2 4 2 2 2" xfId="769" xr:uid="{C49B3C2E-E9EF-474E-8F51-E905904A7717}"/>
    <cellStyle name="Comma 2 4 2 2 3" xfId="1141" xr:uid="{58853116-2896-45E8-977B-F8B26D36A819}"/>
    <cellStyle name="Comma 2 4 2 3" xfId="214" xr:uid="{3E568434-88C3-4055-9320-93350CFF0715}"/>
    <cellStyle name="Comma 2 4 2 3 2" xfId="574" xr:uid="{908E3AF1-EFE4-4591-96A1-0BF6976A8041}"/>
    <cellStyle name="Comma 2 4 2 3 3" xfId="946" xr:uid="{B7A0FCBD-436D-4884-A756-F5B1678CAA6F}"/>
    <cellStyle name="Comma 2 4 2 4" xfId="531" xr:uid="{B8A18359-72A0-4499-9D97-3EE283A57F8C}"/>
    <cellStyle name="Comma 2 4 2 5" xfId="903" xr:uid="{AA1884A6-BA65-4985-9ACD-20F6AF0CFA70}"/>
    <cellStyle name="Comma 2 4 3" xfId="313" xr:uid="{D3A3BA53-9572-41B5-989D-231E508506F6}"/>
    <cellStyle name="Comma 2 4 3 2" xfId="673" xr:uid="{B0A66864-5840-4536-9526-DB0DB1D27B8B}"/>
    <cellStyle name="Comma 2 4 3 3" xfId="1045" xr:uid="{FBBDA652-E520-4E3F-B7E2-6C250D48B154}"/>
    <cellStyle name="Comma 2 4 4" xfId="243" xr:uid="{305F69B5-3C91-43B5-ABB5-00905900EF4E}"/>
    <cellStyle name="Comma 2 4 4 2" xfId="603" xr:uid="{3DC56E4D-C519-44E6-916E-D2CF802E7D3F}"/>
    <cellStyle name="Comma 2 4 4 3" xfId="975" xr:uid="{3C932751-24F4-46FC-8D93-EAAAF4AD70B5}"/>
    <cellStyle name="Comma 2 4 5" xfId="378" xr:uid="{7C1AC33F-DBDE-49BD-A295-EB1AFE95707F}"/>
    <cellStyle name="Comma 2 4 5 2" xfId="738" xr:uid="{D3F30FA9-3756-4555-BEB6-7D94AAD9FE74}"/>
    <cellStyle name="Comma 2 4 5 3" xfId="1110" xr:uid="{58423B1D-B853-4CB7-A376-C7BB9CA30BAF}"/>
    <cellStyle name="Comma 2 4 6" xfId="500" xr:uid="{F2827B5D-E566-4B03-B50E-E7DA0E021359}"/>
    <cellStyle name="Comma 2 4 7" xfId="872" xr:uid="{BDCD3522-873D-4B15-AB35-940389F5C4C9}"/>
    <cellStyle name="Comma 2 5" xfId="126" xr:uid="{86B7EF59-543D-41E1-92EF-60674800E109}"/>
    <cellStyle name="Comma 2 5 2" xfId="489" xr:uid="{8779845C-4459-4B01-8B4F-EC18B4038979}"/>
    <cellStyle name="Comma 2 5 3" xfId="862" xr:uid="{8F1254F8-6F66-4858-A824-38926C186742}"/>
    <cellStyle name="Comma 2 6" xfId="127" xr:uid="{393488D9-86AB-4FD1-B8A8-C1BCEB28CABD}"/>
    <cellStyle name="Comma 2 6 2" xfId="490" xr:uid="{04C44F5F-9857-4B22-AFA7-E9C0B974526B}"/>
    <cellStyle name="Comma 2 6 3" xfId="863" xr:uid="{EFE685EB-5810-4E46-9969-A9767A4F4730}"/>
    <cellStyle name="Comma 2 7" xfId="205" xr:uid="{6155B7A5-8379-4DEA-99FA-8937F60DDADE}"/>
    <cellStyle name="Comma 2 7 2" xfId="565" xr:uid="{3B5DE29B-0259-4623-85D3-3989AB281FB0}"/>
    <cellStyle name="Comma 2 7 3" xfId="937" xr:uid="{35007CC3-ED32-4358-8E00-BB727C18FCD7}"/>
    <cellStyle name="Comma 2 8" xfId="350" xr:uid="{DBCEE563-F64C-4C03-98FB-27238A463295}"/>
    <cellStyle name="Comma 2 8 2" xfId="710" xr:uid="{BF1DBE0D-D0D3-4FE2-AE28-F739E3EB69FC}"/>
    <cellStyle name="Comma 2 8 3" xfId="1082" xr:uid="{C5804791-D3D8-4C9A-AF33-F03652AA88B1}"/>
    <cellStyle name="Comma 2 9" xfId="464" xr:uid="{E45631A3-9BF3-4782-99E0-BFE11C6C86B7}"/>
    <cellStyle name="Comma 2 9 2" xfId="837" xr:uid="{6000BECA-6B6E-4D5B-900D-7C8D59E7517A}"/>
    <cellStyle name="Comma 2_EU OV1" xfId="40" xr:uid="{1E6AD83E-3495-4FA4-9833-B7DF3CD2A72B}"/>
    <cellStyle name="Comma 20" xfId="138" xr:uid="{FA6FA8D1-9651-4ED3-A669-B19DC02433F2}"/>
    <cellStyle name="Comma 20 2" xfId="170" xr:uid="{4769B3C1-0C5A-4E3D-9F52-9120B4972CDC}"/>
    <cellStyle name="Comma 20 2 2" xfId="408" xr:uid="{02204076-08C7-4DD6-9956-FC81DA1B60B4}"/>
    <cellStyle name="Comma 20 2 2 2" xfId="768" xr:uid="{660F2E90-5B26-4244-AB0B-1C6C433A0451}"/>
    <cellStyle name="Comma 20 2 2 3" xfId="1140" xr:uid="{CA9E2E3D-12C2-431C-92DA-07549745B891}"/>
    <cellStyle name="Comma 20 2 3" xfId="213" xr:uid="{1FB9E032-DCE5-4D16-A9DC-16EBC32A337D}"/>
    <cellStyle name="Comma 20 2 3 2" xfId="573" xr:uid="{7D2A0580-7C96-4B26-883D-FC7541C36215}"/>
    <cellStyle name="Comma 20 2 3 3" xfId="945" xr:uid="{72267E00-52C1-41B4-9589-9B33BC7FD50D}"/>
    <cellStyle name="Comma 20 2 4" xfId="530" xr:uid="{448A3100-A729-42FA-8C6C-EDED3ED8D7DB}"/>
    <cellStyle name="Comma 20 2 5" xfId="902" xr:uid="{FC06D95B-C360-431A-B0B4-49782D737BC2}"/>
    <cellStyle name="Comma 20 3" xfId="312" xr:uid="{1A8CCE06-C344-45B4-BC97-D2708817DC75}"/>
    <cellStyle name="Comma 20 3 2" xfId="672" xr:uid="{9D417879-51C6-4F9B-BAEE-6F4C6732F174}"/>
    <cellStyle name="Comma 20 3 3" xfId="1044" xr:uid="{501D2B94-0F14-4DD3-B594-7D89F08DCFAB}"/>
    <cellStyle name="Comma 20 4" xfId="246" xr:uid="{D9CC5666-5422-4BA4-A052-CD81F84183BE}"/>
    <cellStyle name="Comma 20 4 2" xfId="606" xr:uid="{B8CF2257-392F-4437-8782-21F04B9E7201}"/>
    <cellStyle name="Comma 20 4 3" xfId="978" xr:uid="{20B955D1-3717-484D-B2D8-D22117D2A16B}"/>
    <cellStyle name="Comma 20 5" xfId="377" xr:uid="{A4923B3F-5E0C-4A04-8C62-F036226EF843}"/>
    <cellStyle name="Comma 20 5 2" xfId="737" xr:uid="{04DFC4AC-171B-4C87-B2C9-DDD49AA6AAEF}"/>
    <cellStyle name="Comma 20 5 3" xfId="1109" xr:uid="{CC8FD634-3C6F-4E4E-97CA-7F196B6C597A}"/>
    <cellStyle name="Comma 20 6" xfId="499" xr:uid="{7348AA1B-8401-43C4-9E74-A000469F7957}"/>
    <cellStyle name="Comma 20 7" xfId="871" xr:uid="{8C7F41BA-44BA-4472-9EA9-31D57CB4076C}"/>
    <cellStyle name="Comma 21" xfId="165" xr:uid="{DB57D2AF-2BF5-4AED-9D9D-50CD7B74A981}"/>
    <cellStyle name="Comma 21 2" xfId="196" xr:uid="{1F3ACC0F-8E10-4E02-89E9-75A8D65EB4EF}"/>
    <cellStyle name="Comma 21 2 2" xfId="432" xr:uid="{D5DB0DA4-1B9C-46A2-A413-563917D28511}"/>
    <cellStyle name="Comma 21 2 2 2" xfId="792" xr:uid="{23DB0950-B302-4918-A780-B4C6C83C1799}"/>
    <cellStyle name="Comma 21 2 2 3" xfId="1164" xr:uid="{CC8EB294-CEFB-49D1-8C4A-71ABEBB0B3B3}"/>
    <cellStyle name="Comma 21 2 3" xfId="237" xr:uid="{2813B5BC-0D74-481F-A059-4BC39FB97346}"/>
    <cellStyle name="Comma 21 2 3 2" xfId="597" xr:uid="{C28EE5DC-90CB-4EE8-BBE5-D3D144ACCBEE}"/>
    <cellStyle name="Comma 21 2 3 3" xfId="969" xr:uid="{212BAD9C-13FE-48F4-A1D3-1F7AE660ED72}"/>
    <cellStyle name="Comma 21 2 4" xfId="556" xr:uid="{3B11BA5C-33FD-4D97-A5DB-0AFFA007EFEC}"/>
    <cellStyle name="Comma 21 2 5" xfId="928" xr:uid="{8E4EB387-1D59-43F6-9960-95CD4B0094E9}"/>
    <cellStyle name="Comma 21 3" xfId="336" xr:uid="{B2013D3C-C2DE-4D1C-B4E6-4C9AE8F85501}"/>
    <cellStyle name="Comma 21 3 2" xfId="696" xr:uid="{8876894D-DD8F-4ED2-911C-EC304C08CC38}"/>
    <cellStyle name="Comma 21 3 3" xfId="1068" xr:uid="{4FB72F5B-CF7F-4F16-AC0B-16CFFDA3DC4A}"/>
    <cellStyle name="Comma 21 4" xfId="299" xr:uid="{1CB988BF-E79A-4E15-A031-8E8BB9BD4BC5}"/>
    <cellStyle name="Comma 21 4 2" xfId="659" xr:uid="{8379A1C2-FB48-43E6-B944-0D1FB3C203C5}"/>
    <cellStyle name="Comma 21 4 3" xfId="1031" xr:uid="{7EFB6B97-B27A-448E-B3D8-3B141E78F204}"/>
    <cellStyle name="Comma 21 5" xfId="404" xr:uid="{3E61680B-1191-470E-94D2-6A969ED6AD3A}"/>
    <cellStyle name="Comma 21 5 2" xfId="764" xr:uid="{A9BE3462-836C-4AE1-8FCA-0D96501868DA}"/>
    <cellStyle name="Comma 21 5 3" xfId="1136" xr:uid="{EF8D61CD-5D94-4D65-BE2D-62618EA0BE2D}"/>
    <cellStyle name="Comma 21 6" xfId="526" xr:uid="{FF204304-D63C-41D9-A913-AB1705E17833}"/>
    <cellStyle name="Comma 21 7" xfId="898" xr:uid="{221CD256-4394-4F66-A8D5-0CBDB8D9AB74}"/>
    <cellStyle name="Comma 22" xfId="130" xr:uid="{3F722F75-D406-448D-8F87-FD63D9352295}"/>
    <cellStyle name="Comma 22 2" xfId="372" xr:uid="{C2AC270C-44D9-4453-9044-4FF6272E063A}"/>
    <cellStyle name="Comma 22 2 2" xfId="732" xr:uid="{F1C6821B-1235-4B25-9CA3-4A3CB63385F0}"/>
    <cellStyle name="Comma 22 2 3" xfId="1104" xr:uid="{099DA1C1-7339-48FB-8725-C41098120945}"/>
    <cellStyle name="Comma 22 3" xfId="210" xr:uid="{5E958CEB-8F84-4387-9A65-F2D1934DE017}"/>
    <cellStyle name="Comma 22 3 2" xfId="570" xr:uid="{44F6FA35-6EF2-4D6A-A9DB-2CC3B8C35F85}"/>
    <cellStyle name="Comma 22 3 3" xfId="942" xr:uid="{B2E9FEA5-25CD-4C4D-9D7F-40CE9AFA19B8}"/>
    <cellStyle name="Comma 22 4" xfId="492" xr:uid="{30719925-CBFF-49A2-AA8F-963219B9D239}"/>
    <cellStyle name="Comma 22 5" xfId="865" xr:uid="{FDECC3B4-1371-40F7-8880-E3674F366AD9}"/>
    <cellStyle name="Comma 23" xfId="131" xr:uid="{C6ED7D32-1FD8-401A-ACF5-1DE91893A5D7}"/>
    <cellStyle name="Comma 23 2" xfId="373" xr:uid="{E236211F-7EEF-4B8D-8652-96A96DC356A9}"/>
    <cellStyle name="Comma 23 2 2" xfId="733" xr:uid="{B3EB5A80-72C7-4DD9-B5C7-1C491CACEF6C}"/>
    <cellStyle name="Comma 23 2 3" xfId="1105" xr:uid="{0D1FB3B4-1D49-4F72-A24C-4F071FFC8377}"/>
    <cellStyle name="Comma 23 3" xfId="211" xr:uid="{793044C7-7BFC-4DF3-85BA-D61781DBF2B8}"/>
    <cellStyle name="Comma 23 3 2" xfId="571" xr:uid="{1F85B812-F1C0-458A-AC24-D835DD19DDEE}"/>
    <cellStyle name="Comma 23 3 3" xfId="943" xr:uid="{4C73F951-E588-4BC2-A854-4D1795885926}"/>
    <cellStyle name="Comma 23 4" xfId="493" xr:uid="{C9903699-39CC-4317-BFE6-6897A42038AE}"/>
    <cellStyle name="Comma 23 5" xfId="866" xr:uid="{A2F2A0E0-772F-4014-B762-665C8E76421D}"/>
    <cellStyle name="Comma 24" xfId="125" xr:uid="{F4C264F1-8AB2-443A-9FF8-8EDAD5315EA2}"/>
    <cellStyle name="Comma 24 2" xfId="370" xr:uid="{E97822E4-7054-4997-AD3C-6086106998A9}"/>
    <cellStyle name="Comma 24 2 2" xfId="730" xr:uid="{88BEC3A6-9383-4AD0-AADB-08228EC460CB}"/>
    <cellStyle name="Comma 24 2 3" xfId="1102" xr:uid="{62558B90-2E64-48F9-AD50-44E2CF09A0E3}"/>
    <cellStyle name="Comma 24 3" xfId="209" xr:uid="{95EB97B3-8FF9-4CE8-9F21-4239FFD143BE}"/>
    <cellStyle name="Comma 24 3 2" xfId="569" xr:uid="{3BDFCFE8-7777-4A5A-BEA6-D7FCDD9D1C2A}"/>
    <cellStyle name="Comma 24 3 3" xfId="941" xr:uid="{6ADB0187-7EF6-4B72-B5A3-15E08FE26816}"/>
    <cellStyle name="Comma 24 4" xfId="488" xr:uid="{61D707F1-1650-4E68-98E8-7971BAEC69F5}"/>
    <cellStyle name="Comma 24 5" xfId="861" xr:uid="{E87000AE-C279-4628-A387-A4D063775E29}"/>
    <cellStyle name="Comma 25" xfId="192" xr:uid="{51353AFF-19D2-4C1D-BDB0-BBC32BA5F427}"/>
    <cellStyle name="Comma 25 2" xfId="552" xr:uid="{6801AF3D-8076-4C25-8866-F07D68706287}"/>
    <cellStyle name="Comma 25 3" xfId="924" xr:uid="{22E580CD-A52C-4B2D-A90D-D499A0D7311B}"/>
    <cellStyle name="Comma 26" xfId="199" xr:uid="{460B6CC0-E661-4204-AD1C-E82C6EFEF3DB}"/>
    <cellStyle name="Comma 26 2" xfId="559" xr:uid="{2FE7486C-97F4-4503-8773-62B2E51C7D66}"/>
    <cellStyle name="Comma 26 3" xfId="931" xr:uid="{C07FD4F2-2753-4474-9246-4AF3E635FE75}"/>
    <cellStyle name="Comma 27" xfId="273" xr:uid="{D854D703-CA97-4EE6-BC83-DD16CC0FF0F4}"/>
    <cellStyle name="Comma 27 2" xfId="633" xr:uid="{41F8A19F-15BA-4611-BD3B-7C8F79EEF9D4}"/>
    <cellStyle name="Comma 27 3" xfId="1005" xr:uid="{C2BE1F5A-98B6-4032-8133-ABF113EA31CB}"/>
    <cellStyle name="Comma 28" xfId="286" xr:uid="{9FC4BEC7-6838-4E89-A393-3866939E7E0D}"/>
    <cellStyle name="Comma 28 2" xfId="245" xr:uid="{1384C87B-4D95-453C-8BD0-47099EBB5593}"/>
    <cellStyle name="Comma 28 2 2" xfId="605" xr:uid="{1BDE04A6-BE73-4F7A-A7BC-8D37FF21E80E}"/>
    <cellStyle name="Comma 28 2 3" xfId="977" xr:uid="{93ED81F8-6260-4C58-A3D0-A6031D82578E}"/>
    <cellStyle name="Comma 28 3" xfId="646" xr:uid="{D4DE7006-959F-4470-BBDA-B98657E2D741}"/>
    <cellStyle name="Comma 28 4" xfId="1018" xr:uid="{F8E353FB-480E-4668-9E87-F872A0C4EC13}"/>
    <cellStyle name="Comma 29" xfId="262" xr:uid="{606CAC22-F337-44B6-BB8C-D6895F018CEE}"/>
    <cellStyle name="Comma 29 2" xfId="622" xr:uid="{3585CABE-D59A-4E67-83FB-9467F05867F6}"/>
    <cellStyle name="Comma 29 3" xfId="994" xr:uid="{40449CCE-7564-4A0A-A9F1-93BB2D51222B}"/>
    <cellStyle name="Comma 3" xfId="17" xr:uid="{C9951EF5-C997-4340-AC0A-69414FB639D1}"/>
    <cellStyle name="Comma 3 10" xfId="829" xr:uid="{41C371C0-F983-4B0E-900F-263080E705CF}"/>
    <cellStyle name="Comma 3 11" xfId="32" xr:uid="{11CD9856-0166-4E5A-BE06-A9EC83E76865}"/>
    <cellStyle name="Comma 3 2" xfId="109" xr:uid="{F766F19D-B8FA-4993-8786-2732E638F3CE}"/>
    <cellStyle name="Comma 3 2 2" xfId="151" xr:uid="{BB82DE3F-6F1E-4808-9206-1D1DA61E4E19}"/>
    <cellStyle name="Comma 3 2 2 2" xfId="182" xr:uid="{8100326F-F7CD-4094-B7CE-CAB92F61BA6E}"/>
    <cellStyle name="Comma 3 2 2 2 2" xfId="420" xr:uid="{C57C6169-E3C6-45C7-8FD4-B2CD13EB07B8}"/>
    <cellStyle name="Comma 3 2 2 2 2 2" xfId="780" xr:uid="{F56DDF3C-1040-4E7A-A702-0E50181863CA}"/>
    <cellStyle name="Comma 3 2 2 2 2 3" xfId="1152" xr:uid="{9564626C-8341-4A03-9678-C10C8FF19F4C}"/>
    <cellStyle name="Comma 3 2 2 2 3" xfId="225" xr:uid="{67414876-5B6D-4C1B-91CF-A315BD0412CB}"/>
    <cellStyle name="Comma 3 2 2 2 3 2" xfId="585" xr:uid="{06769387-E137-42F5-BA9E-5200CDF32B44}"/>
    <cellStyle name="Comma 3 2 2 2 3 3" xfId="957" xr:uid="{043B8804-ED55-4F8A-8472-A4E8BB36345C}"/>
    <cellStyle name="Comma 3 2 2 2 4" xfId="542" xr:uid="{47257AD0-991E-470A-A1D0-A1BD6919308E}"/>
    <cellStyle name="Comma 3 2 2 2 5" xfId="914" xr:uid="{085AD9A5-DE36-45ED-9A37-C9ABAEC9BB71}"/>
    <cellStyle name="Comma 3 2 2 3" xfId="324" xr:uid="{073D25D9-0328-4C0F-AD49-2ADF050E275F}"/>
    <cellStyle name="Comma 3 2 2 3 2" xfId="684" xr:uid="{68182A77-05C4-40C5-9166-2C2FA9475896}"/>
    <cellStyle name="Comma 3 2 2 3 3" xfId="1056" xr:uid="{6BA992FC-5E53-496E-8202-C8850BB09920}"/>
    <cellStyle name="Comma 3 2 2 4" xfId="279" xr:uid="{F9097980-BC94-4DC8-A3FC-2532E5E75770}"/>
    <cellStyle name="Comma 3 2 2 4 2" xfId="639" xr:uid="{CB35EAD7-7847-4DBC-9A44-A98865F08D2C}"/>
    <cellStyle name="Comma 3 2 2 4 3" xfId="1011" xr:uid="{016A4A83-4BD7-43BF-9D61-AF3916CC2D6A}"/>
    <cellStyle name="Comma 3 2 2 5" xfId="390" xr:uid="{9C8BBBB8-593E-4BC3-8D54-4ABEB2FC452F}"/>
    <cellStyle name="Comma 3 2 2 5 2" xfId="750" xr:uid="{18817444-8851-4BF5-A3D5-EF86CDB39D8C}"/>
    <cellStyle name="Comma 3 2 2 5 3" xfId="1122" xr:uid="{E8FEB694-2A46-4DE1-B858-6FE76DDAEAE9}"/>
    <cellStyle name="Comma 3 2 2 6" xfId="512" xr:uid="{2A85F882-467F-446F-BE95-9FDDE29C6303}"/>
    <cellStyle name="Comma 3 2 2 7" xfId="884" xr:uid="{BBCACCA4-2842-45ED-8771-BD038EFB7A9E}"/>
    <cellStyle name="Comma 3 2 3" xfId="250" xr:uid="{4FD8C801-78CB-453F-96D3-3236321B59A3}"/>
    <cellStyle name="Comma 3 2 3 2" xfId="610" xr:uid="{93374B9B-299D-44B1-B45A-9B80DF320EDE}"/>
    <cellStyle name="Comma 3 2 3 3" xfId="982" xr:uid="{9296CB9F-6432-400C-994D-B9B3B922C7E1}"/>
    <cellStyle name="Comma 3 2 4" xfId="254" xr:uid="{6C981020-C73A-4CB0-B68F-08F62DD6929D}"/>
    <cellStyle name="Comma 3 2 4 2" xfId="614" xr:uid="{F5C1679B-0D9F-4408-8D84-90452E9F4C89}"/>
    <cellStyle name="Comma 3 2 4 3" xfId="986" xr:uid="{F849C42C-E25F-4F10-8E58-E5F7228D876B}"/>
    <cellStyle name="Comma 3 2 5" xfId="362" xr:uid="{AC93F24D-BD58-4B5B-9573-A7395F4A009E}"/>
    <cellStyle name="Comma 3 2 5 2" xfId="722" xr:uid="{A73CB0BC-CCD7-4889-AF8F-4D931C72ED48}"/>
    <cellStyle name="Comma 3 2 5 3" xfId="1094" xr:uid="{74126798-A8EE-48D2-A8EB-C4B6DAD05B8E}"/>
    <cellStyle name="Comma 3 2 6" xfId="476" xr:uid="{D3066DB5-DCF0-4512-9D36-67BC2DDC6633}"/>
    <cellStyle name="Comma 3 2 7" xfId="849" xr:uid="{491AF44B-9AC2-475F-B260-3EC3070D8492}"/>
    <cellStyle name="Comma 3 3" xfId="141" xr:uid="{2AC2A533-0F75-4685-9EB0-D567C6D99082}"/>
    <cellStyle name="Comma 3 3 2" xfId="173" xr:uid="{6E156E11-D732-4828-8260-700434BF0EA2}"/>
    <cellStyle name="Comma 3 3 2 2" xfId="411" xr:uid="{3854D514-C867-47A9-B510-9F8ED0AF109A}"/>
    <cellStyle name="Comma 3 3 2 2 2" xfId="771" xr:uid="{B2556701-3A66-46A0-A009-87227A9118F9}"/>
    <cellStyle name="Comma 3 3 2 2 3" xfId="1143" xr:uid="{7CC9533B-7E9F-4C81-BA70-3104152FC4E7}"/>
    <cellStyle name="Comma 3 3 2 3" xfId="216" xr:uid="{CF09FA33-920B-4754-AF34-5F5FE902CCC5}"/>
    <cellStyle name="Comma 3 3 2 3 2" xfId="576" xr:uid="{F757BD16-D7CC-489D-97B1-A95D7AE7FF80}"/>
    <cellStyle name="Comma 3 3 2 3 3" xfId="948" xr:uid="{19471AEB-C89D-42F2-B08D-F38D86041DD8}"/>
    <cellStyle name="Comma 3 3 2 4" xfId="533" xr:uid="{ABB744DB-ACBA-4F45-8480-EF0E34254057}"/>
    <cellStyle name="Comma 3 3 2 5" xfId="905" xr:uid="{28513E97-CDF0-4FE3-A762-8353D715A0F7}"/>
    <cellStyle name="Comma 3 3 3" xfId="315" xr:uid="{E093F763-C09F-4269-BE00-8DCC06978B1E}"/>
    <cellStyle name="Comma 3 3 3 2" xfId="675" xr:uid="{59320B50-A252-42AF-A921-F98D73BC8CC4}"/>
    <cellStyle name="Comma 3 3 3 3" xfId="1047" xr:uid="{8227F4EA-5F8C-42C5-B50B-9E723A0408B0}"/>
    <cellStyle name="Comma 3 3 4" xfId="241" xr:uid="{22397BC6-0330-4F49-8905-C6C1558FFCFE}"/>
    <cellStyle name="Comma 3 3 4 2" xfId="601" xr:uid="{078AA867-20EE-4E9E-8C89-7BEC1A2E903C}"/>
    <cellStyle name="Comma 3 3 4 3" xfId="973" xr:uid="{5611DE99-DAB6-4039-9B90-31BFC6A6535E}"/>
    <cellStyle name="Comma 3 3 5" xfId="380" xr:uid="{FA8E97AD-18A2-4B05-99F2-F4646F763B93}"/>
    <cellStyle name="Comma 3 3 5 2" xfId="740" xr:uid="{48EB266D-20F3-484F-B093-40FD4BDDF61C}"/>
    <cellStyle name="Comma 3 3 5 3" xfId="1112" xr:uid="{BD520118-0F36-4F38-B193-60236810C128}"/>
    <cellStyle name="Comma 3 3 6" xfId="502" xr:uid="{81C514EA-98F0-4643-AB9E-3CA689094049}"/>
    <cellStyle name="Comma 3 3 7" xfId="874" xr:uid="{81AF0F3E-CA96-4A03-92D1-FB1EFF743C8D}"/>
    <cellStyle name="Comma 3 4" xfId="132" xr:uid="{CE7D866B-D861-4B27-AF9D-6D8002AF83C8}"/>
    <cellStyle name="Comma 3 4 2" xfId="494" xr:uid="{F8400A1D-806B-43C1-B20C-AA14145B8728}"/>
    <cellStyle name="Comma 3 4 3" xfId="867" xr:uid="{8C925B28-8158-4EFF-8B39-46F1F8940900}"/>
    <cellStyle name="Comma 3 5" xfId="248" xr:uid="{36DDCA44-C73A-4463-B00E-AC265701C63B}"/>
    <cellStyle name="Comma 3 5 2" xfId="608" xr:uid="{0F95BE03-E164-4FE8-95A3-3788865CF614}"/>
    <cellStyle name="Comma 3 5 3" xfId="980" xr:uid="{E0C8D863-C838-43D8-82CC-90B4F7129C8B}"/>
    <cellStyle name="Comma 3 6" xfId="285" xr:uid="{F0EE0D2F-4690-4347-BC3F-1303151AD4C1}"/>
    <cellStyle name="Comma 3 6 2" xfId="645" xr:uid="{6A6FA12F-942B-4428-94C2-66C215052A74}"/>
    <cellStyle name="Comma 3 6 3" xfId="1017" xr:uid="{2FD986C1-97EB-4BEC-A1F4-6559948888F8}"/>
    <cellStyle name="Comma 3 7" xfId="352" xr:uid="{D45F60A6-C2A1-4580-A7DB-6DD0DC22CE1D}"/>
    <cellStyle name="Comma 3 7 2" xfId="712" xr:uid="{69F7C3B5-5439-4DAB-BE48-35B7BD586E07}"/>
    <cellStyle name="Comma 3 7 3" xfId="1084" xr:uid="{DBD5717B-0C2B-45FD-AA71-D34DBB27D776}"/>
    <cellStyle name="Comma 3 8" xfId="466" xr:uid="{64D5070A-6108-4320-8194-6517D9FF49DD}"/>
    <cellStyle name="Comma 3 8 2" xfId="839" xr:uid="{2C31691B-9CE6-4B88-9181-9A76914B78DB}"/>
    <cellStyle name="Comma 3 9" xfId="99" xr:uid="{EAD04AFC-E520-4583-83FC-39EBEF4B6769}"/>
    <cellStyle name="Comma 3 9 2" xfId="1184" xr:uid="{4366EBAA-ED4B-4F3B-AAFD-03E94B90530D}"/>
    <cellStyle name="Comma 30" xfId="340" xr:uid="{11E172F0-6308-4BBE-91EE-32859A4AEB8A}"/>
    <cellStyle name="Comma 30 2" xfId="700" xr:uid="{3FD635AE-9226-4C73-933B-D3A2247CAB64}"/>
    <cellStyle name="Comma 30 3" xfId="1072" xr:uid="{3BE3C591-FEBB-4D57-9D4F-227FD7B00A78}"/>
    <cellStyle name="Comma 31" xfId="341" xr:uid="{F8D011A8-2958-449D-9934-6E9F34EC1600}"/>
    <cellStyle name="Comma 31 2" xfId="701" xr:uid="{35A728F4-ADA3-4EEF-ADE0-DCBE4D32AC1D}"/>
    <cellStyle name="Comma 31 3" xfId="1073" xr:uid="{2681765D-ABA8-42F0-B903-2B85E126D89F}"/>
    <cellStyle name="Comma 32" xfId="342" xr:uid="{768FD66A-79FA-4B5D-A4E0-40296D18FECC}"/>
    <cellStyle name="Comma 32 2" xfId="702" xr:uid="{4C31F9BF-546C-4CAC-82C7-46530A6D6B30}"/>
    <cellStyle name="Comma 32 3" xfId="1074" xr:uid="{F303AB47-AE02-4FF3-B5C5-EF46BC99BD00}"/>
    <cellStyle name="Comma 33" xfId="302" xr:uid="{75550DDE-FD48-40AC-B855-7D7A6858E7E5}"/>
    <cellStyle name="Comma 33 2" xfId="662" xr:uid="{F8B315FE-0A87-4E67-B6E3-1431D134D6B1}"/>
    <cellStyle name="Comma 33 3" xfId="1034" xr:uid="{986B2B69-6733-4FBF-A793-4E57EDCA9551}"/>
    <cellStyle name="Comma 34" xfId="268" xr:uid="{13DC4D0F-E9DE-4FE4-A940-E3C4C42349B2}"/>
    <cellStyle name="Comma 34 2" xfId="628" xr:uid="{2B6A9EA2-087A-4D84-9B37-026F13F9B9B9}"/>
    <cellStyle name="Comma 34 3" xfId="1000" xr:uid="{E25365ED-284C-42EF-A00F-28B331F9E3E9}"/>
    <cellStyle name="Comma 35" xfId="284" xr:uid="{0E149C35-CC89-4A27-BD9D-2631912B940D}"/>
    <cellStyle name="Comma 35 2" xfId="644" xr:uid="{037EAA82-BB89-4FC8-AC07-E08E66181C73}"/>
    <cellStyle name="Comma 35 3" xfId="1016" xr:uid="{C96E095A-625A-4853-8F4B-BDB93504BBD8}"/>
    <cellStyle name="Comma 36" xfId="345" xr:uid="{58E45812-9C52-4771-88D2-6335788818EC}"/>
    <cellStyle name="Comma 36 2" xfId="705" xr:uid="{5C8E03AE-287A-45C3-9591-E8B419A528B4}"/>
    <cellStyle name="Comma 36 3" xfId="1077" xr:uid="{CEC5CE10-286D-4AEE-99AF-66CA6744D819}"/>
    <cellStyle name="Comma 37" xfId="339" xr:uid="{7DA1BDB0-7E2E-46D3-85C1-E93DB530F094}"/>
    <cellStyle name="Comma 37 2" xfId="699" xr:uid="{B6572C12-A229-4ECE-A536-55BA7EB94280}"/>
    <cellStyle name="Comma 37 3" xfId="1071" xr:uid="{C41AFE85-CC8D-4811-85EF-B54B71C4EED7}"/>
    <cellStyle name="Comma 38" xfId="41" xr:uid="{285625B9-5965-4777-902D-B1E03EDF27D9}"/>
    <cellStyle name="Comma 38 10" xfId="832" xr:uid="{A16A63CA-D49D-4849-9717-5D2ABF152834}"/>
    <cellStyle name="Comma 38 2" xfId="112" xr:uid="{C82EDC8B-8F3E-45EA-870F-31DADAD72013}"/>
    <cellStyle name="Comma 38 2 2" xfId="154" xr:uid="{2A5E2B47-4534-4665-B2F5-543A46AEDF6B}"/>
    <cellStyle name="Comma 38 2 2 2" xfId="185" xr:uid="{D1299920-6EB8-4726-99CA-E69C9397F52E}"/>
    <cellStyle name="Comma 38 2 2 2 2" xfId="423" xr:uid="{C3580679-F0D2-4FBA-8132-19AB86BA0D75}"/>
    <cellStyle name="Comma 38 2 2 2 2 2" xfId="783" xr:uid="{D0175E13-4DAD-46A7-9CFB-206C32217C8C}"/>
    <cellStyle name="Comma 38 2 2 2 2 3" xfId="1155" xr:uid="{88FE396F-9363-4BCA-B902-072A4CC2D995}"/>
    <cellStyle name="Comma 38 2 2 2 3" xfId="228" xr:uid="{D738E392-933B-4408-ABA7-7343B6ED5256}"/>
    <cellStyle name="Comma 38 2 2 2 3 2" xfId="588" xr:uid="{8F0BF55C-F06E-4682-95EA-4C3876FF88EC}"/>
    <cellStyle name="Comma 38 2 2 2 3 3" xfId="960" xr:uid="{4E8EB529-A1DC-4014-B812-D2EC4E6A6209}"/>
    <cellStyle name="Comma 38 2 2 2 4" xfId="545" xr:uid="{6D45D50A-D89E-46B0-B057-1BCED3497D6B}"/>
    <cellStyle name="Comma 38 2 2 2 5" xfId="917" xr:uid="{952039C5-B56F-481E-9179-581CB906D927}"/>
    <cellStyle name="Comma 38 2 2 3" xfId="327" xr:uid="{AF16A5D7-8B77-4C7F-B30C-13BDEC3A817E}"/>
    <cellStyle name="Comma 38 2 2 3 2" xfId="687" xr:uid="{9E85B047-6F40-481A-8635-943A15802077}"/>
    <cellStyle name="Comma 38 2 2 3 3" xfId="1059" xr:uid="{4B88104C-288A-4C62-9E71-27139841A8B7}"/>
    <cellStyle name="Comma 38 2 2 4" xfId="271" xr:uid="{8571B567-6678-42E1-82B8-B09B7A12879D}"/>
    <cellStyle name="Comma 38 2 2 4 2" xfId="631" xr:uid="{E6407396-8F11-4B09-89D2-ADD7BC0C2499}"/>
    <cellStyle name="Comma 38 2 2 4 3" xfId="1003" xr:uid="{E4E4AC15-80BC-4540-BE52-06EBD56FEDA1}"/>
    <cellStyle name="Comma 38 2 2 5" xfId="393" xr:uid="{6EF8D3C4-5D40-40C8-A5BF-BEDACD8DBDB9}"/>
    <cellStyle name="Comma 38 2 2 5 2" xfId="753" xr:uid="{281BEC61-8110-4A6D-B413-790C7835A801}"/>
    <cellStyle name="Comma 38 2 2 5 3" xfId="1125" xr:uid="{DA13B762-8D73-4A3D-8707-C9BC7537EEA3}"/>
    <cellStyle name="Comma 38 2 2 6" xfId="515" xr:uid="{5944E51C-311D-4039-B560-607A42780D67}"/>
    <cellStyle name="Comma 38 2 2 7" xfId="887" xr:uid="{F769DA54-B49C-44C9-A691-7A7CD95C89B1}"/>
    <cellStyle name="Comma 38 2 3" xfId="253" xr:uid="{A7E6AFA3-0884-4E48-8499-EFD6C7A742FB}"/>
    <cellStyle name="Comma 38 2 3 2" xfId="613" xr:uid="{7A771B5D-A46F-4964-ADBA-A22808945A3D}"/>
    <cellStyle name="Comma 38 2 3 3" xfId="985" xr:uid="{0AE9C3D7-32FF-4597-B40E-AD4C2E23A0EF}"/>
    <cellStyle name="Comma 38 2 4" xfId="265" xr:uid="{C1026035-1127-4B5A-9E56-E64465E27AC9}"/>
    <cellStyle name="Comma 38 2 4 2" xfId="625" xr:uid="{475423E1-DEAE-4FC6-84BE-DD9B15502EC2}"/>
    <cellStyle name="Comma 38 2 4 3" xfId="997" xr:uid="{F1601282-959D-47F2-AE9D-5A74739DD206}"/>
    <cellStyle name="Comma 38 2 5" xfId="365" xr:uid="{B5CD37D8-B3DE-46E8-9C1F-35841C4494CD}"/>
    <cellStyle name="Comma 38 2 5 2" xfId="725" xr:uid="{2D7C52C8-F63E-4447-87CC-7A3BD6E14B99}"/>
    <cellStyle name="Comma 38 2 5 3" xfId="1097" xr:uid="{DFE036D4-AA26-42F8-963A-0010542CCCF9}"/>
    <cellStyle name="Comma 38 2 6" xfId="479" xr:uid="{0494B6C6-38D5-4B26-8BF1-5477A3DAF1FA}"/>
    <cellStyle name="Comma 38 2 7" xfId="852" xr:uid="{F753B298-3FD4-47A7-B276-3C1A3DAC6868}"/>
    <cellStyle name="Comma 38 3" xfId="144" xr:uid="{65C38F31-DB0C-4F7D-B079-8EED52253F91}"/>
    <cellStyle name="Comma 38 3 2" xfId="176" xr:uid="{5AAAC07B-8169-4B0E-B4C1-78FC32F78994}"/>
    <cellStyle name="Comma 38 3 2 2" xfId="414" xr:uid="{5EEFD144-63DB-4F79-B02A-29EA0551CF00}"/>
    <cellStyle name="Comma 38 3 2 2 2" xfId="774" xr:uid="{988CC636-782D-4C2F-B2D6-15FC50707CA7}"/>
    <cellStyle name="Comma 38 3 2 2 3" xfId="1146" xr:uid="{EE94BEE3-50DC-48C3-A5E0-75C63C4276A1}"/>
    <cellStyle name="Comma 38 3 2 3" xfId="219" xr:uid="{D1286AD1-54F4-47CC-8C47-BB00B393B276}"/>
    <cellStyle name="Comma 38 3 2 3 2" xfId="579" xr:uid="{E1BE4C12-5FD7-4AAB-B7CA-91225D015B88}"/>
    <cellStyle name="Comma 38 3 2 3 3" xfId="951" xr:uid="{D9FA003E-88F4-475D-9943-309E64062A26}"/>
    <cellStyle name="Comma 38 3 2 4" xfId="536" xr:uid="{FD7D4B3B-99E3-4A6F-B8E8-0074398D6039}"/>
    <cellStyle name="Comma 38 3 2 5" xfId="908" xr:uid="{A0B9138A-B125-4BE7-B5B7-ACDDAAFAE975}"/>
    <cellStyle name="Comma 38 3 3" xfId="318" xr:uid="{8E1583C1-4243-451C-AE19-FD1AD13AA279}"/>
    <cellStyle name="Comma 38 3 3 2" xfId="678" xr:uid="{8FBABA88-1401-41D8-A864-2F4D770A243A}"/>
    <cellStyle name="Comma 38 3 3 3" xfId="1050" xr:uid="{087FEF81-1D90-4FDF-85C6-492F49E69DF3}"/>
    <cellStyle name="Comma 38 3 4" xfId="280" xr:uid="{26E54AA5-A237-43BE-B80C-DEF96F2268E2}"/>
    <cellStyle name="Comma 38 3 4 2" xfId="640" xr:uid="{AE339C93-CDFC-4544-9AD9-5E1BA33E5E47}"/>
    <cellStyle name="Comma 38 3 4 3" xfId="1012" xr:uid="{432A90C8-1CA7-4B8D-9102-494F6E992D02}"/>
    <cellStyle name="Comma 38 3 5" xfId="383" xr:uid="{B9DB966E-98BC-4960-A520-9827AD9A715E}"/>
    <cellStyle name="Comma 38 3 5 2" xfId="743" xr:uid="{46233F99-D361-43C3-9069-E581FD522E90}"/>
    <cellStyle name="Comma 38 3 5 3" xfId="1115" xr:uid="{145D51E5-0080-45C9-B3F5-335CE6ED9FD4}"/>
    <cellStyle name="Comma 38 3 6" xfId="505" xr:uid="{9FF73D0C-0FE3-415A-BF42-F1525B8486E8}"/>
    <cellStyle name="Comma 38 3 7" xfId="877" xr:uid="{866C8883-CAB4-4C9B-86B1-3879D52E5765}"/>
    <cellStyle name="Comma 38 4" xfId="118" xr:uid="{47246525-0C17-4200-8B0A-0409D9E00F5C}"/>
    <cellStyle name="Comma 38 4 2" xfId="484" xr:uid="{CA06ED91-9679-4AB4-A9C6-5B95946BF5B7}"/>
    <cellStyle name="Comma 38 4 3" xfId="857" xr:uid="{0F7AD9CB-69E4-4716-AD92-537031153F5E}"/>
    <cellStyle name="Comma 38 5" xfId="204" xr:uid="{72694EB2-9601-4106-B6B1-D7B1BC754EF0}"/>
    <cellStyle name="Comma 38 5 2" xfId="564" xr:uid="{24FAA60B-1A6D-4AD2-86BF-8E0F0B39BB2D}"/>
    <cellStyle name="Comma 38 5 3" xfId="936" xr:uid="{1023341F-AED7-4DB2-8B35-A8055E1F0A1C}"/>
    <cellStyle name="Comma 38 6" xfId="308" xr:uid="{26652FDA-BA97-425E-BD8E-E9C32A511342}"/>
    <cellStyle name="Comma 38 6 2" xfId="668" xr:uid="{B9023C3B-EA5E-4F0D-A3DC-5AA07786BB62}"/>
    <cellStyle name="Comma 38 6 3" xfId="1040" xr:uid="{F47B2875-FB0F-430D-8E1D-F4DE53319EC5}"/>
    <cellStyle name="Comma 38 7" xfId="355" xr:uid="{0C188E14-32BA-4592-AAE6-E96FDBC6593C}"/>
    <cellStyle name="Comma 38 7 2" xfId="715" xr:uid="{AD68E028-F462-4A91-A282-44F91001C888}"/>
    <cellStyle name="Comma 38 7 3" xfId="1087" xr:uid="{DCCBDA63-C027-4B95-8538-8A9BC6709316}"/>
    <cellStyle name="Comma 38 8" xfId="469" xr:uid="{EE0C0BFD-C8C9-4564-9BF9-CF41E321CBB1}"/>
    <cellStyle name="Comma 38 8 2" xfId="842" xr:uid="{0121B9AE-2B49-45E3-9DA9-399EFB6A62F2}"/>
    <cellStyle name="Comma 38 9" xfId="102" xr:uid="{C9289D11-1E27-489A-9F98-ED3939E1D9E7}"/>
    <cellStyle name="Comma 39" xfId="304" xr:uid="{374517A7-1933-4FDD-82B5-A23BF27CFB94}"/>
    <cellStyle name="Comma 39 2" xfId="664" xr:uid="{5D6AD345-5279-4404-8947-2273CA0798A3}"/>
    <cellStyle name="Comma 39 3" xfId="1036" xr:uid="{EC7EB6F4-D86D-483F-A274-CB583FB05D7B}"/>
    <cellStyle name="Comma 4" xfId="14" xr:uid="{2903A613-F668-46F5-BFD0-BA98C163AB12}"/>
    <cellStyle name="Comma 4 2" xfId="16" xr:uid="{3ACC5C5E-9834-49F2-BBFE-418F936887CE}"/>
    <cellStyle name="Comma 4 2 2" xfId="155" xr:uid="{E00A12B2-E857-45C0-AEBC-7ECD13D660DD}"/>
    <cellStyle name="Comma 4 2 2 2" xfId="186" xr:uid="{6C8A1B54-0EA4-43E0-A383-1C5F38D2847F}"/>
    <cellStyle name="Comma 4 2 2 2 2" xfId="424" xr:uid="{2CE0418C-80E3-4BEC-BB2E-7680F840D1AC}"/>
    <cellStyle name="Comma 4 2 2 2 2 2" xfId="784" xr:uid="{BAB62B6C-661C-4573-B6D3-9F0C666E2914}"/>
    <cellStyle name="Comma 4 2 2 2 2 3" xfId="1156" xr:uid="{49930080-35AA-4CE7-80C0-6807FEE15B5F}"/>
    <cellStyle name="Comma 4 2 2 2 3" xfId="229" xr:uid="{5E6C51EF-6F5E-4A92-8EA5-7CD8DFA1B55F}"/>
    <cellStyle name="Comma 4 2 2 2 3 2" xfId="589" xr:uid="{6547BEC1-A84C-4490-88ED-8CFBC4E4317D}"/>
    <cellStyle name="Comma 4 2 2 2 3 3" xfId="961" xr:uid="{34D3C17B-9385-4133-B85F-5AA200533419}"/>
    <cellStyle name="Comma 4 2 2 2 4" xfId="546" xr:uid="{AEBB5709-3465-48B3-985F-896C1E46E525}"/>
    <cellStyle name="Comma 4 2 2 2 5" xfId="918" xr:uid="{198BCA40-E8F2-4E78-87DD-C6B9178B1B80}"/>
    <cellStyle name="Comma 4 2 2 3" xfId="328" xr:uid="{F5CF7F80-82E8-4B39-95D7-022A2697CEAC}"/>
    <cellStyle name="Comma 4 2 2 3 2" xfId="688" xr:uid="{4EE1CD02-D00E-43B4-9C82-32E1B3EAC8CE}"/>
    <cellStyle name="Comma 4 2 2 3 3" xfId="1060" xr:uid="{66B3C515-F60E-44FB-B217-064E3E9C84B6}"/>
    <cellStyle name="Comma 4 2 2 4" xfId="256" xr:uid="{206E5FC0-C6FD-4F80-8656-9AC201BDA357}"/>
    <cellStyle name="Comma 4 2 2 4 2" xfId="616" xr:uid="{A37DF85F-6131-4F77-AAA3-B856AA61FCBC}"/>
    <cellStyle name="Comma 4 2 2 4 3" xfId="988" xr:uid="{E729FE7E-85B8-407A-B003-24D92E7AB75F}"/>
    <cellStyle name="Comma 4 2 2 5" xfId="394" xr:uid="{F2227216-D740-42E8-B0CE-6E41B64A6165}"/>
    <cellStyle name="Comma 4 2 2 5 2" xfId="754" xr:uid="{00101D03-06CF-46D4-9C88-ECCF2E92B145}"/>
    <cellStyle name="Comma 4 2 2 5 3" xfId="1126" xr:uid="{422001A9-817D-4AB0-8342-FA1683E28521}"/>
    <cellStyle name="Comma 4 2 2 6" xfId="516" xr:uid="{30D827E5-6088-47C1-9D52-2042816111E1}"/>
    <cellStyle name="Comma 4 2 2 7" xfId="888" xr:uid="{4C8ADA26-D85E-4E3C-8D1E-3ABD6364B6B5}"/>
    <cellStyle name="Comma 4 2 3" xfId="119" xr:uid="{917EBE18-DDDD-4759-B30E-A76BBDF44DC5}"/>
    <cellStyle name="Comma 4 2 3 2" xfId="369" xr:uid="{48E0C39F-3D4C-44FB-9C20-F0370A119679}"/>
    <cellStyle name="Comma 4 2 3 2 2" xfId="729" xr:uid="{EA0159E0-699A-46A1-B9A4-5BEA805B4EAC}"/>
    <cellStyle name="Comma 4 2 3 2 3" xfId="1101" xr:uid="{DA75FFFA-C634-4BC5-B6EE-FB98CC4A9984}"/>
    <cellStyle name="Comma 4 2 3 3" xfId="115" xr:uid="{B7EE0867-EDAB-4CFA-B931-56AC459104B5}"/>
    <cellStyle name="Comma 4 2 3 3 2" xfId="483" xr:uid="{66B4A2F3-16EC-47A3-B01E-3574E2E83706}"/>
    <cellStyle name="Comma 4 2 3 3 3" xfId="856" xr:uid="{40608BF8-A5EE-433F-85C1-475FFCDBFFE1}"/>
    <cellStyle name="Comma 4 2 3 4" xfId="485" xr:uid="{189CCD53-77E0-463A-9E38-DA48141DA5CD}"/>
    <cellStyle name="Comma 4 2 3 5" xfId="858" xr:uid="{A0FD2E8E-17C4-4708-B9DD-69FD429BD146}"/>
    <cellStyle name="Comma 4 2 4" xfId="277" xr:uid="{FFDB77BA-5E27-4552-8F57-FD1135CDE6F7}"/>
    <cellStyle name="Comma 4 2 4 2" xfId="637" xr:uid="{29593E92-48B3-4225-84E5-8AA302FEEB91}"/>
    <cellStyle name="Comma 4 2 4 3" xfId="1009" xr:uid="{110444CC-4435-4A14-B1A1-D851067EECE6}"/>
    <cellStyle name="Comma 4 2 5" xfId="269" xr:uid="{1EB3E11D-F722-44A8-B355-8C52BC25D98D}"/>
    <cellStyle name="Comma 4 2 5 2" xfId="629" xr:uid="{CCB8E939-BACE-43CB-8730-04506B83EEFA}"/>
    <cellStyle name="Comma 4 2 5 3" xfId="1001" xr:uid="{5ADDDE85-DEA6-449D-A67F-5AE1C4DFD65B}"/>
    <cellStyle name="Comma 4 2 6" xfId="366" xr:uid="{8540B91B-96AB-4E68-8712-BD1D7E9694D9}"/>
    <cellStyle name="Comma 4 2 6 2" xfId="726" xr:uid="{8B37BAEC-1051-4850-A790-07E2D7C76B6C}"/>
    <cellStyle name="Comma 4 2 6 3" xfId="1098" xr:uid="{6F7662EA-3083-4518-8D89-CDA053170D29}"/>
    <cellStyle name="Comma 4 2 7" xfId="480" xr:uid="{6D258E91-6E3E-4B24-AB81-D7285935A99A}"/>
    <cellStyle name="Comma 4 2 7 2" xfId="1183" xr:uid="{BE028F27-C8DD-4A6F-8103-7967EE8067A1}"/>
    <cellStyle name="Comma 4 2 8" xfId="853" xr:uid="{A737CB07-351C-4639-ACB3-67DCD61D7FAB}"/>
    <cellStyle name="Comma 4 3" xfId="145" xr:uid="{A5E6DE1D-98FA-4793-AD0E-2A0316DBFD22}"/>
    <cellStyle name="Comma 4 3 2" xfId="177" xr:uid="{9597858B-958A-403A-80CE-3D42341BCBBD}"/>
    <cellStyle name="Comma 4 3 2 2" xfId="415" xr:uid="{7D08DE91-BEC8-41FB-8344-6FFDA3A13F00}"/>
    <cellStyle name="Comma 4 3 2 2 2" xfId="775" xr:uid="{D0376AC0-0312-440D-B963-EF0FCE5E5A9D}"/>
    <cellStyle name="Comma 4 3 2 2 3" xfId="1147" xr:uid="{1A0D5661-FCFE-4A50-BBEC-9BF3EFE822F7}"/>
    <cellStyle name="Comma 4 3 2 3" xfId="220" xr:uid="{B778F45C-7E4C-49CE-B011-71F5D6EF3D34}"/>
    <cellStyle name="Comma 4 3 2 3 2" xfId="580" xr:uid="{B8BCC632-2EB0-456B-BE9B-4D0DCB195112}"/>
    <cellStyle name="Comma 4 3 2 3 3" xfId="952" xr:uid="{E1E9BEDC-486D-411D-A42E-9AE34A7BB258}"/>
    <cellStyle name="Comma 4 3 2 4" xfId="537" xr:uid="{DBD38E2A-4143-44A3-85A7-A3FA8D383F66}"/>
    <cellStyle name="Comma 4 3 2 5" xfId="909" xr:uid="{74C52715-8FCC-41EF-9C86-7CA3AC288282}"/>
    <cellStyle name="Comma 4 3 3" xfId="319" xr:uid="{8786E1F0-BBB2-40CB-B505-96594465BC4D}"/>
    <cellStyle name="Comma 4 3 3 2" xfId="679" xr:uid="{DFC7184D-8B29-4B86-864B-F7DD464A8C9D}"/>
    <cellStyle name="Comma 4 3 3 3" xfId="1051" xr:uid="{700135A1-147E-4CC3-BE6E-AFA8973610A2}"/>
    <cellStyle name="Comma 4 3 4" xfId="261" xr:uid="{C1BBDC89-028F-43A3-9042-6217BD557EE6}"/>
    <cellStyle name="Comma 4 3 4 2" xfId="621" xr:uid="{8D0A2251-C327-4E2D-B682-C794931CE610}"/>
    <cellStyle name="Comma 4 3 4 3" xfId="993" xr:uid="{771A3089-31A9-44E2-AE55-0DD4215096F3}"/>
    <cellStyle name="Comma 4 3 5" xfId="384" xr:uid="{F15D9256-86A1-47D8-84C5-6BF65AEF0C87}"/>
    <cellStyle name="Comma 4 3 5 2" xfId="744" xr:uid="{49C6E0BA-FD48-4F91-B9E3-991A94F94CB1}"/>
    <cellStyle name="Comma 4 3 5 3" xfId="1116" xr:uid="{6B0A1D94-ECF6-40BD-8522-6394A8C95575}"/>
    <cellStyle name="Comma 4 3 6" xfId="506" xr:uid="{0DF189A5-B20B-4AF6-AC65-F1DC5357A259}"/>
    <cellStyle name="Comma 4 3 7" xfId="878" xr:uid="{375B0088-D1B4-436C-84A0-2E0F3AA5B786}"/>
    <cellStyle name="Comma 4 4" xfId="193" xr:uid="{7C356F26-28A9-4BFD-9B7A-1A037573647A}"/>
    <cellStyle name="Comma 4 4 2" xfId="553" xr:uid="{57D1BEE5-7997-49E6-B82B-686954EE939A}"/>
    <cellStyle name="Comma 4 4 3" xfId="925" xr:uid="{09FA75AE-D5D1-4EA5-8122-EE020184446A}"/>
    <cellStyle name="Comma 4 5" xfId="356" xr:uid="{58AEFED2-EDB4-4B4F-99A2-3D63A085D5A7}"/>
    <cellStyle name="Comma 4 5 2" xfId="716" xr:uid="{BCDFBB40-6A28-40CD-A037-C73969DBB2D6}"/>
    <cellStyle name="Comma 4 5 3" xfId="1088" xr:uid="{C86C4D7A-04BC-4CCD-AFED-82A63BFF222F}"/>
    <cellStyle name="Comma 4 6" xfId="470" xr:uid="{21D4AD05-08F8-417A-B2CF-02E59CF93CA1}"/>
    <cellStyle name="Comma 4 6 2" xfId="843" xr:uid="{73700C47-8A12-412C-8B65-4EF9D9A59FA9}"/>
    <cellStyle name="Comma 4 7" xfId="103" xr:uid="{5D696F46-967D-4399-B124-977DE8C5154A}"/>
    <cellStyle name="Comma 4 7 2" xfId="1181" xr:uid="{97763247-607B-4B79-9468-35F8633EF40B}"/>
    <cellStyle name="Comma 4 8" xfId="833" xr:uid="{73F65908-38F7-4B15-8A41-7AB5A277DCF9}"/>
    <cellStyle name="Comma 40" xfId="344" xr:uid="{3DC56566-8595-45F7-A8C0-A1C284A3C8FB}"/>
    <cellStyle name="Comma 40 2" xfId="704" xr:uid="{03099182-CA00-4E21-9E39-45B0C52803A2}"/>
    <cellStyle name="Comma 40 3" xfId="1076" xr:uid="{147E533A-1686-4D1E-B961-8526E32573E5}"/>
    <cellStyle name="Comma 41" xfId="343" xr:uid="{39810DFC-CDC6-4FFF-B6AE-90954E920C72}"/>
    <cellStyle name="Comma 41 2" xfId="703" xr:uid="{D9D6E631-9960-4B05-A41E-5433F1D66CCB}"/>
    <cellStyle name="Comma 41 3" xfId="1075" xr:uid="{B3C20C11-122E-461F-804E-95E31CB48735}"/>
    <cellStyle name="Comma 42" xfId="346" xr:uid="{50D39AF8-4C76-43FE-ACAC-040699B458B9}"/>
    <cellStyle name="Comma 42 2" xfId="706" xr:uid="{509494BF-F7E0-447A-A483-FB97656C6C54}"/>
    <cellStyle name="Comma 42 3" xfId="1078" xr:uid="{4E5B6E31-646D-424F-8232-7D07BF35A2AA}"/>
    <cellStyle name="Comma 43" xfId="259" xr:uid="{D17FD384-D319-460F-81E5-E5D411F89C4F}"/>
    <cellStyle name="Comma 43 2" xfId="619" xr:uid="{C8190989-4CE3-4D3A-9C30-25973A403D70}"/>
    <cellStyle name="Comma 43 3" xfId="991" xr:uid="{382C8F9A-4E18-4828-AA31-A8C8AFC82A88}"/>
    <cellStyle name="Comma 44" xfId="347" xr:uid="{3972EBB9-6856-49D8-B1D8-DD80454C6756}"/>
    <cellStyle name="Comma 44 2" xfId="707" xr:uid="{A1A98ACB-C0CE-4118-8E70-906094E03F37}"/>
    <cellStyle name="Comma 44 3" xfId="1079" xr:uid="{A0D75AD6-FAFE-446E-8E60-02709F931B2F}"/>
    <cellStyle name="Comma 45" xfId="367" xr:uid="{FAF94D2D-A722-46EB-AAA3-13BEB2D80354}"/>
    <cellStyle name="Comma 45 2" xfId="727" xr:uid="{54A2AD22-467B-4DE5-B983-416375C8CC78}"/>
    <cellStyle name="Comma 45 3" xfId="1099" xr:uid="{E0754C2C-B4E8-46DC-9E91-EA652AA4E1E0}"/>
    <cellStyle name="Comma 46" xfId="435" xr:uid="{7C835EAC-9357-4B82-BA1A-DBCAEAA40D4A}"/>
    <cellStyle name="Comma 46 2" xfId="795" xr:uid="{A665C285-420A-4152-8A01-78FACC307ACD}"/>
    <cellStyle name="Comma 46 3" xfId="1167" xr:uid="{345ED46E-A201-4A80-B864-5274254C97E6}"/>
    <cellStyle name="Comma 47" xfId="436" xr:uid="{E1B75FC9-0421-44BF-A330-04BEDB17DCF4}"/>
    <cellStyle name="Comma 47 2" xfId="796" xr:uid="{AAE7603D-D222-4604-B0EB-CCA54492813F}"/>
    <cellStyle name="Comma 47 3" xfId="1168" xr:uid="{8EC6B324-1E06-4CBA-ABB3-1D4393F2CDAA}"/>
    <cellStyle name="Comma 48" xfId="437" xr:uid="{5A4361FC-C3C9-4E09-8A46-39505812525C}"/>
    <cellStyle name="Comma 48 2" xfId="797" xr:uid="{8EB779FA-CF1D-4E4E-9314-171D04518592}"/>
    <cellStyle name="Comma 48 3" xfId="1169" xr:uid="{6FBFF5AA-1F0C-4FE3-A496-98D89DA8CA70}"/>
    <cellStyle name="Comma 49" xfId="124" xr:uid="{113F24EB-5B88-4A68-8D82-EA3782F36D54}"/>
    <cellStyle name="Comma 49 2" xfId="487" xr:uid="{9CA4A5AA-A895-48E1-B965-4EB37DE6DDD4}"/>
    <cellStyle name="Comma 49 3" xfId="860" xr:uid="{B0723844-636F-45EF-A84F-2E302945BBBF}"/>
    <cellStyle name="Comma 5" xfId="105" xr:uid="{B57EC2F0-8E1A-4A0E-BDA6-A099BFAA889B}"/>
    <cellStyle name="Comma 5 2" xfId="147" xr:uid="{59658C99-2598-4565-8F12-6E9B4E825ED3}"/>
    <cellStyle name="Comma 5 2 2" xfId="178" xr:uid="{61DB12F0-B9F0-4C73-A8FF-BCF50F286E16}"/>
    <cellStyle name="Comma 5 2 2 2" xfId="416" xr:uid="{A7EF36AC-067E-425F-BE9A-B0C6E934B18B}"/>
    <cellStyle name="Comma 5 2 2 2 2" xfId="776" xr:uid="{827AD280-34CC-4EC7-B992-7DB6727941E4}"/>
    <cellStyle name="Comma 5 2 2 2 3" xfId="1148" xr:uid="{F61B4F6F-E011-45F6-A5D0-D028EE736100}"/>
    <cellStyle name="Comma 5 2 2 3" xfId="221" xr:uid="{68416F92-F1FC-4CB2-8C32-DA48AF4C7E7C}"/>
    <cellStyle name="Comma 5 2 2 3 2" xfId="581" xr:uid="{69E93554-1743-44A2-91C0-2FCAE198FC7F}"/>
    <cellStyle name="Comma 5 2 2 3 3" xfId="953" xr:uid="{53AB1261-0DE4-4133-8B22-8B1651439D6B}"/>
    <cellStyle name="Comma 5 2 2 4" xfId="538" xr:uid="{1E2A5CE7-E8C3-4B1C-ACC0-6AB701FEB276}"/>
    <cellStyle name="Comma 5 2 2 5" xfId="910" xr:uid="{B57CE118-64A7-4214-B161-C942BA3A46C2}"/>
    <cellStyle name="Comma 5 2 3" xfId="320" xr:uid="{8659479C-ADE6-46D8-BB8E-F62C5A1C86B9}"/>
    <cellStyle name="Comma 5 2 3 2" xfId="680" xr:uid="{DF80FAA3-A6AD-468B-9292-9DC9FB51BEBB}"/>
    <cellStyle name="Comma 5 2 3 3" xfId="1052" xr:uid="{3CBE78A7-3DEC-41FE-AA11-25463A878588}"/>
    <cellStyle name="Comma 5 2 4" xfId="300" xr:uid="{6C71F408-B5BF-40C1-B8B3-52D5F22CDD6E}"/>
    <cellStyle name="Comma 5 2 4 2" xfId="660" xr:uid="{D1C98A76-C0CE-4608-B848-AFD42CF19E70}"/>
    <cellStyle name="Comma 5 2 4 3" xfId="1032" xr:uid="{C52E270B-9997-4E9C-BBCE-17BA630DCDBC}"/>
    <cellStyle name="Comma 5 2 5" xfId="386" xr:uid="{D591AD15-9A01-4486-8600-AEA6D79C80EB}"/>
    <cellStyle name="Comma 5 2 5 2" xfId="746" xr:uid="{1F79AB27-D489-41B3-9DFA-04ECA55A581A}"/>
    <cellStyle name="Comma 5 2 5 3" xfId="1118" xr:uid="{14131CC5-5751-4EAD-BD36-01C51AB43EBD}"/>
    <cellStyle name="Comma 5 2 6" xfId="508" xr:uid="{13D96E3C-B619-4134-B084-08A491499473}"/>
    <cellStyle name="Comma 5 2 7" xfId="880" xr:uid="{E80C9383-762E-49DD-81D2-49CB89D4B3A6}"/>
    <cellStyle name="Comma 5 3" xfId="264" xr:uid="{226915F3-8FA7-4A3B-AC63-D770A9BB0644}"/>
    <cellStyle name="Comma 5 3 2" xfId="624" xr:uid="{32C3634B-1AFC-42DC-BC26-DC6672C3E7DC}"/>
    <cellStyle name="Comma 5 3 3" xfId="996" xr:uid="{A6AAA9C1-F93A-4188-B726-FB1311361EB6}"/>
    <cellStyle name="Comma 5 4" xfId="287" xr:uid="{78D0EC12-DDF1-48FD-8A78-28327067C37B}"/>
    <cellStyle name="Comma 5 4 2" xfId="647" xr:uid="{14C956A4-302E-4949-833F-B6A5FAF045DD}"/>
    <cellStyle name="Comma 5 4 3" xfId="1019" xr:uid="{C50982E5-7829-4C3B-9A79-58E45F376969}"/>
    <cellStyle name="Comma 5 5" xfId="358" xr:uid="{A411521C-A72E-48D3-896F-6CA9A1C08F2E}"/>
    <cellStyle name="Comma 5 5 2" xfId="718" xr:uid="{944E9BA3-8BEF-4A1A-8E12-C2F6714463EB}"/>
    <cellStyle name="Comma 5 5 3" xfId="1090" xr:uid="{ED5A3420-2822-4D6A-954E-14F44CFBA762}"/>
    <cellStyle name="Comma 5 6" xfId="472" xr:uid="{69324B79-BA06-44A4-8C8D-30DEA1455708}"/>
    <cellStyle name="Comma 5 7" xfId="845" xr:uid="{0086FEE3-A115-4204-A291-C17B9DFD9E79}"/>
    <cellStyle name="Comma 50" xfId="206" xr:uid="{B82E04B9-6B22-4E85-A04C-8D4734A1CFF4}"/>
    <cellStyle name="Comma 50 2" xfId="566" xr:uid="{BF75A330-1743-4D12-BC2F-492882BBFBCF}"/>
    <cellStyle name="Comma 50 3" xfId="938" xr:uid="{0F05C274-58E4-4DA5-87C7-57B19C5E7D6B}"/>
    <cellStyle name="Comma 51" xfId="440" xr:uid="{1ACBEDB1-BEAC-4CD9-8852-FE2305A6E242}"/>
    <cellStyle name="Comma 51 2" xfId="799" xr:uid="{E7050469-9CB9-4E60-B7D3-16E8DA2BB20B}"/>
    <cellStyle name="Comma 51 3" xfId="1171" xr:uid="{6EF3B182-38F2-491E-A16B-65F6B21D3F14}"/>
    <cellStyle name="Comma 52" xfId="438" xr:uid="{B0B5B874-FBA7-490E-9F5F-472C2E6F52D2}"/>
    <cellStyle name="Comma 52 2" xfId="798" xr:uid="{FD2605BB-11B9-49ED-9AE4-33D559F57274}"/>
    <cellStyle name="Comma 52 3" xfId="1170" xr:uid="{61F2495F-09E6-4261-8181-6ADF83395831}"/>
    <cellStyle name="Comma 53" xfId="452" xr:uid="{179B8E57-9677-4431-841E-04AC7826E3F5}"/>
    <cellStyle name="Comma 53 2" xfId="801" xr:uid="{E2A2AF87-57D9-4593-B4C8-C1B86884B94A}"/>
    <cellStyle name="Comma 53 3" xfId="1173" xr:uid="{00B59708-4CE4-45FD-B1E2-9EFC62056249}"/>
    <cellStyle name="Comma 54" xfId="455" xr:uid="{E0B2A959-3EB9-4A6A-ACD0-1F34A55D7879}"/>
    <cellStyle name="Comma 54 2" xfId="802" xr:uid="{3AA84C36-73CF-46EF-9BB7-DB0E4330710A}"/>
    <cellStyle name="Comma 54 3" xfId="1174" xr:uid="{5CCED87B-4794-4C95-9040-76518211D951}"/>
    <cellStyle name="Comma 55" xfId="456" xr:uid="{1D625BDD-C354-42AF-AC64-2CD699932A32}"/>
    <cellStyle name="Comma 55 2" xfId="803" xr:uid="{E01A69A5-ED39-465E-98C3-0C4A39D2B851}"/>
    <cellStyle name="Comma 55 3" xfId="1175" xr:uid="{008486B4-0C7B-475B-83C5-A8654A3E1EAC}"/>
    <cellStyle name="Comma 56" xfId="457" xr:uid="{47498DBC-4A3D-4D3C-A41F-653007373266}"/>
    <cellStyle name="Comma 56 2" xfId="804" xr:uid="{0B9F6E16-09F8-4D11-833B-56BEE5B42CD9}"/>
    <cellStyle name="Comma 56 3" xfId="1176" xr:uid="{B1BEE589-81BC-4932-87F2-80A077E53F1A}"/>
    <cellStyle name="Comma 57" xfId="443" xr:uid="{10037B82-96D9-45BB-BC83-2253182BE15A}"/>
    <cellStyle name="Comma 57 2" xfId="800" xr:uid="{C1F8099C-ED75-4B44-B5A4-D109E0B862CE}"/>
    <cellStyle name="Comma 57 3" xfId="1172" xr:uid="{82AAAA61-118C-4FF0-8B9E-A69374A16755}"/>
    <cellStyle name="Comma 58" xfId="460" xr:uid="{F6FBC533-A05D-4D0C-81CC-11767CA00E27}"/>
    <cellStyle name="Comma 58 2" xfId="834" xr:uid="{7EC426A7-2870-47FE-9E19-3378DF178953}"/>
    <cellStyle name="Comma 59" xfId="453" xr:uid="{C887A3D2-DB62-43AE-B699-3939E8838422}"/>
    <cellStyle name="Comma 59 2" xfId="1180" xr:uid="{8808355C-6F27-4464-887B-A0175CE47E92}"/>
    <cellStyle name="Comma 6" xfId="95" xr:uid="{CE044F70-13AD-451A-9221-4F4AFD9B875F}"/>
    <cellStyle name="Comma 6 2" xfId="136" xr:uid="{F49F774A-E327-496D-B617-718592EC6015}"/>
    <cellStyle name="Comma 6 2 2" xfId="375" xr:uid="{480400AE-5C44-4876-A42F-A804F9510AE3}"/>
    <cellStyle name="Comma 6 2 2 2" xfId="735" xr:uid="{A7583CBB-088E-4FA8-938F-E653CFF95613}"/>
    <cellStyle name="Comma 6 2 2 3" xfId="1107" xr:uid="{4F05BCE2-7C24-4F84-A67B-9116A4545E4B}"/>
    <cellStyle name="Comma 6 2 3" xfId="497" xr:uid="{75266D8C-8594-4D3D-8DB1-4C0295B801D6}"/>
    <cellStyle name="Comma 6 2 4" xfId="869" xr:uid="{D22E0635-F750-45A8-962C-7DCA773B0AF1}"/>
    <cellStyle name="Comma 6 3" xfId="305" xr:uid="{E46E0A5E-01D5-411D-B534-1DAD9F356211}"/>
    <cellStyle name="Comma 6 3 2" xfId="665" xr:uid="{268DEA74-A8C6-4945-BEF5-C07254280A66}"/>
    <cellStyle name="Comma 6 3 3" xfId="1037" xr:uid="{0F85E252-9299-427D-B27B-EA7AE7BF628A}"/>
    <cellStyle name="Comma 6 4" xfId="289" xr:uid="{770AA244-02C9-44A1-99E4-2814631B6323}"/>
    <cellStyle name="Comma 6 4 2" xfId="649" xr:uid="{C355261C-BF32-4A43-9267-0F59D9AE2DD4}"/>
    <cellStyle name="Comma 6 4 3" xfId="1021" xr:uid="{D3B84604-FC82-44F2-AD43-CFE6839DD23B}"/>
    <cellStyle name="Comma 6 5" xfId="348" xr:uid="{D78E5152-9FDC-4B36-80B3-E8A339862532}"/>
    <cellStyle name="Comma 6 5 2" xfId="708" xr:uid="{64B0BA1A-133E-4175-948F-F82CB6437DF4}"/>
    <cellStyle name="Comma 6 5 3" xfId="1080" xr:uid="{A61EB84B-67BD-4360-A875-89C3B975C9AF}"/>
    <cellStyle name="Comma 6 6" xfId="462" xr:uid="{C8BC3E2E-E8AE-4C18-B15D-9DF958F6DFAE}"/>
    <cellStyle name="Comma 6 7" xfId="835" xr:uid="{3CF42522-98EF-4A85-A4A2-919DECBE40B8}"/>
    <cellStyle name="Comma 60" xfId="496" xr:uid="{223833C4-E478-45EE-90BE-29C30B3FA39E}"/>
    <cellStyle name="Comma 61" xfId="805" xr:uid="{5A1FAB29-8B3E-4D06-95C7-5CB2A2098F03}"/>
    <cellStyle name="Comma 62" xfId="812" xr:uid="{021303B8-FD62-420A-B18A-C7B61E970CA0}"/>
    <cellStyle name="Comma 63" xfId="809" xr:uid="{C27618DB-1BB3-4213-84F6-F545C503803C}"/>
    <cellStyle name="Comma 64" xfId="816" xr:uid="{A280A044-6169-4A60-BCC0-C88BC8B155F6}"/>
    <cellStyle name="Comma 65" xfId="813" xr:uid="{3C8B6224-37CC-4A29-89AA-A661D487EB1F}"/>
    <cellStyle name="Comma 66" xfId="458" xr:uid="{79AF895A-85A5-4213-A72F-B707348C1DB2}"/>
    <cellStyle name="Comma 67" xfId="807" xr:uid="{9FE45E01-1E0F-458F-982D-C5887136031E}"/>
    <cellStyle name="Comma 68" xfId="811" xr:uid="{479562A6-CA3D-44D6-9BE9-A37C7B4DA59E}"/>
    <cellStyle name="Comma 69" xfId="818" xr:uid="{1C8012BB-9177-4A96-9A46-E2012BF81EA4}"/>
    <cellStyle name="Comma 7" xfId="113" xr:uid="{3F5F9BD2-39EF-4AE4-9262-C41E96EE18BA}"/>
    <cellStyle name="Comma 7 2" xfId="161" xr:uid="{C7E42714-5042-491B-B592-4583B8EF966E}"/>
    <cellStyle name="Comma 7 2 2" xfId="400" xr:uid="{75B650E6-01DA-40AC-912F-1D820212B854}"/>
    <cellStyle name="Comma 7 2 2 2" xfId="760" xr:uid="{D8B2CE01-ACF9-41FB-B644-1E1FA9D5C369}"/>
    <cellStyle name="Comma 7 2 2 3" xfId="1132" xr:uid="{0CC094D9-6BFC-45F9-8AEF-CF82B2489162}"/>
    <cellStyle name="Comma 7 2 3" xfId="522" xr:uid="{8E100372-348C-4EA7-BCD7-B941A7D62C04}"/>
    <cellStyle name="Comma 7 2 4" xfId="894" xr:uid="{14B0E95E-33B1-4E77-8AFF-3A7533FF683A}"/>
    <cellStyle name="Comma 7 3" xfId="244" xr:uid="{56D86653-28CF-49B5-85F2-3986E39D40D9}"/>
    <cellStyle name="Comma 7 3 2" xfId="604" xr:uid="{2E0CC5DC-BF26-4DFE-926F-C7688B940614}"/>
    <cellStyle name="Comma 7 3 3" xfId="976" xr:uid="{A2E2FD14-F972-4567-B4D0-E45DE470C972}"/>
    <cellStyle name="Comma 7 4" xfId="251" xr:uid="{58213762-CF0B-413C-B0E7-46FE41530CA5}"/>
    <cellStyle name="Comma 7 4 2" xfId="611" xr:uid="{89525582-A0F3-44F9-B117-7E1AA360D9EA}"/>
    <cellStyle name="Comma 7 4 3" xfId="983" xr:uid="{29C17A18-0788-4F95-BE74-483D93CC8245}"/>
    <cellStyle name="Comma 7 5" xfId="368" xr:uid="{7755C147-030A-44D8-845F-4FA1A32931B2}"/>
    <cellStyle name="Comma 7 5 2" xfId="728" xr:uid="{D3E7A330-C210-45DE-8AD3-1696135493A7}"/>
    <cellStyle name="Comma 7 5 3" xfId="1100" xr:uid="{6186F086-F331-4761-8B23-47398D186FC1}"/>
    <cellStyle name="Comma 7 6" xfId="481" xr:uid="{EEE65BB6-EAE8-432B-A14E-4B7F3331CF65}"/>
    <cellStyle name="Comma 7 7" xfId="854" xr:uid="{6A97A366-2A83-4038-AB40-26166CE3F23E}"/>
    <cellStyle name="Comma 70" xfId="819" xr:uid="{31DD5757-0544-491A-99C6-38E233C24BF2}"/>
    <cellStyle name="Comma 71" xfId="89" xr:uid="{ADE0C25E-F73F-4488-B243-6F73B9CE603D}"/>
    <cellStyle name="Comma 72" xfId="825" xr:uid="{E3BE5A30-9AE2-467C-B106-0F15A0E4D1C6}"/>
    <cellStyle name="Comma 73" xfId="1185" xr:uid="{E4EEADE1-C8C6-4404-B90E-C74F7A0D9C24}"/>
    <cellStyle name="Comma 74" xfId="1186" xr:uid="{F7D00284-9BEE-41B9-A72D-9873E8D53849}"/>
    <cellStyle name="Comma 75" xfId="1187" xr:uid="{1BB03837-41F5-48F1-8BB0-5DE4DFFF675C}"/>
    <cellStyle name="Comma 76" xfId="1188" xr:uid="{632D0A02-14A9-4DF8-A241-2EEF30D26D41}"/>
    <cellStyle name="Comma 77" xfId="23" xr:uid="{04D4735B-287B-4364-88FC-4A99FD79330D}"/>
    <cellStyle name="Comma 8" xfId="104" xr:uid="{63FE6446-7D37-474F-8C2C-D6D3505A27AE}"/>
    <cellStyle name="Comma 8 2" xfId="146" xr:uid="{26D454E1-24A6-4134-9086-6295AB0844EA}"/>
    <cellStyle name="Comma 8 2 2" xfId="385" xr:uid="{008CC8EC-C98C-4C49-BB73-228644FE490A}"/>
    <cellStyle name="Comma 8 2 2 2" xfId="745" xr:uid="{D9F41A79-69D5-471B-A7B0-D1920BBB2E47}"/>
    <cellStyle name="Comma 8 2 2 3" xfId="1117" xr:uid="{45266509-72CC-4677-81E2-38686F0E05C2}"/>
    <cellStyle name="Comma 8 2 3" xfId="507" xr:uid="{FE4612F7-3255-49DC-970F-96E76D0F4349}"/>
    <cellStyle name="Comma 8 2 4" xfId="879" xr:uid="{243D93F5-4D2A-4461-A34D-B79B7F530931}"/>
    <cellStyle name="Comma 8 3" xfId="295" xr:uid="{C63F8DA4-66CB-4463-90EC-EA51C79A0E10}"/>
    <cellStyle name="Comma 8 3 2" xfId="655" xr:uid="{056C6FAD-D813-4AFA-A978-F8BCD6C481BC}"/>
    <cellStyle name="Comma 8 3 3" xfId="1027" xr:uid="{3211851D-5A75-4BB9-B77E-69DF03978484}"/>
    <cellStyle name="Comma 8 4" xfId="249" xr:uid="{4CB6FDCD-7F55-4BA7-845F-965B304C6B5E}"/>
    <cellStyle name="Comma 8 4 2" xfId="609" xr:uid="{2BF157A8-1E72-40F3-BF90-39334D81D694}"/>
    <cellStyle name="Comma 8 4 3" xfId="981" xr:uid="{574712E7-8D55-46CC-AF4B-56F7673954C1}"/>
    <cellStyle name="Comma 8 5" xfId="357" xr:uid="{CE1E9A0A-E949-4CAA-9B08-9A8056FF403C}"/>
    <cellStyle name="Comma 8 5 2" xfId="717" xr:uid="{F32B7D9A-EADF-4521-B825-E47B430BCEC5}"/>
    <cellStyle name="Comma 8 5 3" xfId="1089" xr:uid="{F8AFDFBF-9311-4C41-A72D-ABCB4B5D07D7}"/>
    <cellStyle name="Comma 8 6" xfId="471" xr:uid="{14837083-AAA5-4233-BDA1-B2840C601F4D}"/>
    <cellStyle name="Comma 8 7" xfId="844" xr:uid="{7DC1613F-90BB-40C6-B672-AAAD221204F4}"/>
    <cellStyle name="Comma 86" xfId="821" xr:uid="{A104E6DB-C84E-4849-AB6A-24DA1F96916F}"/>
    <cellStyle name="Comma 88" xfId="823" xr:uid="{DAB361B4-89A8-4380-BF16-49891FF65026}"/>
    <cellStyle name="Comma 9" xfId="129" xr:uid="{DA0E66ED-28A0-4EC9-AC8D-02EBEFCD524B}"/>
    <cellStyle name="Comma 9 2" xfId="162" xr:uid="{12802178-A691-4A95-BC0C-FECB28D58E3C}"/>
    <cellStyle name="Comma 9 2 2" xfId="401" xr:uid="{36BB49B7-A5D2-4E68-A8B2-F2710CD9E38A}"/>
    <cellStyle name="Comma 9 2 2 2" xfId="761" xr:uid="{DA764B39-C593-425E-9970-0FED98D58E86}"/>
    <cellStyle name="Comma 9 2 2 3" xfId="1133" xr:uid="{5C600CB9-BAB6-4EEB-8A2D-ACE590796FD4}"/>
    <cellStyle name="Comma 9 2 3" xfId="523" xr:uid="{8B5D1078-7F79-48F1-B5DE-2629A274623C}"/>
    <cellStyle name="Comma 9 2 4" xfId="895" xr:uid="{F7303AB8-251C-4D40-8901-5A964893BD2C}"/>
    <cellStyle name="Comma 9 3" xfId="310" xr:uid="{3CE09B4E-5086-4DA4-8821-8B3B3ED2B0A7}"/>
    <cellStyle name="Comma 9 3 2" xfId="670" xr:uid="{D9277FED-4429-4053-AFE1-A6D56AB2D3E4}"/>
    <cellStyle name="Comma 9 3 3" xfId="1042" xr:uid="{68A110D0-B508-4C15-8B48-ABF93D06CD30}"/>
    <cellStyle name="Comma 9 4" xfId="202" xr:uid="{F0DD117D-C096-49AF-B79B-3CCDA1CD2822}"/>
    <cellStyle name="Comma 9 4 2" xfId="562" xr:uid="{BB1237C4-95D8-4A3B-A0F4-571B6D24BABD}"/>
    <cellStyle name="Comma 9 4 3" xfId="934" xr:uid="{A488F80C-2C21-451F-8D3E-5BDF3D91E6CF}"/>
    <cellStyle name="Comma 9 5" xfId="371" xr:uid="{213F884B-79D3-43D4-A428-921A76E1558B}"/>
    <cellStyle name="Comma 9 5 2" xfId="731" xr:uid="{EE93A9B0-B5A4-459C-9107-701D95F41801}"/>
    <cellStyle name="Comma 9 5 3" xfId="1103" xr:uid="{D1A0305F-6370-4A38-84A4-5DAFAE9C33A2}"/>
    <cellStyle name="Comma 9 6" xfId="491" xr:uid="{D04BF15F-3381-4E4A-AB87-181842B35602}"/>
    <cellStyle name="Comma 9 7" xfId="864" xr:uid="{E1275469-5870-42CD-A54E-3DD5936DB099}"/>
    <cellStyle name="Comma 90" xfId="824" xr:uid="{7F5FEBED-F2A6-4A79-9DA4-098E245FEE42}"/>
    <cellStyle name="CRMBoldStyle" xfId="37" xr:uid="{47581A9D-4EC6-4925-9A57-F50770ABB538}"/>
    <cellStyle name="CRMBottomBorderStyle" xfId="39" xr:uid="{89751744-19D5-41BD-B969-F51B09D0185A}"/>
    <cellStyle name="CRMTopBorderStyle" xfId="38" xr:uid="{DECBA2CC-A78A-40A7-94E8-2C10219C814E}"/>
    <cellStyle name="Currency [0] 2" xfId="28" xr:uid="{488EE87F-90B6-4F8F-9C97-063CDB1FF058}"/>
    <cellStyle name="Currency [0] 2 2" xfId="34" xr:uid="{D4442A9B-F05D-4143-91B9-BA41E2C384E3}"/>
    <cellStyle name="Currency [0] 3" xfId="94" xr:uid="{96690CC9-DED3-4C13-B264-CB72749D07DC}"/>
    <cellStyle name="Currency [0] 4" xfId="22" xr:uid="{7FE8557B-CD66-4C77-A059-5561B7D9497E}"/>
    <cellStyle name="Currency 10" xfId="169" xr:uid="{BF346195-3DF0-4F1D-B490-7341E2CB8DB1}"/>
    <cellStyle name="Currency 11" xfId="123" xr:uid="{D0A3C3B9-0AE5-437F-B9BE-D781722D676D}"/>
    <cellStyle name="Currency 12" xfId="121" xr:uid="{A5B62953-B728-4DFE-922C-759245BF2F0C}"/>
    <cellStyle name="Currency 13" xfId="439" xr:uid="{B28BF57F-05E2-49E6-B4E9-7C5FA0FA2CDA}"/>
    <cellStyle name="Currency 14" xfId="451" xr:uid="{ADE713D9-A6F5-4753-99D9-2CD6A6DE8550}"/>
    <cellStyle name="Currency 15" xfId="454" xr:uid="{B34E46CB-317C-4A09-B2E6-0564FEC115A1}"/>
    <cellStyle name="Currency 16" xfId="444" xr:uid="{3B49283D-9F46-46BD-9499-25FEE15AE5CC}"/>
    <cellStyle name="Currency 17" xfId="441" xr:uid="{4E7252D7-EE5C-472E-8B09-8569589A34C8}"/>
    <cellStyle name="Currency 18" xfId="445" xr:uid="{F76F6691-FE8C-4C55-AA7B-7A424B3B1789}"/>
    <cellStyle name="Currency 19" xfId="446" xr:uid="{B2AA9CC1-A36B-4BAC-8870-3DD1149AA20E}"/>
    <cellStyle name="Currency 2" xfId="27" xr:uid="{FEC80597-1A0D-45E3-868D-DF97FC9E7926}"/>
    <cellStyle name="Currency 2 2" xfId="33" xr:uid="{CCED289D-2FCC-4DC8-90F6-3D7FE2D4AFC6}"/>
    <cellStyle name="Currency 20" xfId="459" xr:uid="{73C5248F-041B-439A-8BC7-D52C41FEC75B}"/>
    <cellStyle name="Currency 21" xfId="447" xr:uid="{5254EA1B-B118-4BC9-948C-EAB585035BA9}"/>
    <cellStyle name="Currency 22" xfId="450" xr:uid="{996D6AF6-DB46-47B6-84C4-6B6916E3D798}"/>
    <cellStyle name="Currency 23" xfId="815" xr:uid="{F6909F30-B7A7-44E7-BDD5-71D4AEECBF99}"/>
    <cellStyle name="Currency 24" xfId="442" xr:uid="{6EE58460-11B0-4401-AFEE-29A684E34355}"/>
    <cellStyle name="Currency 25" xfId="808" xr:uid="{5C02A362-82C1-4228-87F2-33F9D9C57B7A}"/>
    <cellStyle name="Currency 26" xfId="448" xr:uid="{4B1EF6F0-463F-4668-8AB3-905086B884B7}"/>
    <cellStyle name="Currency 27" xfId="814" xr:uid="{7A42B0F6-57E5-4A99-8DE5-34EAB944DA9A}"/>
    <cellStyle name="Currency 28" xfId="810" xr:uid="{54DF58F9-FFCC-441A-A23B-A81A8585A473}"/>
    <cellStyle name="Currency 29" xfId="449" xr:uid="{81F20E27-7A70-413F-8357-13CB773A8986}"/>
    <cellStyle name="Currency 3" xfId="31" xr:uid="{6F48DF36-0C3B-44D2-BA75-27C7B7E63C1B}"/>
    <cellStyle name="Currency 30" xfId="817" xr:uid="{340CA15B-56D9-4E27-A7E7-8CC73D87D156}"/>
    <cellStyle name="Currency 31" xfId="820" xr:uid="{ECE2BBE1-98AD-41E6-BF09-5936845CD5A4}"/>
    <cellStyle name="Currency 32" xfId="21" xr:uid="{24FA3542-07EE-44EB-A9FD-FB7AB8CCEDD8}"/>
    <cellStyle name="Currency 4" xfId="93" xr:uid="{084968C1-C036-4025-A119-08089ABC8749}"/>
    <cellStyle name="Currency 5" xfId="91" xr:uid="{9F0A7266-8584-4603-AF91-410FEAB1F7F9}"/>
    <cellStyle name="Currency 6" xfId="128" xr:uid="{D06979FF-35C5-4AFB-83B5-7F3DDE3E7F7B}"/>
    <cellStyle name="Currency 7" xfId="120" xr:uid="{14451D5B-7625-4153-A6A8-95FC907B5C4C}"/>
    <cellStyle name="Currency 8" xfId="117" xr:uid="{AAB031FA-39DC-41C7-8E88-E78C07D59B9D}"/>
    <cellStyle name="Currency 9" xfId="135" xr:uid="{4D676D2D-FAD8-4A2B-87B4-98D0CDB11B52}"/>
    <cellStyle name="Explanatory Text 2" xfId="73" xr:uid="{7E7E2628-12E0-4511-B6D7-885531FD720B}"/>
    <cellStyle name="Good 2" xfId="74" xr:uid="{F041C41F-69C5-4B02-9C27-131116323843}"/>
    <cellStyle name="Heading 1 2" xfId="1" xr:uid="{00000000-0005-0000-0000-000001000000}"/>
    <cellStyle name="Heading 1 2 2" xfId="1177" xr:uid="{DD70070E-F1FA-49F8-BA49-783AF06AA2A1}"/>
    <cellStyle name="Heading 1 2 3" xfId="75" xr:uid="{D7CC0B8D-EEF6-4E0E-94EA-DA0C2E0F580E}"/>
    <cellStyle name="Heading 2 2" xfId="4" xr:uid="{00000000-0005-0000-0000-000002000000}"/>
    <cellStyle name="Heading 2 2 2" xfId="1178" xr:uid="{97186791-6875-4D0C-AAC6-D53D710EF970}"/>
    <cellStyle name="Heading 2 2 3" xfId="76" xr:uid="{C21B51D0-F2CA-4816-8C59-5298A3B0D513}"/>
    <cellStyle name="Heading 3 2" xfId="77" xr:uid="{E6E62DF1-0DC0-426F-8059-748883356137}"/>
    <cellStyle name="Heading 4 2" xfId="78" xr:uid="{AC822640-B9BA-4621-AF20-6E20D5044813}"/>
    <cellStyle name="HeadingTable" xfId="9" xr:uid="{881162FE-5BE6-4164-9E01-6B3E3A2291F6}"/>
    <cellStyle name="Hyperlink" xfId="6" builtinId="8"/>
    <cellStyle name="Input 2" xfId="79" xr:uid="{363C72E8-0C8C-4B3A-96DC-4EC4EC206FD6}"/>
    <cellStyle name="Komma 2" xfId="1189" xr:uid="{08E2DCDF-B296-4196-99BA-F3C710644C75}"/>
    <cellStyle name="Linked Cell 2" xfId="80" xr:uid="{7132E19D-DCA1-4293-B19C-F2862AF8E0A7}"/>
    <cellStyle name="Neutral 2" xfId="82" xr:uid="{A7AE0416-EC9E-4BBB-9C98-5C9473FCB519}"/>
    <cellStyle name="Neutral 3" xfId="81" xr:uid="{5639E4A1-F4F8-4E6B-A32D-D2168A823DC4}"/>
    <cellStyle name="Normal" xfId="0" builtinId="0"/>
    <cellStyle name="Normal 10 2" xfId="42" xr:uid="{26A025C8-0278-49FF-B0C0-A178EB65AD49}"/>
    <cellStyle name="Normal 10 2 8" xfId="12" xr:uid="{724A5CCF-F8D4-4E5C-A622-CD8A2A697086}"/>
    <cellStyle name="Normal 11" xfId="822" xr:uid="{1331F1A1-C519-44DF-AC41-12776F0A4FCE}"/>
    <cellStyle name="Normal 14" xfId="18" xr:uid="{36DB555D-9D54-4EB7-990A-4E8337F66B73}"/>
    <cellStyle name="Normal 186" xfId="11" xr:uid="{D38F3933-4B7F-450C-8390-AD44F1898CC1}"/>
    <cellStyle name="Normal 2" xfId="2" xr:uid="{00000000-0005-0000-0000-000005000000}"/>
    <cellStyle name="Normal 2 2" xfId="8" xr:uid="{94F3D860-D160-4D0D-A906-F8D0F7351E15}"/>
    <cellStyle name="Normal 2 2 2" xfId="1179" xr:uid="{3CE91AE3-9FC2-4E09-9CEC-E134B842BCF1}"/>
    <cellStyle name="Normal 2 2 2 10 13" xfId="43" xr:uid="{80A218EB-B9F1-437B-A4B5-578A4B093BA6}"/>
    <cellStyle name="Normal 2 2 3" xfId="83" xr:uid="{6E2E7E03-EE49-47D5-BF50-B9BEEBC65CD9}"/>
    <cellStyle name="Normal 2 2 3 3 5 6" xfId="44" xr:uid="{9D85E0F2-533F-449B-B107-07730FEBE13E}"/>
    <cellStyle name="Normal 2 3" xfId="25" xr:uid="{4248FE09-6059-4A2F-BEAE-3A620F723614}"/>
    <cellStyle name="Normal 2 4" xfId="806" xr:uid="{B00392C6-F596-4DD2-A95F-D9CD3225846F}"/>
    <cellStyle name="Normal 3" xfId="45" xr:uid="{51B787E4-284D-4861-BC9D-66E3A93BA14E}"/>
    <cellStyle name="Normal 5_20130128_ITS on reporting_Annex I_CA 2" xfId="19" xr:uid="{07FBF36E-048B-496B-8DB6-0FC9FE8DC3C1}"/>
    <cellStyle name="Normal_20 OPR" xfId="13" xr:uid="{63C03AC9-321C-4C97-9F2B-344A0E6A8967}"/>
    <cellStyle name="Note 2" xfId="84" xr:uid="{647210A9-6446-4430-87EE-6B6663867116}"/>
    <cellStyle name="optionalExposure" xfId="5" xr:uid="{00000000-0005-0000-0000-000006000000}"/>
    <cellStyle name="Output 2" xfId="85" xr:uid="{DA632C85-BA39-435E-BB89-5BFFE2640CAC}"/>
    <cellStyle name="Percent" xfId="7" builtinId="5"/>
    <cellStyle name="Percent 2" xfId="26" xr:uid="{B07B6C95-E47D-4C13-B405-DBF99591DEB6}"/>
    <cellStyle name="Percent 3" xfId="92" xr:uid="{6926247F-E5EE-42EA-BF7A-B7A7529AA797}"/>
    <cellStyle name="Percent 4" xfId="134" xr:uid="{B6631CE7-8B05-444F-8A8F-C4125E4BB5E3}"/>
    <cellStyle name="Percent 5" xfId="116" xr:uid="{3EAE4B9E-D38A-4BA0-BB8F-6A2B16FDB4FD}"/>
    <cellStyle name="Percent 6" xfId="461" xr:uid="{D732299A-EB85-4B11-866C-F4A0E92AB4D1}"/>
    <cellStyle name="Percent 7" xfId="90" xr:uid="{96145D87-FB4E-455E-84A3-308EEFA41119}"/>
    <cellStyle name="Percent 8" xfId="20" xr:uid="{BBAA733B-BC2E-45CB-B42A-D8B328F63DBB}"/>
    <cellStyle name="Standaard 2" xfId="1190" xr:uid="{545F67DC-5E7A-4800-ACE2-B3C9CA245FA2}"/>
    <cellStyle name="Title 2" xfId="86" xr:uid="{E781A556-4566-4F47-874E-D369F4DF51D3}"/>
    <cellStyle name="Total 2" xfId="87" xr:uid="{4C28231A-17B8-44CD-B833-811A89160084}"/>
    <cellStyle name="Warning Text 2" xfId="88" xr:uid="{135C4115-AF68-4403-88CD-4E51BB5DE5FE}"/>
  </cellStyles>
  <dxfs count="6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5B00"/>
      <color rgb="FFFF6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1.xml"/><Relationship Id="rId63" Type="http://schemas.openxmlformats.org/officeDocument/2006/relationships/externalLink" Target="externalLinks/externalLink9.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4.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3.xml"/><Relationship Id="rId61"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6.xml"/><Relationship Id="rId65"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2.xml"/><Relationship Id="rId64" Type="http://schemas.openxmlformats.org/officeDocument/2006/relationships/externalLink" Target="externalLinks/externalLink10.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5.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0" i="0" u="none" strike="noStrike" baseline="0">
                <a:solidFill>
                  <a:srgbClr val="000000"/>
                </a:solidFill>
                <a:latin typeface="Arial"/>
                <a:ea typeface="Arial"/>
                <a:cs typeface="Arial"/>
              </a:defRPr>
            </a:pPr>
            <a:r>
              <a:rPr lang="en-US" sz="800" b="1" i="0" u="none" strike="noStrike" baseline="0">
                <a:solidFill>
                  <a:srgbClr val="FF6200"/>
                </a:solidFill>
                <a:latin typeface="Arial"/>
                <a:cs typeface="Arial"/>
              </a:rPr>
              <a:t>In EUR millions</a:t>
            </a:r>
          </a:p>
        </c:rich>
      </c:tx>
      <c:layout>
        <c:manualLayout>
          <c:xMode val="edge"/>
          <c:yMode val="edge"/>
          <c:x val="3.1119617740090175E-2"/>
          <c:y val="2.6974224375799178E-2"/>
        </c:manualLayout>
      </c:layout>
      <c:overlay val="0"/>
      <c:spPr>
        <a:noFill/>
        <a:ln w="25400">
          <a:noFill/>
        </a:ln>
      </c:spPr>
    </c:title>
    <c:autoTitleDeleted val="0"/>
    <c:plotArea>
      <c:layout>
        <c:manualLayout>
          <c:layoutTarget val="inner"/>
          <c:xMode val="edge"/>
          <c:yMode val="edge"/>
          <c:x val="4.5499532304305805E-2"/>
          <c:y val="9.5243858692779668E-2"/>
          <c:w val="0.91832759948850551"/>
          <c:h val="0.64456395985323001"/>
        </c:manualLayout>
      </c:layout>
      <c:lineChart>
        <c:grouping val="standard"/>
        <c:varyColors val="0"/>
        <c:ser>
          <c:idx val="3"/>
          <c:order val="0"/>
          <c:tx>
            <c:v>1D HVaR CAD2</c:v>
          </c:tx>
          <c:spPr>
            <a:ln w="12700">
              <a:solidFill>
                <a:srgbClr val="A6A6A6"/>
              </a:solidFill>
              <a:prstDash val="solid"/>
            </a:ln>
          </c:spPr>
          <c:marker>
            <c:symbol val="none"/>
          </c:marker>
          <c:cat>
            <c:numRef>
              <c:f>[11]Data!$A$2:$A$1298</c:f>
              <c:numCache>
                <c:formatCode>General</c:formatCode>
                <c:ptCount val="1297"/>
                <c:pt idx="0">
                  <c:v>42916</c:v>
                </c:pt>
                <c:pt idx="1">
                  <c:v>42919</c:v>
                </c:pt>
                <c:pt idx="2">
                  <c:v>42920</c:v>
                </c:pt>
                <c:pt idx="3">
                  <c:v>42921</c:v>
                </c:pt>
                <c:pt idx="4">
                  <c:v>42922</c:v>
                </c:pt>
                <c:pt idx="5">
                  <c:v>42923</c:v>
                </c:pt>
                <c:pt idx="6">
                  <c:v>42926</c:v>
                </c:pt>
                <c:pt idx="7">
                  <c:v>42927</c:v>
                </c:pt>
                <c:pt idx="8">
                  <c:v>42928</c:v>
                </c:pt>
                <c:pt idx="9">
                  <c:v>42929</c:v>
                </c:pt>
                <c:pt idx="10">
                  <c:v>42930</c:v>
                </c:pt>
                <c:pt idx="11">
                  <c:v>42933</c:v>
                </c:pt>
                <c:pt idx="12">
                  <c:v>42934</c:v>
                </c:pt>
                <c:pt idx="13">
                  <c:v>42935</c:v>
                </c:pt>
                <c:pt idx="14">
                  <c:v>42936</c:v>
                </c:pt>
                <c:pt idx="15">
                  <c:v>42937</c:v>
                </c:pt>
                <c:pt idx="16">
                  <c:v>42940</c:v>
                </c:pt>
                <c:pt idx="17">
                  <c:v>42941</c:v>
                </c:pt>
                <c:pt idx="18">
                  <c:v>42942</c:v>
                </c:pt>
                <c:pt idx="19">
                  <c:v>42943</c:v>
                </c:pt>
                <c:pt idx="20">
                  <c:v>42944</c:v>
                </c:pt>
                <c:pt idx="21">
                  <c:v>42947</c:v>
                </c:pt>
                <c:pt idx="22">
                  <c:v>42948</c:v>
                </c:pt>
                <c:pt idx="23">
                  <c:v>42949</c:v>
                </c:pt>
                <c:pt idx="24">
                  <c:v>42950</c:v>
                </c:pt>
                <c:pt idx="25">
                  <c:v>42951</c:v>
                </c:pt>
                <c:pt idx="26">
                  <c:v>42954</c:v>
                </c:pt>
                <c:pt idx="27">
                  <c:v>42955</c:v>
                </c:pt>
                <c:pt idx="28">
                  <c:v>42956</c:v>
                </c:pt>
                <c:pt idx="29">
                  <c:v>42957</c:v>
                </c:pt>
                <c:pt idx="30">
                  <c:v>42958</c:v>
                </c:pt>
                <c:pt idx="31">
                  <c:v>42961</c:v>
                </c:pt>
                <c:pt idx="32">
                  <c:v>42962</c:v>
                </c:pt>
                <c:pt idx="33">
                  <c:v>42963</c:v>
                </c:pt>
                <c:pt idx="34">
                  <c:v>42964</c:v>
                </c:pt>
                <c:pt idx="35">
                  <c:v>42965</c:v>
                </c:pt>
                <c:pt idx="36">
                  <c:v>42968</c:v>
                </c:pt>
                <c:pt idx="37">
                  <c:v>42969</c:v>
                </c:pt>
                <c:pt idx="38">
                  <c:v>42970</c:v>
                </c:pt>
                <c:pt idx="39">
                  <c:v>42971</c:v>
                </c:pt>
                <c:pt idx="40">
                  <c:v>42972</c:v>
                </c:pt>
                <c:pt idx="41">
                  <c:v>42975</c:v>
                </c:pt>
                <c:pt idx="42">
                  <c:v>42976</c:v>
                </c:pt>
                <c:pt idx="43">
                  <c:v>42977</c:v>
                </c:pt>
                <c:pt idx="44">
                  <c:v>42978</c:v>
                </c:pt>
                <c:pt idx="45">
                  <c:v>42979</c:v>
                </c:pt>
                <c:pt idx="46">
                  <c:v>42982</c:v>
                </c:pt>
                <c:pt idx="47">
                  <c:v>42983</c:v>
                </c:pt>
                <c:pt idx="48">
                  <c:v>42984</c:v>
                </c:pt>
                <c:pt idx="49">
                  <c:v>42985</c:v>
                </c:pt>
                <c:pt idx="50">
                  <c:v>42986</c:v>
                </c:pt>
                <c:pt idx="51">
                  <c:v>42989</c:v>
                </c:pt>
                <c:pt idx="52">
                  <c:v>42990</c:v>
                </c:pt>
                <c:pt idx="53">
                  <c:v>42991</c:v>
                </c:pt>
                <c:pt idx="54">
                  <c:v>42992</c:v>
                </c:pt>
                <c:pt idx="55">
                  <c:v>42993</c:v>
                </c:pt>
                <c:pt idx="56">
                  <c:v>42996</c:v>
                </c:pt>
                <c:pt idx="57">
                  <c:v>42997</c:v>
                </c:pt>
                <c:pt idx="58">
                  <c:v>42998</c:v>
                </c:pt>
                <c:pt idx="59">
                  <c:v>42999</c:v>
                </c:pt>
                <c:pt idx="60">
                  <c:v>43000</c:v>
                </c:pt>
                <c:pt idx="61">
                  <c:v>43003</c:v>
                </c:pt>
                <c:pt idx="62">
                  <c:v>43004</c:v>
                </c:pt>
                <c:pt idx="63">
                  <c:v>43005</c:v>
                </c:pt>
                <c:pt idx="64">
                  <c:v>43006</c:v>
                </c:pt>
                <c:pt idx="65">
                  <c:v>43007</c:v>
                </c:pt>
                <c:pt idx="66">
                  <c:v>43010</c:v>
                </c:pt>
                <c:pt idx="67">
                  <c:v>43011</c:v>
                </c:pt>
                <c:pt idx="68">
                  <c:v>43012</c:v>
                </c:pt>
                <c:pt idx="69">
                  <c:v>43013</c:v>
                </c:pt>
                <c:pt idx="70">
                  <c:v>43014</c:v>
                </c:pt>
                <c:pt idx="71">
                  <c:v>43017</c:v>
                </c:pt>
                <c:pt idx="72">
                  <c:v>43018</c:v>
                </c:pt>
                <c:pt idx="73">
                  <c:v>43019</c:v>
                </c:pt>
                <c:pt idx="74">
                  <c:v>43020</c:v>
                </c:pt>
                <c:pt idx="75">
                  <c:v>43021</c:v>
                </c:pt>
                <c:pt idx="76">
                  <c:v>43024</c:v>
                </c:pt>
                <c:pt idx="77">
                  <c:v>43025</c:v>
                </c:pt>
                <c:pt idx="78">
                  <c:v>43026</c:v>
                </c:pt>
                <c:pt idx="79">
                  <c:v>43027</c:v>
                </c:pt>
                <c:pt idx="80">
                  <c:v>43028</c:v>
                </c:pt>
                <c:pt idx="81">
                  <c:v>43031</c:v>
                </c:pt>
                <c:pt idx="82">
                  <c:v>43032</c:v>
                </c:pt>
                <c:pt idx="83">
                  <c:v>43033</c:v>
                </c:pt>
                <c:pt idx="84">
                  <c:v>43034</c:v>
                </c:pt>
                <c:pt idx="85">
                  <c:v>43035</c:v>
                </c:pt>
                <c:pt idx="86">
                  <c:v>43038</c:v>
                </c:pt>
                <c:pt idx="87">
                  <c:v>43039</c:v>
                </c:pt>
                <c:pt idx="88">
                  <c:v>43040</c:v>
                </c:pt>
                <c:pt idx="89">
                  <c:v>43041</c:v>
                </c:pt>
                <c:pt idx="90">
                  <c:v>43042</c:v>
                </c:pt>
                <c:pt idx="91">
                  <c:v>43045</c:v>
                </c:pt>
                <c:pt idx="92">
                  <c:v>43046</c:v>
                </c:pt>
                <c:pt idx="93">
                  <c:v>43047</c:v>
                </c:pt>
                <c:pt idx="94">
                  <c:v>43048</c:v>
                </c:pt>
                <c:pt idx="95">
                  <c:v>43049</c:v>
                </c:pt>
                <c:pt idx="96">
                  <c:v>43052</c:v>
                </c:pt>
                <c:pt idx="97">
                  <c:v>43053</c:v>
                </c:pt>
                <c:pt idx="98">
                  <c:v>43054</c:v>
                </c:pt>
                <c:pt idx="99">
                  <c:v>43055</c:v>
                </c:pt>
                <c:pt idx="100">
                  <c:v>43056</c:v>
                </c:pt>
                <c:pt idx="101">
                  <c:v>43059</c:v>
                </c:pt>
                <c:pt idx="102">
                  <c:v>43060</c:v>
                </c:pt>
                <c:pt idx="103">
                  <c:v>43061</c:v>
                </c:pt>
                <c:pt idx="104">
                  <c:v>43062</c:v>
                </c:pt>
                <c:pt idx="105">
                  <c:v>43063</c:v>
                </c:pt>
                <c:pt idx="106">
                  <c:v>43066</c:v>
                </c:pt>
                <c:pt idx="107">
                  <c:v>43067</c:v>
                </c:pt>
                <c:pt idx="108">
                  <c:v>43068</c:v>
                </c:pt>
                <c:pt idx="109">
                  <c:v>43069</c:v>
                </c:pt>
                <c:pt idx="110">
                  <c:v>43070</c:v>
                </c:pt>
                <c:pt idx="111">
                  <c:v>43073</c:v>
                </c:pt>
                <c:pt idx="112">
                  <c:v>43074</c:v>
                </c:pt>
                <c:pt idx="113">
                  <c:v>43075</c:v>
                </c:pt>
                <c:pt idx="114">
                  <c:v>43076</c:v>
                </c:pt>
                <c:pt idx="115">
                  <c:v>43077</c:v>
                </c:pt>
                <c:pt idx="116">
                  <c:v>43080</c:v>
                </c:pt>
                <c:pt idx="117">
                  <c:v>43081</c:v>
                </c:pt>
                <c:pt idx="118">
                  <c:v>43082</c:v>
                </c:pt>
                <c:pt idx="119">
                  <c:v>43083</c:v>
                </c:pt>
                <c:pt idx="120">
                  <c:v>43084</c:v>
                </c:pt>
                <c:pt idx="121">
                  <c:v>43087</c:v>
                </c:pt>
                <c:pt idx="122">
                  <c:v>43088</c:v>
                </c:pt>
                <c:pt idx="123">
                  <c:v>43089</c:v>
                </c:pt>
                <c:pt idx="124">
                  <c:v>43090</c:v>
                </c:pt>
                <c:pt idx="125">
                  <c:v>43091</c:v>
                </c:pt>
                <c:pt idx="126">
                  <c:v>43095</c:v>
                </c:pt>
                <c:pt idx="127">
                  <c:v>43096</c:v>
                </c:pt>
                <c:pt idx="128">
                  <c:v>43097</c:v>
                </c:pt>
                <c:pt idx="129">
                  <c:v>43098</c:v>
                </c:pt>
                <c:pt idx="130">
                  <c:v>43102</c:v>
                </c:pt>
                <c:pt idx="131">
                  <c:v>43103</c:v>
                </c:pt>
                <c:pt idx="132">
                  <c:v>43104</c:v>
                </c:pt>
                <c:pt idx="133">
                  <c:v>43105</c:v>
                </c:pt>
                <c:pt idx="134">
                  <c:v>43108</c:v>
                </c:pt>
                <c:pt idx="135">
                  <c:v>43109</c:v>
                </c:pt>
                <c:pt idx="136">
                  <c:v>43110</c:v>
                </c:pt>
                <c:pt idx="137">
                  <c:v>43111</c:v>
                </c:pt>
                <c:pt idx="138">
                  <c:v>43112</c:v>
                </c:pt>
                <c:pt idx="139">
                  <c:v>43115</c:v>
                </c:pt>
                <c:pt idx="140">
                  <c:v>43116</c:v>
                </c:pt>
                <c:pt idx="141">
                  <c:v>43117</c:v>
                </c:pt>
                <c:pt idx="142">
                  <c:v>43118</c:v>
                </c:pt>
                <c:pt idx="143">
                  <c:v>43119</c:v>
                </c:pt>
                <c:pt idx="144">
                  <c:v>43122</c:v>
                </c:pt>
                <c:pt idx="145">
                  <c:v>43123</c:v>
                </c:pt>
                <c:pt idx="146">
                  <c:v>43124</c:v>
                </c:pt>
                <c:pt idx="147">
                  <c:v>43125</c:v>
                </c:pt>
                <c:pt idx="148">
                  <c:v>43126</c:v>
                </c:pt>
                <c:pt idx="149">
                  <c:v>43129</c:v>
                </c:pt>
                <c:pt idx="150">
                  <c:v>43130</c:v>
                </c:pt>
                <c:pt idx="151">
                  <c:v>43131</c:v>
                </c:pt>
                <c:pt idx="152">
                  <c:v>43132</c:v>
                </c:pt>
                <c:pt idx="153">
                  <c:v>43133</c:v>
                </c:pt>
                <c:pt idx="154">
                  <c:v>43136</c:v>
                </c:pt>
                <c:pt idx="155">
                  <c:v>43137</c:v>
                </c:pt>
                <c:pt idx="156">
                  <c:v>43138</c:v>
                </c:pt>
                <c:pt idx="157">
                  <c:v>43139</c:v>
                </c:pt>
                <c:pt idx="158">
                  <c:v>43140</c:v>
                </c:pt>
                <c:pt idx="159">
                  <c:v>43143</c:v>
                </c:pt>
                <c:pt idx="160">
                  <c:v>43144</c:v>
                </c:pt>
                <c:pt idx="161">
                  <c:v>43145</c:v>
                </c:pt>
                <c:pt idx="162">
                  <c:v>43146</c:v>
                </c:pt>
                <c:pt idx="163">
                  <c:v>43147</c:v>
                </c:pt>
                <c:pt idx="164">
                  <c:v>43150</c:v>
                </c:pt>
                <c:pt idx="165">
                  <c:v>43151</c:v>
                </c:pt>
                <c:pt idx="166">
                  <c:v>43152</c:v>
                </c:pt>
                <c:pt idx="167">
                  <c:v>43153</c:v>
                </c:pt>
                <c:pt idx="168">
                  <c:v>43154</c:v>
                </c:pt>
                <c:pt idx="169">
                  <c:v>43157</c:v>
                </c:pt>
                <c:pt idx="170">
                  <c:v>43158</c:v>
                </c:pt>
                <c:pt idx="171">
                  <c:v>43159</c:v>
                </c:pt>
                <c:pt idx="172">
                  <c:v>43160</c:v>
                </c:pt>
                <c:pt idx="173">
                  <c:v>43161</c:v>
                </c:pt>
                <c:pt idx="174">
                  <c:v>43164</c:v>
                </c:pt>
                <c:pt idx="175">
                  <c:v>43165</c:v>
                </c:pt>
                <c:pt idx="176">
                  <c:v>43166</c:v>
                </c:pt>
                <c:pt idx="177">
                  <c:v>43167</c:v>
                </c:pt>
                <c:pt idx="178">
                  <c:v>43168</c:v>
                </c:pt>
                <c:pt idx="179">
                  <c:v>43171</c:v>
                </c:pt>
                <c:pt idx="180">
                  <c:v>43172</c:v>
                </c:pt>
                <c:pt idx="181">
                  <c:v>43173</c:v>
                </c:pt>
                <c:pt idx="182">
                  <c:v>43174</c:v>
                </c:pt>
                <c:pt idx="183">
                  <c:v>43175</c:v>
                </c:pt>
                <c:pt idx="184">
                  <c:v>43178</c:v>
                </c:pt>
                <c:pt idx="185">
                  <c:v>43179</c:v>
                </c:pt>
                <c:pt idx="186">
                  <c:v>43180</c:v>
                </c:pt>
                <c:pt idx="187">
                  <c:v>43181</c:v>
                </c:pt>
                <c:pt idx="188">
                  <c:v>43182</c:v>
                </c:pt>
                <c:pt idx="189">
                  <c:v>43185</c:v>
                </c:pt>
                <c:pt idx="190">
                  <c:v>43186</c:v>
                </c:pt>
                <c:pt idx="191">
                  <c:v>43187</c:v>
                </c:pt>
                <c:pt idx="192">
                  <c:v>43188</c:v>
                </c:pt>
                <c:pt idx="193">
                  <c:v>43189</c:v>
                </c:pt>
                <c:pt idx="194">
                  <c:v>43192</c:v>
                </c:pt>
                <c:pt idx="195">
                  <c:v>43193</c:v>
                </c:pt>
                <c:pt idx="196">
                  <c:v>43194</c:v>
                </c:pt>
                <c:pt idx="197">
                  <c:v>43195</c:v>
                </c:pt>
                <c:pt idx="198">
                  <c:v>43196</c:v>
                </c:pt>
                <c:pt idx="199">
                  <c:v>43199</c:v>
                </c:pt>
                <c:pt idx="200">
                  <c:v>43200</c:v>
                </c:pt>
                <c:pt idx="201">
                  <c:v>43201</c:v>
                </c:pt>
                <c:pt idx="202">
                  <c:v>43202</c:v>
                </c:pt>
                <c:pt idx="203">
                  <c:v>43203</c:v>
                </c:pt>
                <c:pt idx="204">
                  <c:v>43206</c:v>
                </c:pt>
                <c:pt idx="205">
                  <c:v>43207</c:v>
                </c:pt>
                <c:pt idx="206">
                  <c:v>43208</c:v>
                </c:pt>
                <c:pt idx="207">
                  <c:v>43209</c:v>
                </c:pt>
                <c:pt idx="208">
                  <c:v>43210</c:v>
                </c:pt>
                <c:pt idx="209">
                  <c:v>43213</c:v>
                </c:pt>
                <c:pt idx="210">
                  <c:v>43214</c:v>
                </c:pt>
                <c:pt idx="211">
                  <c:v>43215</c:v>
                </c:pt>
                <c:pt idx="212">
                  <c:v>43216</c:v>
                </c:pt>
                <c:pt idx="213">
                  <c:v>43217</c:v>
                </c:pt>
                <c:pt idx="214">
                  <c:v>43220</c:v>
                </c:pt>
                <c:pt idx="215">
                  <c:v>43221</c:v>
                </c:pt>
                <c:pt idx="216">
                  <c:v>43222</c:v>
                </c:pt>
                <c:pt idx="217">
                  <c:v>43223</c:v>
                </c:pt>
                <c:pt idx="218">
                  <c:v>43224</c:v>
                </c:pt>
                <c:pt idx="219">
                  <c:v>43227</c:v>
                </c:pt>
                <c:pt idx="220">
                  <c:v>43228</c:v>
                </c:pt>
                <c:pt idx="221">
                  <c:v>43229</c:v>
                </c:pt>
                <c:pt idx="222">
                  <c:v>43230</c:v>
                </c:pt>
                <c:pt idx="223">
                  <c:v>43231</c:v>
                </c:pt>
                <c:pt idx="224">
                  <c:v>43234</c:v>
                </c:pt>
                <c:pt idx="225">
                  <c:v>43235</c:v>
                </c:pt>
                <c:pt idx="226">
                  <c:v>43236</c:v>
                </c:pt>
                <c:pt idx="227">
                  <c:v>43237</c:v>
                </c:pt>
                <c:pt idx="228">
                  <c:v>43238</c:v>
                </c:pt>
                <c:pt idx="229">
                  <c:v>43241</c:v>
                </c:pt>
                <c:pt idx="230">
                  <c:v>43242</c:v>
                </c:pt>
                <c:pt idx="231">
                  <c:v>43243</c:v>
                </c:pt>
                <c:pt idx="232">
                  <c:v>43244</c:v>
                </c:pt>
                <c:pt idx="233">
                  <c:v>43245</c:v>
                </c:pt>
                <c:pt idx="234">
                  <c:v>43248</c:v>
                </c:pt>
                <c:pt idx="235">
                  <c:v>43249</c:v>
                </c:pt>
                <c:pt idx="236">
                  <c:v>43250</c:v>
                </c:pt>
                <c:pt idx="237">
                  <c:v>43251</c:v>
                </c:pt>
                <c:pt idx="238">
                  <c:v>43252</c:v>
                </c:pt>
                <c:pt idx="239">
                  <c:v>43255</c:v>
                </c:pt>
                <c:pt idx="240">
                  <c:v>43256</c:v>
                </c:pt>
                <c:pt idx="241">
                  <c:v>43257</c:v>
                </c:pt>
                <c:pt idx="242">
                  <c:v>43258</c:v>
                </c:pt>
                <c:pt idx="243">
                  <c:v>43259</c:v>
                </c:pt>
                <c:pt idx="244">
                  <c:v>43262</c:v>
                </c:pt>
                <c:pt idx="245">
                  <c:v>43263</c:v>
                </c:pt>
                <c:pt idx="246">
                  <c:v>43264</c:v>
                </c:pt>
                <c:pt idx="247">
                  <c:v>43265</c:v>
                </c:pt>
                <c:pt idx="248">
                  <c:v>43266</c:v>
                </c:pt>
                <c:pt idx="249">
                  <c:v>43269</c:v>
                </c:pt>
                <c:pt idx="250">
                  <c:v>43270</c:v>
                </c:pt>
                <c:pt idx="251">
                  <c:v>43271</c:v>
                </c:pt>
                <c:pt idx="252">
                  <c:v>43272</c:v>
                </c:pt>
                <c:pt idx="253">
                  <c:v>43273</c:v>
                </c:pt>
                <c:pt idx="254">
                  <c:v>43276</c:v>
                </c:pt>
                <c:pt idx="255">
                  <c:v>43277</c:v>
                </c:pt>
                <c:pt idx="256">
                  <c:v>43278</c:v>
                </c:pt>
                <c:pt idx="257">
                  <c:v>43279</c:v>
                </c:pt>
                <c:pt idx="258">
                  <c:v>43280</c:v>
                </c:pt>
                <c:pt idx="259">
                  <c:v>43283</c:v>
                </c:pt>
                <c:pt idx="260">
                  <c:v>43284</c:v>
                </c:pt>
                <c:pt idx="261">
                  <c:v>43285</c:v>
                </c:pt>
                <c:pt idx="262">
                  <c:v>43286</c:v>
                </c:pt>
                <c:pt idx="263">
                  <c:v>43287</c:v>
                </c:pt>
                <c:pt idx="264">
                  <c:v>43290</c:v>
                </c:pt>
                <c:pt idx="265">
                  <c:v>43291</c:v>
                </c:pt>
                <c:pt idx="266">
                  <c:v>43292</c:v>
                </c:pt>
                <c:pt idx="267">
                  <c:v>43293</c:v>
                </c:pt>
                <c:pt idx="268">
                  <c:v>43294</c:v>
                </c:pt>
                <c:pt idx="269">
                  <c:v>43297</c:v>
                </c:pt>
                <c:pt idx="270">
                  <c:v>43298</c:v>
                </c:pt>
                <c:pt idx="271">
                  <c:v>43299</c:v>
                </c:pt>
                <c:pt idx="272">
                  <c:v>43300</c:v>
                </c:pt>
                <c:pt idx="273">
                  <c:v>43301</c:v>
                </c:pt>
                <c:pt idx="274">
                  <c:v>43304</c:v>
                </c:pt>
                <c:pt idx="275">
                  <c:v>43305</c:v>
                </c:pt>
                <c:pt idx="276">
                  <c:v>43306</c:v>
                </c:pt>
                <c:pt idx="277">
                  <c:v>43307</c:v>
                </c:pt>
                <c:pt idx="278">
                  <c:v>43308</c:v>
                </c:pt>
                <c:pt idx="279">
                  <c:v>43311</c:v>
                </c:pt>
                <c:pt idx="280">
                  <c:v>43312</c:v>
                </c:pt>
                <c:pt idx="281">
                  <c:v>43313</c:v>
                </c:pt>
                <c:pt idx="282">
                  <c:v>43314</c:v>
                </c:pt>
                <c:pt idx="283">
                  <c:v>43315</c:v>
                </c:pt>
                <c:pt idx="284">
                  <c:v>43318</c:v>
                </c:pt>
                <c:pt idx="285">
                  <c:v>43319</c:v>
                </c:pt>
                <c:pt idx="286">
                  <c:v>43320</c:v>
                </c:pt>
                <c:pt idx="287">
                  <c:v>43321</c:v>
                </c:pt>
                <c:pt idx="288">
                  <c:v>43322</c:v>
                </c:pt>
                <c:pt idx="289">
                  <c:v>43325</c:v>
                </c:pt>
                <c:pt idx="290">
                  <c:v>43326</c:v>
                </c:pt>
                <c:pt idx="291">
                  <c:v>43327</c:v>
                </c:pt>
                <c:pt idx="292">
                  <c:v>43328</c:v>
                </c:pt>
                <c:pt idx="293">
                  <c:v>43329</c:v>
                </c:pt>
                <c:pt idx="294">
                  <c:v>43332</c:v>
                </c:pt>
                <c:pt idx="295">
                  <c:v>43333</c:v>
                </c:pt>
                <c:pt idx="296">
                  <c:v>43334</c:v>
                </c:pt>
                <c:pt idx="297">
                  <c:v>43335</c:v>
                </c:pt>
                <c:pt idx="298">
                  <c:v>43336</c:v>
                </c:pt>
                <c:pt idx="299">
                  <c:v>43339</c:v>
                </c:pt>
                <c:pt idx="300">
                  <c:v>43340</c:v>
                </c:pt>
                <c:pt idx="301">
                  <c:v>43341</c:v>
                </c:pt>
                <c:pt idx="302">
                  <c:v>43342</c:v>
                </c:pt>
                <c:pt idx="303">
                  <c:v>43343</c:v>
                </c:pt>
                <c:pt idx="304">
                  <c:v>43346</c:v>
                </c:pt>
                <c:pt idx="305">
                  <c:v>43347</c:v>
                </c:pt>
                <c:pt idx="306">
                  <c:v>43348</c:v>
                </c:pt>
                <c:pt idx="307">
                  <c:v>43349</c:v>
                </c:pt>
                <c:pt idx="308">
                  <c:v>43350</c:v>
                </c:pt>
                <c:pt idx="309">
                  <c:v>43353</c:v>
                </c:pt>
                <c:pt idx="310">
                  <c:v>43354</c:v>
                </c:pt>
                <c:pt idx="311">
                  <c:v>43355</c:v>
                </c:pt>
                <c:pt idx="312">
                  <c:v>43356</c:v>
                </c:pt>
                <c:pt idx="313">
                  <c:v>43357</c:v>
                </c:pt>
                <c:pt idx="314">
                  <c:v>43360</c:v>
                </c:pt>
                <c:pt idx="315">
                  <c:v>43361</c:v>
                </c:pt>
                <c:pt idx="316">
                  <c:v>43362</c:v>
                </c:pt>
                <c:pt idx="317">
                  <c:v>43363</c:v>
                </c:pt>
                <c:pt idx="318">
                  <c:v>43364</c:v>
                </c:pt>
                <c:pt idx="319">
                  <c:v>43367</c:v>
                </c:pt>
                <c:pt idx="320">
                  <c:v>43368</c:v>
                </c:pt>
                <c:pt idx="321">
                  <c:v>43369</c:v>
                </c:pt>
                <c:pt idx="322">
                  <c:v>43370</c:v>
                </c:pt>
                <c:pt idx="323">
                  <c:v>43371</c:v>
                </c:pt>
                <c:pt idx="324">
                  <c:v>43374</c:v>
                </c:pt>
                <c:pt idx="325">
                  <c:v>43375</c:v>
                </c:pt>
                <c:pt idx="326">
                  <c:v>43376</c:v>
                </c:pt>
                <c:pt idx="327">
                  <c:v>43377</c:v>
                </c:pt>
                <c:pt idx="328">
                  <c:v>43378</c:v>
                </c:pt>
                <c:pt idx="329">
                  <c:v>43381</c:v>
                </c:pt>
                <c:pt idx="330">
                  <c:v>43382</c:v>
                </c:pt>
                <c:pt idx="331">
                  <c:v>43383</c:v>
                </c:pt>
                <c:pt idx="332">
                  <c:v>43384</c:v>
                </c:pt>
                <c:pt idx="333">
                  <c:v>43385</c:v>
                </c:pt>
                <c:pt idx="334">
                  <c:v>43388</c:v>
                </c:pt>
                <c:pt idx="335">
                  <c:v>43389</c:v>
                </c:pt>
                <c:pt idx="336">
                  <c:v>43390</c:v>
                </c:pt>
                <c:pt idx="337">
                  <c:v>43391</c:v>
                </c:pt>
                <c:pt idx="338">
                  <c:v>43392</c:v>
                </c:pt>
                <c:pt idx="339">
                  <c:v>43395</c:v>
                </c:pt>
                <c:pt idx="340">
                  <c:v>43396</c:v>
                </c:pt>
                <c:pt idx="341">
                  <c:v>43397</c:v>
                </c:pt>
                <c:pt idx="342">
                  <c:v>43398</c:v>
                </c:pt>
                <c:pt idx="343">
                  <c:v>43399</c:v>
                </c:pt>
                <c:pt idx="344">
                  <c:v>43402</c:v>
                </c:pt>
                <c:pt idx="345">
                  <c:v>43403</c:v>
                </c:pt>
                <c:pt idx="346">
                  <c:v>43404</c:v>
                </c:pt>
                <c:pt idx="347">
                  <c:v>43405</c:v>
                </c:pt>
                <c:pt idx="348">
                  <c:v>43406</c:v>
                </c:pt>
                <c:pt idx="349">
                  <c:v>43409</c:v>
                </c:pt>
                <c:pt idx="350">
                  <c:v>43410</c:v>
                </c:pt>
                <c:pt idx="351">
                  <c:v>43411</c:v>
                </c:pt>
                <c:pt idx="352">
                  <c:v>43412</c:v>
                </c:pt>
                <c:pt idx="353">
                  <c:v>43413</c:v>
                </c:pt>
                <c:pt idx="354">
                  <c:v>43416</c:v>
                </c:pt>
                <c:pt idx="355">
                  <c:v>43417</c:v>
                </c:pt>
                <c:pt idx="356">
                  <c:v>43418</c:v>
                </c:pt>
                <c:pt idx="357">
                  <c:v>43419</c:v>
                </c:pt>
                <c:pt idx="358">
                  <c:v>43420</c:v>
                </c:pt>
                <c:pt idx="359">
                  <c:v>43423</c:v>
                </c:pt>
                <c:pt idx="360">
                  <c:v>43424</c:v>
                </c:pt>
                <c:pt idx="361">
                  <c:v>43425</c:v>
                </c:pt>
                <c:pt idx="362">
                  <c:v>43426</c:v>
                </c:pt>
                <c:pt idx="363">
                  <c:v>43427</c:v>
                </c:pt>
                <c:pt idx="364">
                  <c:v>43430</c:v>
                </c:pt>
                <c:pt idx="365">
                  <c:v>43431</c:v>
                </c:pt>
                <c:pt idx="366">
                  <c:v>43432</c:v>
                </c:pt>
                <c:pt idx="367">
                  <c:v>43433</c:v>
                </c:pt>
                <c:pt idx="368">
                  <c:v>43434</c:v>
                </c:pt>
                <c:pt idx="369">
                  <c:v>43437</c:v>
                </c:pt>
                <c:pt idx="370">
                  <c:v>43438</c:v>
                </c:pt>
                <c:pt idx="371">
                  <c:v>43439</c:v>
                </c:pt>
                <c:pt idx="372">
                  <c:v>43440</c:v>
                </c:pt>
                <c:pt idx="373">
                  <c:v>43441</c:v>
                </c:pt>
                <c:pt idx="374">
                  <c:v>43444</c:v>
                </c:pt>
                <c:pt idx="375">
                  <c:v>43445</c:v>
                </c:pt>
                <c:pt idx="376">
                  <c:v>43446</c:v>
                </c:pt>
                <c:pt idx="377">
                  <c:v>43447</c:v>
                </c:pt>
                <c:pt idx="378">
                  <c:v>43448</c:v>
                </c:pt>
                <c:pt idx="379">
                  <c:v>43451</c:v>
                </c:pt>
                <c:pt idx="380">
                  <c:v>43452</c:v>
                </c:pt>
                <c:pt idx="381">
                  <c:v>43453</c:v>
                </c:pt>
                <c:pt idx="382">
                  <c:v>43454</c:v>
                </c:pt>
                <c:pt idx="383">
                  <c:v>43455</c:v>
                </c:pt>
                <c:pt idx="384">
                  <c:v>43458</c:v>
                </c:pt>
                <c:pt idx="385">
                  <c:v>43460</c:v>
                </c:pt>
                <c:pt idx="386">
                  <c:v>43461</c:v>
                </c:pt>
                <c:pt idx="387">
                  <c:v>43462</c:v>
                </c:pt>
                <c:pt idx="388">
                  <c:v>43465</c:v>
                </c:pt>
                <c:pt idx="389">
                  <c:v>43467</c:v>
                </c:pt>
                <c:pt idx="390">
                  <c:v>43468</c:v>
                </c:pt>
                <c:pt idx="391">
                  <c:v>43469</c:v>
                </c:pt>
                <c:pt idx="392">
                  <c:v>43472</c:v>
                </c:pt>
                <c:pt idx="393">
                  <c:v>43473</c:v>
                </c:pt>
                <c:pt idx="394">
                  <c:v>43474</c:v>
                </c:pt>
                <c:pt idx="395">
                  <c:v>43475</c:v>
                </c:pt>
                <c:pt idx="396">
                  <c:v>43476</c:v>
                </c:pt>
                <c:pt idx="397">
                  <c:v>43479</c:v>
                </c:pt>
                <c:pt idx="398">
                  <c:v>43480</c:v>
                </c:pt>
                <c:pt idx="399">
                  <c:v>43481</c:v>
                </c:pt>
                <c:pt idx="400">
                  <c:v>43482</c:v>
                </c:pt>
                <c:pt idx="401">
                  <c:v>43483</c:v>
                </c:pt>
                <c:pt idx="402">
                  <c:v>43486</c:v>
                </c:pt>
                <c:pt idx="403">
                  <c:v>43487</c:v>
                </c:pt>
                <c:pt idx="404">
                  <c:v>43488</c:v>
                </c:pt>
                <c:pt idx="405">
                  <c:v>43489</c:v>
                </c:pt>
                <c:pt idx="406">
                  <c:v>43490</c:v>
                </c:pt>
                <c:pt idx="407">
                  <c:v>43493</c:v>
                </c:pt>
                <c:pt idx="408">
                  <c:v>43494</c:v>
                </c:pt>
                <c:pt idx="409">
                  <c:v>43495</c:v>
                </c:pt>
                <c:pt idx="410">
                  <c:v>43496</c:v>
                </c:pt>
                <c:pt idx="411">
                  <c:v>43497</c:v>
                </c:pt>
                <c:pt idx="412">
                  <c:v>43500</c:v>
                </c:pt>
                <c:pt idx="413">
                  <c:v>43501</c:v>
                </c:pt>
                <c:pt idx="414">
                  <c:v>43502</c:v>
                </c:pt>
                <c:pt idx="415">
                  <c:v>43503</c:v>
                </c:pt>
                <c:pt idx="416">
                  <c:v>43504</c:v>
                </c:pt>
                <c:pt idx="417">
                  <c:v>43507</c:v>
                </c:pt>
                <c:pt idx="418">
                  <c:v>43508</c:v>
                </c:pt>
                <c:pt idx="419">
                  <c:v>43509</c:v>
                </c:pt>
                <c:pt idx="420">
                  <c:v>43510</c:v>
                </c:pt>
                <c:pt idx="421">
                  <c:v>43511</c:v>
                </c:pt>
                <c:pt idx="422">
                  <c:v>43514</c:v>
                </c:pt>
                <c:pt idx="423">
                  <c:v>43515</c:v>
                </c:pt>
                <c:pt idx="424">
                  <c:v>43516</c:v>
                </c:pt>
                <c:pt idx="425">
                  <c:v>43517</c:v>
                </c:pt>
                <c:pt idx="426">
                  <c:v>43518</c:v>
                </c:pt>
                <c:pt idx="427">
                  <c:v>43521</c:v>
                </c:pt>
                <c:pt idx="428">
                  <c:v>43522</c:v>
                </c:pt>
                <c:pt idx="429">
                  <c:v>43523</c:v>
                </c:pt>
                <c:pt idx="430">
                  <c:v>43524</c:v>
                </c:pt>
                <c:pt idx="431">
                  <c:v>43525</c:v>
                </c:pt>
                <c:pt idx="432">
                  <c:v>43528</c:v>
                </c:pt>
                <c:pt idx="433">
                  <c:v>43529</c:v>
                </c:pt>
                <c:pt idx="434">
                  <c:v>43530</c:v>
                </c:pt>
                <c:pt idx="435">
                  <c:v>43531</c:v>
                </c:pt>
                <c:pt idx="436">
                  <c:v>43532</c:v>
                </c:pt>
                <c:pt idx="437">
                  <c:v>43535</c:v>
                </c:pt>
                <c:pt idx="438">
                  <c:v>43536</c:v>
                </c:pt>
                <c:pt idx="439">
                  <c:v>43537</c:v>
                </c:pt>
                <c:pt idx="440">
                  <c:v>43538</c:v>
                </c:pt>
                <c:pt idx="441">
                  <c:v>43539</c:v>
                </c:pt>
                <c:pt idx="442">
                  <c:v>43542</c:v>
                </c:pt>
                <c:pt idx="443">
                  <c:v>43543</c:v>
                </c:pt>
                <c:pt idx="444">
                  <c:v>43544</c:v>
                </c:pt>
                <c:pt idx="445">
                  <c:v>43545</c:v>
                </c:pt>
                <c:pt idx="446">
                  <c:v>43546</c:v>
                </c:pt>
                <c:pt idx="447">
                  <c:v>43549</c:v>
                </c:pt>
                <c:pt idx="448">
                  <c:v>43550</c:v>
                </c:pt>
                <c:pt idx="449">
                  <c:v>43551</c:v>
                </c:pt>
                <c:pt idx="450">
                  <c:v>43552</c:v>
                </c:pt>
                <c:pt idx="451">
                  <c:v>43553</c:v>
                </c:pt>
                <c:pt idx="452">
                  <c:v>43556</c:v>
                </c:pt>
                <c:pt idx="453">
                  <c:v>43557</c:v>
                </c:pt>
                <c:pt idx="454">
                  <c:v>43558</c:v>
                </c:pt>
                <c:pt idx="455">
                  <c:v>43559</c:v>
                </c:pt>
                <c:pt idx="456">
                  <c:v>43560</c:v>
                </c:pt>
                <c:pt idx="457">
                  <c:v>43563</c:v>
                </c:pt>
                <c:pt idx="458">
                  <c:v>43564</c:v>
                </c:pt>
                <c:pt idx="459">
                  <c:v>43565</c:v>
                </c:pt>
                <c:pt idx="460">
                  <c:v>43566</c:v>
                </c:pt>
                <c:pt idx="461">
                  <c:v>43567</c:v>
                </c:pt>
                <c:pt idx="462">
                  <c:v>43570</c:v>
                </c:pt>
                <c:pt idx="463">
                  <c:v>43571</c:v>
                </c:pt>
                <c:pt idx="464">
                  <c:v>43572</c:v>
                </c:pt>
                <c:pt idx="465">
                  <c:v>43573</c:v>
                </c:pt>
                <c:pt idx="466">
                  <c:v>43574</c:v>
                </c:pt>
                <c:pt idx="467">
                  <c:v>43577</c:v>
                </c:pt>
                <c:pt idx="468">
                  <c:v>43578</c:v>
                </c:pt>
                <c:pt idx="469">
                  <c:v>43579</c:v>
                </c:pt>
                <c:pt idx="470">
                  <c:v>43580</c:v>
                </c:pt>
                <c:pt idx="471">
                  <c:v>43581</c:v>
                </c:pt>
                <c:pt idx="472">
                  <c:v>43584</c:v>
                </c:pt>
                <c:pt idx="473">
                  <c:v>43585</c:v>
                </c:pt>
                <c:pt idx="474">
                  <c:v>43586</c:v>
                </c:pt>
                <c:pt idx="475">
                  <c:v>43587</c:v>
                </c:pt>
                <c:pt idx="476">
                  <c:v>43588</c:v>
                </c:pt>
                <c:pt idx="477">
                  <c:v>43591</c:v>
                </c:pt>
                <c:pt idx="478">
                  <c:v>43592</c:v>
                </c:pt>
                <c:pt idx="479">
                  <c:v>43593</c:v>
                </c:pt>
                <c:pt idx="480">
                  <c:v>43594</c:v>
                </c:pt>
                <c:pt idx="481">
                  <c:v>43595</c:v>
                </c:pt>
                <c:pt idx="482">
                  <c:v>43598</c:v>
                </c:pt>
                <c:pt idx="483">
                  <c:v>43599</c:v>
                </c:pt>
                <c:pt idx="484">
                  <c:v>43600</c:v>
                </c:pt>
                <c:pt idx="485">
                  <c:v>43601</c:v>
                </c:pt>
                <c:pt idx="486">
                  <c:v>43602</c:v>
                </c:pt>
                <c:pt idx="487">
                  <c:v>43605</c:v>
                </c:pt>
                <c:pt idx="488">
                  <c:v>43606</c:v>
                </c:pt>
                <c:pt idx="489">
                  <c:v>43607</c:v>
                </c:pt>
                <c:pt idx="490">
                  <c:v>43608</c:v>
                </c:pt>
                <c:pt idx="491">
                  <c:v>43609</c:v>
                </c:pt>
                <c:pt idx="492">
                  <c:v>43612</c:v>
                </c:pt>
                <c:pt idx="493">
                  <c:v>43613</c:v>
                </c:pt>
                <c:pt idx="494">
                  <c:v>43614</c:v>
                </c:pt>
                <c:pt idx="495">
                  <c:v>43615</c:v>
                </c:pt>
                <c:pt idx="496">
                  <c:v>43616</c:v>
                </c:pt>
                <c:pt idx="497">
                  <c:v>43619</c:v>
                </c:pt>
                <c:pt idx="498">
                  <c:v>43620</c:v>
                </c:pt>
                <c:pt idx="499">
                  <c:v>43621</c:v>
                </c:pt>
                <c:pt idx="500">
                  <c:v>43622</c:v>
                </c:pt>
                <c:pt idx="501">
                  <c:v>43623</c:v>
                </c:pt>
                <c:pt idx="502">
                  <c:v>43626</c:v>
                </c:pt>
                <c:pt idx="503">
                  <c:v>43627</c:v>
                </c:pt>
                <c:pt idx="504">
                  <c:v>43628</c:v>
                </c:pt>
                <c:pt idx="505">
                  <c:v>43629</c:v>
                </c:pt>
                <c:pt idx="506">
                  <c:v>43630</c:v>
                </c:pt>
                <c:pt idx="507">
                  <c:v>43633</c:v>
                </c:pt>
                <c:pt idx="508">
                  <c:v>43634</c:v>
                </c:pt>
                <c:pt idx="509">
                  <c:v>43635</c:v>
                </c:pt>
                <c:pt idx="510">
                  <c:v>43636</c:v>
                </c:pt>
                <c:pt idx="511">
                  <c:v>43637</c:v>
                </c:pt>
                <c:pt idx="512">
                  <c:v>43640</c:v>
                </c:pt>
                <c:pt idx="513">
                  <c:v>43641</c:v>
                </c:pt>
                <c:pt idx="514">
                  <c:v>43642</c:v>
                </c:pt>
                <c:pt idx="515">
                  <c:v>43643</c:v>
                </c:pt>
                <c:pt idx="516">
                  <c:v>43644</c:v>
                </c:pt>
                <c:pt idx="517">
                  <c:v>43647</c:v>
                </c:pt>
                <c:pt idx="518">
                  <c:v>43648</c:v>
                </c:pt>
                <c:pt idx="519">
                  <c:v>43649</c:v>
                </c:pt>
                <c:pt idx="520">
                  <c:v>43650</c:v>
                </c:pt>
                <c:pt idx="521">
                  <c:v>43651</c:v>
                </c:pt>
                <c:pt idx="522">
                  <c:v>43654</c:v>
                </c:pt>
                <c:pt idx="523">
                  <c:v>43655</c:v>
                </c:pt>
                <c:pt idx="524">
                  <c:v>43656</c:v>
                </c:pt>
                <c:pt idx="525">
                  <c:v>43657</c:v>
                </c:pt>
                <c:pt idx="526">
                  <c:v>43658</c:v>
                </c:pt>
                <c:pt idx="527">
                  <c:v>43661</c:v>
                </c:pt>
                <c:pt idx="528">
                  <c:v>43662</c:v>
                </c:pt>
                <c:pt idx="529">
                  <c:v>43663</c:v>
                </c:pt>
                <c:pt idx="530">
                  <c:v>43664</c:v>
                </c:pt>
                <c:pt idx="531">
                  <c:v>43665</c:v>
                </c:pt>
                <c:pt idx="532">
                  <c:v>43668</c:v>
                </c:pt>
                <c:pt idx="533">
                  <c:v>43669</c:v>
                </c:pt>
                <c:pt idx="534">
                  <c:v>43670</c:v>
                </c:pt>
                <c:pt idx="535">
                  <c:v>43671</c:v>
                </c:pt>
                <c:pt idx="536">
                  <c:v>43672</c:v>
                </c:pt>
                <c:pt idx="537">
                  <c:v>43675</c:v>
                </c:pt>
                <c:pt idx="538">
                  <c:v>43676</c:v>
                </c:pt>
                <c:pt idx="539">
                  <c:v>43677</c:v>
                </c:pt>
                <c:pt idx="540">
                  <c:v>43678</c:v>
                </c:pt>
                <c:pt idx="541">
                  <c:v>43679</c:v>
                </c:pt>
                <c:pt idx="542">
                  <c:v>43682</c:v>
                </c:pt>
                <c:pt idx="543">
                  <c:v>43683</c:v>
                </c:pt>
                <c:pt idx="544">
                  <c:v>43684</c:v>
                </c:pt>
                <c:pt idx="545">
                  <c:v>43685</c:v>
                </c:pt>
                <c:pt idx="546">
                  <c:v>43686</c:v>
                </c:pt>
                <c:pt idx="547">
                  <c:v>43689</c:v>
                </c:pt>
                <c:pt idx="548">
                  <c:v>43690</c:v>
                </c:pt>
                <c:pt idx="549">
                  <c:v>43691</c:v>
                </c:pt>
                <c:pt idx="550">
                  <c:v>43692</c:v>
                </c:pt>
                <c:pt idx="551">
                  <c:v>43693</c:v>
                </c:pt>
                <c:pt idx="552">
                  <c:v>43696</c:v>
                </c:pt>
                <c:pt idx="553">
                  <c:v>43697</c:v>
                </c:pt>
                <c:pt idx="554">
                  <c:v>43698</c:v>
                </c:pt>
                <c:pt idx="555">
                  <c:v>43699</c:v>
                </c:pt>
                <c:pt idx="556">
                  <c:v>43700</c:v>
                </c:pt>
                <c:pt idx="557">
                  <c:v>43703</c:v>
                </c:pt>
                <c:pt idx="558">
                  <c:v>43704</c:v>
                </c:pt>
                <c:pt idx="559">
                  <c:v>43705</c:v>
                </c:pt>
                <c:pt idx="560">
                  <c:v>43706</c:v>
                </c:pt>
                <c:pt idx="561">
                  <c:v>43707</c:v>
                </c:pt>
                <c:pt idx="562">
                  <c:v>43710</c:v>
                </c:pt>
                <c:pt idx="563">
                  <c:v>43711</c:v>
                </c:pt>
                <c:pt idx="564">
                  <c:v>43712</c:v>
                </c:pt>
                <c:pt idx="565">
                  <c:v>43713</c:v>
                </c:pt>
                <c:pt idx="566">
                  <c:v>43714</c:v>
                </c:pt>
                <c:pt idx="567">
                  <c:v>43717</c:v>
                </c:pt>
                <c:pt idx="568">
                  <c:v>43718</c:v>
                </c:pt>
                <c:pt idx="569">
                  <c:v>43719</c:v>
                </c:pt>
                <c:pt idx="570">
                  <c:v>43720</c:v>
                </c:pt>
                <c:pt idx="571">
                  <c:v>43721</c:v>
                </c:pt>
                <c:pt idx="572">
                  <c:v>43724</c:v>
                </c:pt>
                <c:pt idx="573">
                  <c:v>43725</c:v>
                </c:pt>
                <c:pt idx="574">
                  <c:v>43726</c:v>
                </c:pt>
                <c:pt idx="575">
                  <c:v>43727</c:v>
                </c:pt>
                <c:pt idx="576">
                  <c:v>43728</c:v>
                </c:pt>
                <c:pt idx="577">
                  <c:v>43731</c:v>
                </c:pt>
                <c:pt idx="578">
                  <c:v>43732</c:v>
                </c:pt>
                <c:pt idx="579">
                  <c:v>43733</c:v>
                </c:pt>
                <c:pt idx="580">
                  <c:v>43734</c:v>
                </c:pt>
                <c:pt idx="581">
                  <c:v>43735</c:v>
                </c:pt>
                <c:pt idx="582">
                  <c:v>43738</c:v>
                </c:pt>
                <c:pt idx="583">
                  <c:v>43739</c:v>
                </c:pt>
                <c:pt idx="584">
                  <c:v>43740</c:v>
                </c:pt>
                <c:pt idx="585">
                  <c:v>43741</c:v>
                </c:pt>
                <c:pt idx="586">
                  <c:v>43742</c:v>
                </c:pt>
                <c:pt idx="587">
                  <c:v>43745</c:v>
                </c:pt>
                <c:pt idx="588">
                  <c:v>43746</c:v>
                </c:pt>
                <c:pt idx="589">
                  <c:v>43747</c:v>
                </c:pt>
                <c:pt idx="590">
                  <c:v>43748</c:v>
                </c:pt>
                <c:pt idx="591">
                  <c:v>43749</c:v>
                </c:pt>
                <c:pt idx="592">
                  <c:v>43752</c:v>
                </c:pt>
                <c:pt idx="593">
                  <c:v>43753</c:v>
                </c:pt>
                <c:pt idx="594">
                  <c:v>43754</c:v>
                </c:pt>
                <c:pt idx="595">
                  <c:v>43755</c:v>
                </c:pt>
                <c:pt idx="596">
                  <c:v>43756</c:v>
                </c:pt>
                <c:pt idx="597">
                  <c:v>43759</c:v>
                </c:pt>
                <c:pt idx="598">
                  <c:v>43760</c:v>
                </c:pt>
                <c:pt idx="599">
                  <c:v>43761</c:v>
                </c:pt>
                <c:pt idx="600">
                  <c:v>43762</c:v>
                </c:pt>
                <c:pt idx="601">
                  <c:v>43763</c:v>
                </c:pt>
                <c:pt idx="602">
                  <c:v>43766</c:v>
                </c:pt>
                <c:pt idx="603">
                  <c:v>43767</c:v>
                </c:pt>
                <c:pt idx="604">
                  <c:v>43768</c:v>
                </c:pt>
                <c:pt idx="605">
                  <c:v>43769</c:v>
                </c:pt>
                <c:pt idx="606">
                  <c:v>43770</c:v>
                </c:pt>
                <c:pt idx="607">
                  <c:v>43773</c:v>
                </c:pt>
                <c:pt idx="608">
                  <c:v>43774</c:v>
                </c:pt>
                <c:pt idx="609">
                  <c:v>43775</c:v>
                </c:pt>
                <c:pt idx="610">
                  <c:v>43776</c:v>
                </c:pt>
                <c:pt idx="611">
                  <c:v>43777</c:v>
                </c:pt>
                <c:pt idx="612">
                  <c:v>43780</c:v>
                </c:pt>
                <c:pt idx="613">
                  <c:v>43781</c:v>
                </c:pt>
                <c:pt idx="614">
                  <c:v>43782</c:v>
                </c:pt>
                <c:pt idx="615">
                  <c:v>43783</c:v>
                </c:pt>
                <c:pt idx="616">
                  <c:v>43784</c:v>
                </c:pt>
                <c:pt idx="617">
                  <c:v>43787</c:v>
                </c:pt>
                <c:pt idx="618">
                  <c:v>43788</c:v>
                </c:pt>
                <c:pt idx="619">
                  <c:v>43789</c:v>
                </c:pt>
                <c:pt idx="620">
                  <c:v>43790</c:v>
                </c:pt>
                <c:pt idx="621">
                  <c:v>43791</c:v>
                </c:pt>
                <c:pt idx="622">
                  <c:v>43794</c:v>
                </c:pt>
                <c:pt idx="623">
                  <c:v>43795</c:v>
                </c:pt>
                <c:pt idx="624">
                  <c:v>43796</c:v>
                </c:pt>
                <c:pt idx="625">
                  <c:v>43797</c:v>
                </c:pt>
                <c:pt idx="626">
                  <c:v>43798</c:v>
                </c:pt>
                <c:pt idx="627">
                  <c:v>43801</c:v>
                </c:pt>
                <c:pt idx="628">
                  <c:v>43802</c:v>
                </c:pt>
                <c:pt idx="629">
                  <c:v>43803</c:v>
                </c:pt>
                <c:pt idx="630">
                  <c:v>43804</c:v>
                </c:pt>
                <c:pt idx="631">
                  <c:v>43805</c:v>
                </c:pt>
                <c:pt idx="632">
                  <c:v>43808</c:v>
                </c:pt>
                <c:pt idx="633">
                  <c:v>43809</c:v>
                </c:pt>
                <c:pt idx="634">
                  <c:v>43810</c:v>
                </c:pt>
                <c:pt idx="635">
                  <c:v>43811</c:v>
                </c:pt>
                <c:pt idx="636">
                  <c:v>43812</c:v>
                </c:pt>
                <c:pt idx="637">
                  <c:v>43815</c:v>
                </c:pt>
                <c:pt idx="638">
                  <c:v>43816</c:v>
                </c:pt>
                <c:pt idx="639">
                  <c:v>43817</c:v>
                </c:pt>
                <c:pt idx="640">
                  <c:v>43818</c:v>
                </c:pt>
                <c:pt idx="641">
                  <c:v>43819</c:v>
                </c:pt>
                <c:pt idx="642">
                  <c:v>43822</c:v>
                </c:pt>
                <c:pt idx="643">
                  <c:v>43823</c:v>
                </c:pt>
                <c:pt idx="644">
                  <c:v>43825</c:v>
                </c:pt>
                <c:pt idx="645">
                  <c:v>43826</c:v>
                </c:pt>
                <c:pt idx="646">
                  <c:v>43829</c:v>
                </c:pt>
                <c:pt idx="647">
                  <c:v>43830</c:v>
                </c:pt>
                <c:pt idx="648">
                  <c:v>43832</c:v>
                </c:pt>
                <c:pt idx="649">
                  <c:v>43833</c:v>
                </c:pt>
                <c:pt idx="650">
                  <c:v>43836</c:v>
                </c:pt>
                <c:pt idx="651">
                  <c:v>43837</c:v>
                </c:pt>
                <c:pt idx="652">
                  <c:v>43838</c:v>
                </c:pt>
                <c:pt idx="653">
                  <c:v>43839</c:v>
                </c:pt>
                <c:pt idx="654">
                  <c:v>43840</c:v>
                </c:pt>
                <c:pt idx="655">
                  <c:v>43843</c:v>
                </c:pt>
                <c:pt idx="656">
                  <c:v>43844</c:v>
                </c:pt>
                <c:pt idx="657">
                  <c:v>43845</c:v>
                </c:pt>
                <c:pt idx="658">
                  <c:v>43846</c:v>
                </c:pt>
                <c:pt idx="659">
                  <c:v>43847</c:v>
                </c:pt>
                <c:pt idx="660">
                  <c:v>43850</c:v>
                </c:pt>
                <c:pt idx="661">
                  <c:v>43851</c:v>
                </c:pt>
                <c:pt idx="662">
                  <c:v>43852</c:v>
                </c:pt>
                <c:pt idx="663">
                  <c:v>43853</c:v>
                </c:pt>
                <c:pt idx="664">
                  <c:v>43854</c:v>
                </c:pt>
                <c:pt idx="665">
                  <c:v>43857</c:v>
                </c:pt>
                <c:pt idx="666">
                  <c:v>43858</c:v>
                </c:pt>
                <c:pt idx="667">
                  <c:v>43859</c:v>
                </c:pt>
                <c:pt idx="668">
                  <c:v>43860</c:v>
                </c:pt>
                <c:pt idx="669">
                  <c:v>43861</c:v>
                </c:pt>
                <c:pt idx="670">
                  <c:v>43864</c:v>
                </c:pt>
                <c:pt idx="671">
                  <c:v>43865</c:v>
                </c:pt>
                <c:pt idx="672">
                  <c:v>43866</c:v>
                </c:pt>
                <c:pt idx="673">
                  <c:v>43867</c:v>
                </c:pt>
                <c:pt idx="674">
                  <c:v>43868</c:v>
                </c:pt>
                <c:pt idx="675">
                  <c:v>43871</c:v>
                </c:pt>
                <c:pt idx="676">
                  <c:v>43872</c:v>
                </c:pt>
                <c:pt idx="677">
                  <c:v>43873</c:v>
                </c:pt>
                <c:pt idx="678">
                  <c:v>43874</c:v>
                </c:pt>
                <c:pt idx="679">
                  <c:v>43875</c:v>
                </c:pt>
                <c:pt idx="680">
                  <c:v>43878</c:v>
                </c:pt>
                <c:pt idx="681">
                  <c:v>43879</c:v>
                </c:pt>
                <c:pt idx="682">
                  <c:v>43880</c:v>
                </c:pt>
                <c:pt idx="683">
                  <c:v>43881</c:v>
                </c:pt>
                <c:pt idx="684">
                  <c:v>43882</c:v>
                </c:pt>
                <c:pt idx="685">
                  <c:v>43885</c:v>
                </c:pt>
                <c:pt idx="686">
                  <c:v>43886</c:v>
                </c:pt>
                <c:pt idx="687">
                  <c:v>43887</c:v>
                </c:pt>
                <c:pt idx="688">
                  <c:v>43888</c:v>
                </c:pt>
                <c:pt idx="689">
                  <c:v>43889</c:v>
                </c:pt>
                <c:pt idx="690">
                  <c:v>43892</c:v>
                </c:pt>
                <c:pt idx="691">
                  <c:v>43893</c:v>
                </c:pt>
                <c:pt idx="692">
                  <c:v>43894</c:v>
                </c:pt>
                <c:pt idx="693">
                  <c:v>43895</c:v>
                </c:pt>
                <c:pt idx="694">
                  <c:v>43896</c:v>
                </c:pt>
                <c:pt idx="695">
                  <c:v>43899</c:v>
                </c:pt>
                <c:pt idx="696">
                  <c:v>43900</c:v>
                </c:pt>
                <c:pt idx="697">
                  <c:v>43901</c:v>
                </c:pt>
                <c:pt idx="698">
                  <c:v>43902</c:v>
                </c:pt>
                <c:pt idx="699">
                  <c:v>43903</c:v>
                </c:pt>
                <c:pt idx="700">
                  <c:v>43906</c:v>
                </c:pt>
                <c:pt idx="701">
                  <c:v>43907</c:v>
                </c:pt>
                <c:pt idx="702">
                  <c:v>43908</c:v>
                </c:pt>
                <c:pt idx="703">
                  <c:v>43909</c:v>
                </c:pt>
                <c:pt idx="704">
                  <c:v>43910</c:v>
                </c:pt>
                <c:pt idx="705">
                  <c:v>43913</c:v>
                </c:pt>
                <c:pt idx="706">
                  <c:v>43914</c:v>
                </c:pt>
                <c:pt idx="707">
                  <c:v>43915</c:v>
                </c:pt>
                <c:pt idx="708">
                  <c:v>43916</c:v>
                </c:pt>
                <c:pt idx="709">
                  <c:v>43917</c:v>
                </c:pt>
                <c:pt idx="710">
                  <c:v>43920</c:v>
                </c:pt>
                <c:pt idx="711">
                  <c:v>43921</c:v>
                </c:pt>
                <c:pt idx="712">
                  <c:v>43922</c:v>
                </c:pt>
                <c:pt idx="713">
                  <c:v>43923</c:v>
                </c:pt>
                <c:pt idx="714">
                  <c:v>43924</c:v>
                </c:pt>
                <c:pt idx="715">
                  <c:v>43927</c:v>
                </c:pt>
                <c:pt idx="716">
                  <c:v>43928</c:v>
                </c:pt>
                <c:pt idx="717">
                  <c:v>43929</c:v>
                </c:pt>
                <c:pt idx="718">
                  <c:v>43930</c:v>
                </c:pt>
                <c:pt idx="719">
                  <c:v>43931</c:v>
                </c:pt>
                <c:pt idx="720">
                  <c:v>43934</c:v>
                </c:pt>
                <c:pt idx="721">
                  <c:v>43935</c:v>
                </c:pt>
                <c:pt idx="722">
                  <c:v>43936</c:v>
                </c:pt>
                <c:pt idx="723">
                  <c:v>43937</c:v>
                </c:pt>
                <c:pt idx="724">
                  <c:v>43938</c:v>
                </c:pt>
                <c:pt idx="725">
                  <c:v>43941</c:v>
                </c:pt>
                <c:pt idx="726">
                  <c:v>43942</c:v>
                </c:pt>
                <c:pt idx="727">
                  <c:v>43943</c:v>
                </c:pt>
                <c:pt idx="728">
                  <c:v>43944</c:v>
                </c:pt>
                <c:pt idx="729">
                  <c:v>43945</c:v>
                </c:pt>
                <c:pt idx="730">
                  <c:v>43948</c:v>
                </c:pt>
                <c:pt idx="731">
                  <c:v>43949</c:v>
                </c:pt>
                <c:pt idx="732">
                  <c:v>43950</c:v>
                </c:pt>
                <c:pt idx="733">
                  <c:v>43951</c:v>
                </c:pt>
                <c:pt idx="734">
                  <c:v>43952</c:v>
                </c:pt>
                <c:pt idx="735">
                  <c:v>43955</c:v>
                </c:pt>
                <c:pt idx="736">
                  <c:v>43956</c:v>
                </c:pt>
                <c:pt idx="737">
                  <c:v>43957</c:v>
                </c:pt>
                <c:pt idx="738">
                  <c:v>43958</c:v>
                </c:pt>
                <c:pt idx="739">
                  <c:v>43959</c:v>
                </c:pt>
                <c:pt idx="740">
                  <c:v>43962</c:v>
                </c:pt>
                <c:pt idx="741">
                  <c:v>43963</c:v>
                </c:pt>
                <c:pt idx="742">
                  <c:v>43964</c:v>
                </c:pt>
                <c:pt idx="743">
                  <c:v>43965</c:v>
                </c:pt>
                <c:pt idx="744">
                  <c:v>43966</c:v>
                </c:pt>
                <c:pt idx="745">
                  <c:v>43969</c:v>
                </c:pt>
                <c:pt idx="746">
                  <c:v>43970</c:v>
                </c:pt>
                <c:pt idx="747">
                  <c:v>43971</c:v>
                </c:pt>
                <c:pt idx="748">
                  <c:v>43972</c:v>
                </c:pt>
                <c:pt idx="749">
                  <c:v>43973</c:v>
                </c:pt>
                <c:pt idx="750">
                  <c:v>43976</c:v>
                </c:pt>
                <c:pt idx="751">
                  <c:v>43977</c:v>
                </c:pt>
                <c:pt idx="752">
                  <c:v>43978</c:v>
                </c:pt>
                <c:pt idx="753">
                  <c:v>43979</c:v>
                </c:pt>
                <c:pt idx="754">
                  <c:v>43980</c:v>
                </c:pt>
                <c:pt idx="755">
                  <c:v>43983</c:v>
                </c:pt>
                <c:pt idx="756">
                  <c:v>43984</c:v>
                </c:pt>
                <c:pt idx="757">
                  <c:v>43985</c:v>
                </c:pt>
                <c:pt idx="758">
                  <c:v>43986</c:v>
                </c:pt>
                <c:pt idx="759">
                  <c:v>43987</c:v>
                </c:pt>
                <c:pt idx="760">
                  <c:v>43990</c:v>
                </c:pt>
                <c:pt idx="761">
                  <c:v>43991</c:v>
                </c:pt>
                <c:pt idx="762">
                  <c:v>43992</c:v>
                </c:pt>
                <c:pt idx="763">
                  <c:v>43993</c:v>
                </c:pt>
                <c:pt idx="764">
                  <c:v>43994</c:v>
                </c:pt>
                <c:pt idx="765">
                  <c:v>43997</c:v>
                </c:pt>
                <c:pt idx="766">
                  <c:v>43998</c:v>
                </c:pt>
                <c:pt idx="767">
                  <c:v>43999</c:v>
                </c:pt>
                <c:pt idx="768">
                  <c:v>44000</c:v>
                </c:pt>
                <c:pt idx="769">
                  <c:v>44001</c:v>
                </c:pt>
                <c:pt idx="770">
                  <c:v>44004</c:v>
                </c:pt>
                <c:pt idx="771">
                  <c:v>44005</c:v>
                </c:pt>
                <c:pt idx="772">
                  <c:v>44006</c:v>
                </c:pt>
                <c:pt idx="773">
                  <c:v>44007</c:v>
                </c:pt>
                <c:pt idx="774">
                  <c:v>44008</c:v>
                </c:pt>
                <c:pt idx="775">
                  <c:v>44011</c:v>
                </c:pt>
                <c:pt idx="776">
                  <c:v>44012</c:v>
                </c:pt>
                <c:pt idx="777">
                  <c:v>44013</c:v>
                </c:pt>
                <c:pt idx="778">
                  <c:v>44014</c:v>
                </c:pt>
                <c:pt idx="779">
                  <c:v>44015</c:v>
                </c:pt>
                <c:pt idx="780">
                  <c:v>44018</c:v>
                </c:pt>
                <c:pt idx="781">
                  <c:v>44019</c:v>
                </c:pt>
                <c:pt idx="782">
                  <c:v>44020</c:v>
                </c:pt>
                <c:pt idx="783">
                  <c:v>44021</c:v>
                </c:pt>
                <c:pt idx="784">
                  <c:v>44022</c:v>
                </c:pt>
                <c:pt idx="785">
                  <c:v>44025</c:v>
                </c:pt>
                <c:pt idx="786">
                  <c:v>44026</c:v>
                </c:pt>
                <c:pt idx="787">
                  <c:v>44027</c:v>
                </c:pt>
                <c:pt idx="788">
                  <c:v>44028</c:v>
                </c:pt>
                <c:pt idx="789">
                  <c:v>44029</c:v>
                </c:pt>
                <c:pt idx="790">
                  <c:v>44032</c:v>
                </c:pt>
                <c:pt idx="791">
                  <c:v>44033</c:v>
                </c:pt>
                <c:pt idx="792">
                  <c:v>44034</c:v>
                </c:pt>
                <c:pt idx="793">
                  <c:v>44035</c:v>
                </c:pt>
                <c:pt idx="794">
                  <c:v>44036</c:v>
                </c:pt>
                <c:pt idx="795">
                  <c:v>44039</c:v>
                </c:pt>
                <c:pt idx="796">
                  <c:v>44040</c:v>
                </c:pt>
                <c:pt idx="797">
                  <c:v>44041</c:v>
                </c:pt>
                <c:pt idx="798">
                  <c:v>44042</c:v>
                </c:pt>
                <c:pt idx="799">
                  <c:v>44043</c:v>
                </c:pt>
                <c:pt idx="800">
                  <c:v>44046</c:v>
                </c:pt>
                <c:pt idx="801">
                  <c:v>44047</c:v>
                </c:pt>
                <c:pt idx="802">
                  <c:v>44048</c:v>
                </c:pt>
                <c:pt idx="803">
                  <c:v>44049</c:v>
                </c:pt>
                <c:pt idx="804">
                  <c:v>44050</c:v>
                </c:pt>
                <c:pt idx="805">
                  <c:v>44053</c:v>
                </c:pt>
                <c:pt idx="806">
                  <c:v>44054</c:v>
                </c:pt>
                <c:pt idx="807">
                  <c:v>44055</c:v>
                </c:pt>
                <c:pt idx="808">
                  <c:v>44056</c:v>
                </c:pt>
                <c:pt idx="809">
                  <c:v>44057</c:v>
                </c:pt>
                <c:pt idx="810">
                  <c:v>44060</c:v>
                </c:pt>
                <c:pt idx="811">
                  <c:v>44061</c:v>
                </c:pt>
                <c:pt idx="812">
                  <c:v>44062</c:v>
                </c:pt>
                <c:pt idx="813">
                  <c:v>44063</c:v>
                </c:pt>
                <c:pt idx="814">
                  <c:v>44064</c:v>
                </c:pt>
                <c:pt idx="815">
                  <c:v>44067</c:v>
                </c:pt>
                <c:pt idx="816">
                  <c:v>44068</c:v>
                </c:pt>
                <c:pt idx="817">
                  <c:v>44069</c:v>
                </c:pt>
                <c:pt idx="818">
                  <c:v>44070</c:v>
                </c:pt>
                <c:pt idx="819">
                  <c:v>44071</c:v>
                </c:pt>
                <c:pt idx="820">
                  <c:v>44074</c:v>
                </c:pt>
                <c:pt idx="821">
                  <c:v>44075</c:v>
                </c:pt>
                <c:pt idx="822">
                  <c:v>44076</c:v>
                </c:pt>
                <c:pt idx="823">
                  <c:v>44077</c:v>
                </c:pt>
                <c:pt idx="824">
                  <c:v>44078</c:v>
                </c:pt>
                <c:pt idx="825">
                  <c:v>44081</c:v>
                </c:pt>
                <c:pt idx="826">
                  <c:v>44082</c:v>
                </c:pt>
                <c:pt idx="827">
                  <c:v>44083</c:v>
                </c:pt>
                <c:pt idx="828">
                  <c:v>44084</c:v>
                </c:pt>
                <c:pt idx="829">
                  <c:v>44085</c:v>
                </c:pt>
                <c:pt idx="830">
                  <c:v>44088</c:v>
                </c:pt>
                <c:pt idx="831">
                  <c:v>44089</c:v>
                </c:pt>
                <c:pt idx="832">
                  <c:v>44090</c:v>
                </c:pt>
                <c:pt idx="833">
                  <c:v>44091</c:v>
                </c:pt>
                <c:pt idx="834">
                  <c:v>44092</c:v>
                </c:pt>
                <c:pt idx="835">
                  <c:v>44095</c:v>
                </c:pt>
                <c:pt idx="836">
                  <c:v>44096</c:v>
                </c:pt>
                <c:pt idx="837">
                  <c:v>44097</c:v>
                </c:pt>
                <c:pt idx="838">
                  <c:v>44098</c:v>
                </c:pt>
                <c:pt idx="839">
                  <c:v>44099</c:v>
                </c:pt>
                <c:pt idx="840">
                  <c:v>44102</c:v>
                </c:pt>
                <c:pt idx="841">
                  <c:v>44103</c:v>
                </c:pt>
                <c:pt idx="842">
                  <c:v>44104</c:v>
                </c:pt>
                <c:pt idx="843">
                  <c:v>44105</c:v>
                </c:pt>
                <c:pt idx="844">
                  <c:v>44106</c:v>
                </c:pt>
                <c:pt idx="845">
                  <c:v>44109</c:v>
                </c:pt>
                <c:pt idx="846">
                  <c:v>44110</c:v>
                </c:pt>
                <c:pt idx="847">
                  <c:v>44111</c:v>
                </c:pt>
                <c:pt idx="848">
                  <c:v>44112</c:v>
                </c:pt>
                <c:pt idx="849">
                  <c:v>44113</c:v>
                </c:pt>
                <c:pt idx="850">
                  <c:v>44116</c:v>
                </c:pt>
                <c:pt idx="851">
                  <c:v>44117</c:v>
                </c:pt>
                <c:pt idx="852">
                  <c:v>44118</c:v>
                </c:pt>
                <c:pt idx="853">
                  <c:v>44119</c:v>
                </c:pt>
                <c:pt idx="854">
                  <c:v>44120</c:v>
                </c:pt>
                <c:pt idx="855">
                  <c:v>44123</c:v>
                </c:pt>
                <c:pt idx="856">
                  <c:v>44124</c:v>
                </c:pt>
                <c:pt idx="857">
                  <c:v>44125</c:v>
                </c:pt>
                <c:pt idx="858">
                  <c:v>44126</c:v>
                </c:pt>
                <c:pt idx="859">
                  <c:v>44127</c:v>
                </c:pt>
                <c:pt idx="860">
                  <c:v>44130</c:v>
                </c:pt>
                <c:pt idx="861">
                  <c:v>44131</c:v>
                </c:pt>
                <c:pt idx="862">
                  <c:v>44132</c:v>
                </c:pt>
                <c:pt idx="863">
                  <c:v>44133</c:v>
                </c:pt>
                <c:pt idx="864">
                  <c:v>44134</c:v>
                </c:pt>
                <c:pt idx="865">
                  <c:v>44137</c:v>
                </c:pt>
                <c:pt idx="866">
                  <c:v>44138</c:v>
                </c:pt>
                <c:pt idx="867">
                  <c:v>44139</c:v>
                </c:pt>
                <c:pt idx="868">
                  <c:v>44140</c:v>
                </c:pt>
                <c:pt idx="869">
                  <c:v>44141</c:v>
                </c:pt>
                <c:pt idx="870">
                  <c:v>44144</c:v>
                </c:pt>
                <c:pt idx="871">
                  <c:v>44145</c:v>
                </c:pt>
                <c:pt idx="872">
                  <c:v>44146</c:v>
                </c:pt>
                <c:pt idx="873">
                  <c:v>44147</c:v>
                </c:pt>
                <c:pt idx="874">
                  <c:v>44148</c:v>
                </c:pt>
                <c:pt idx="875">
                  <c:v>44151</c:v>
                </c:pt>
                <c:pt idx="876">
                  <c:v>44152</c:v>
                </c:pt>
                <c:pt idx="877">
                  <c:v>44153</c:v>
                </c:pt>
                <c:pt idx="878">
                  <c:v>44154</c:v>
                </c:pt>
                <c:pt idx="879">
                  <c:v>44155</c:v>
                </c:pt>
                <c:pt idx="880">
                  <c:v>44158</c:v>
                </c:pt>
                <c:pt idx="881">
                  <c:v>44159</c:v>
                </c:pt>
                <c:pt idx="882">
                  <c:v>44160</c:v>
                </c:pt>
                <c:pt idx="883">
                  <c:v>44161</c:v>
                </c:pt>
                <c:pt idx="884">
                  <c:v>44162</c:v>
                </c:pt>
                <c:pt idx="885">
                  <c:v>44165</c:v>
                </c:pt>
                <c:pt idx="886">
                  <c:v>44166</c:v>
                </c:pt>
                <c:pt idx="887">
                  <c:v>44167</c:v>
                </c:pt>
                <c:pt idx="888">
                  <c:v>44168</c:v>
                </c:pt>
                <c:pt idx="889">
                  <c:v>44169</c:v>
                </c:pt>
                <c:pt idx="890">
                  <c:v>44172</c:v>
                </c:pt>
                <c:pt idx="891">
                  <c:v>44173</c:v>
                </c:pt>
                <c:pt idx="892">
                  <c:v>44174</c:v>
                </c:pt>
                <c:pt idx="893">
                  <c:v>44175</c:v>
                </c:pt>
                <c:pt idx="894">
                  <c:v>44176</c:v>
                </c:pt>
                <c:pt idx="895">
                  <c:v>44179</c:v>
                </c:pt>
                <c:pt idx="896">
                  <c:v>44180</c:v>
                </c:pt>
                <c:pt idx="897">
                  <c:v>44181</c:v>
                </c:pt>
                <c:pt idx="898">
                  <c:v>44182</c:v>
                </c:pt>
                <c:pt idx="899">
                  <c:v>44183</c:v>
                </c:pt>
                <c:pt idx="900">
                  <c:v>44186</c:v>
                </c:pt>
                <c:pt idx="901">
                  <c:v>44187</c:v>
                </c:pt>
                <c:pt idx="902">
                  <c:v>44188</c:v>
                </c:pt>
                <c:pt idx="903">
                  <c:v>44189</c:v>
                </c:pt>
                <c:pt idx="904">
                  <c:v>44193</c:v>
                </c:pt>
                <c:pt idx="905">
                  <c:v>44194</c:v>
                </c:pt>
                <c:pt idx="906">
                  <c:v>44195</c:v>
                </c:pt>
                <c:pt idx="907">
                  <c:v>44196</c:v>
                </c:pt>
                <c:pt idx="908">
                  <c:v>44200</c:v>
                </c:pt>
                <c:pt idx="909">
                  <c:v>44201</c:v>
                </c:pt>
                <c:pt idx="910">
                  <c:v>44202</c:v>
                </c:pt>
                <c:pt idx="911">
                  <c:v>44203</c:v>
                </c:pt>
                <c:pt idx="912">
                  <c:v>44204</c:v>
                </c:pt>
                <c:pt idx="913">
                  <c:v>44207</c:v>
                </c:pt>
                <c:pt idx="914">
                  <c:v>44208</c:v>
                </c:pt>
                <c:pt idx="915">
                  <c:v>44209</c:v>
                </c:pt>
                <c:pt idx="916">
                  <c:v>44210</c:v>
                </c:pt>
                <c:pt idx="917">
                  <c:v>44211</c:v>
                </c:pt>
                <c:pt idx="918">
                  <c:v>44214</c:v>
                </c:pt>
                <c:pt idx="919">
                  <c:v>44215</c:v>
                </c:pt>
                <c:pt idx="920">
                  <c:v>44216</c:v>
                </c:pt>
                <c:pt idx="921">
                  <c:v>44217</c:v>
                </c:pt>
                <c:pt idx="922">
                  <c:v>44218</c:v>
                </c:pt>
                <c:pt idx="923">
                  <c:v>44221</c:v>
                </c:pt>
                <c:pt idx="924">
                  <c:v>44222</c:v>
                </c:pt>
                <c:pt idx="925">
                  <c:v>44223</c:v>
                </c:pt>
                <c:pt idx="926">
                  <c:v>44224</c:v>
                </c:pt>
                <c:pt idx="927">
                  <c:v>44225</c:v>
                </c:pt>
                <c:pt idx="928">
                  <c:v>44228</c:v>
                </c:pt>
                <c:pt idx="929">
                  <c:v>44229</c:v>
                </c:pt>
                <c:pt idx="930">
                  <c:v>44230</c:v>
                </c:pt>
                <c:pt idx="931">
                  <c:v>44231</c:v>
                </c:pt>
                <c:pt idx="932">
                  <c:v>44232</c:v>
                </c:pt>
                <c:pt idx="933">
                  <c:v>44235</c:v>
                </c:pt>
                <c:pt idx="934">
                  <c:v>44236</c:v>
                </c:pt>
                <c:pt idx="935">
                  <c:v>44237</c:v>
                </c:pt>
                <c:pt idx="936">
                  <c:v>44238</c:v>
                </c:pt>
                <c:pt idx="937">
                  <c:v>44239</c:v>
                </c:pt>
                <c:pt idx="938">
                  <c:v>44242</c:v>
                </c:pt>
                <c:pt idx="939">
                  <c:v>44243</c:v>
                </c:pt>
                <c:pt idx="940">
                  <c:v>44244</c:v>
                </c:pt>
                <c:pt idx="941">
                  <c:v>44245</c:v>
                </c:pt>
                <c:pt idx="942">
                  <c:v>44246</c:v>
                </c:pt>
                <c:pt idx="943">
                  <c:v>44249</c:v>
                </c:pt>
                <c:pt idx="944">
                  <c:v>44250</c:v>
                </c:pt>
                <c:pt idx="945">
                  <c:v>44251</c:v>
                </c:pt>
                <c:pt idx="946">
                  <c:v>44252</c:v>
                </c:pt>
                <c:pt idx="947">
                  <c:v>44253</c:v>
                </c:pt>
                <c:pt idx="948">
                  <c:v>44256</c:v>
                </c:pt>
                <c:pt idx="949">
                  <c:v>44257</c:v>
                </c:pt>
                <c:pt idx="950">
                  <c:v>44258</c:v>
                </c:pt>
                <c:pt idx="951">
                  <c:v>44259</c:v>
                </c:pt>
                <c:pt idx="952">
                  <c:v>44260</c:v>
                </c:pt>
                <c:pt idx="953">
                  <c:v>44263</c:v>
                </c:pt>
                <c:pt idx="954">
                  <c:v>44264</c:v>
                </c:pt>
                <c:pt idx="955">
                  <c:v>44265</c:v>
                </c:pt>
                <c:pt idx="956">
                  <c:v>44266</c:v>
                </c:pt>
                <c:pt idx="957">
                  <c:v>44267</c:v>
                </c:pt>
                <c:pt idx="958">
                  <c:v>44270</c:v>
                </c:pt>
                <c:pt idx="959">
                  <c:v>44271</c:v>
                </c:pt>
                <c:pt idx="960">
                  <c:v>44272</c:v>
                </c:pt>
                <c:pt idx="961">
                  <c:v>44273</c:v>
                </c:pt>
                <c:pt idx="962">
                  <c:v>44274</c:v>
                </c:pt>
                <c:pt idx="963">
                  <c:v>44277</c:v>
                </c:pt>
                <c:pt idx="964">
                  <c:v>44278</c:v>
                </c:pt>
                <c:pt idx="965">
                  <c:v>44279</c:v>
                </c:pt>
                <c:pt idx="966">
                  <c:v>44280</c:v>
                </c:pt>
                <c:pt idx="967">
                  <c:v>44281</c:v>
                </c:pt>
                <c:pt idx="968">
                  <c:v>44284</c:v>
                </c:pt>
                <c:pt idx="969">
                  <c:v>44285</c:v>
                </c:pt>
                <c:pt idx="970">
                  <c:v>44286</c:v>
                </c:pt>
                <c:pt idx="971">
                  <c:v>44287</c:v>
                </c:pt>
                <c:pt idx="972">
                  <c:v>44288</c:v>
                </c:pt>
                <c:pt idx="973">
                  <c:v>44291</c:v>
                </c:pt>
                <c:pt idx="974">
                  <c:v>44292</c:v>
                </c:pt>
                <c:pt idx="975">
                  <c:v>44293</c:v>
                </c:pt>
                <c:pt idx="976">
                  <c:v>44294</c:v>
                </c:pt>
                <c:pt idx="977">
                  <c:v>44295</c:v>
                </c:pt>
                <c:pt idx="978">
                  <c:v>44298</c:v>
                </c:pt>
                <c:pt idx="979">
                  <c:v>44299</c:v>
                </c:pt>
                <c:pt idx="980">
                  <c:v>44300</c:v>
                </c:pt>
                <c:pt idx="981">
                  <c:v>44301</c:v>
                </c:pt>
                <c:pt idx="982">
                  <c:v>44302</c:v>
                </c:pt>
                <c:pt idx="983">
                  <c:v>44305</c:v>
                </c:pt>
                <c:pt idx="984">
                  <c:v>44306</c:v>
                </c:pt>
                <c:pt idx="985">
                  <c:v>44307</c:v>
                </c:pt>
                <c:pt idx="986">
                  <c:v>44308</c:v>
                </c:pt>
                <c:pt idx="987">
                  <c:v>44309</c:v>
                </c:pt>
                <c:pt idx="988">
                  <c:v>44312</c:v>
                </c:pt>
                <c:pt idx="989">
                  <c:v>44313</c:v>
                </c:pt>
                <c:pt idx="990">
                  <c:v>44314</c:v>
                </c:pt>
                <c:pt idx="991">
                  <c:v>44315</c:v>
                </c:pt>
                <c:pt idx="992">
                  <c:v>44316</c:v>
                </c:pt>
                <c:pt idx="993">
                  <c:v>44319</c:v>
                </c:pt>
                <c:pt idx="994">
                  <c:v>44320</c:v>
                </c:pt>
                <c:pt idx="995">
                  <c:v>44321</c:v>
                </c:pt>
                <c:pt idx="996">
                  <c:v>44322</c:v>
                </c:pt>
                <c:pt idx="997">
                  <c:v>44323</c:v>
                </c:pt>
                <c:pt idx="998">
                  <c:v>44326</c:v>
                </c:pt>
                <c:pt idx="999">
                  <c:v>44327</c:v>
                </c:pt>
                <c:pt idx="1000">
                  <c:v>44328</c:v>
                </c:pt>
                <c:pt idx="1001">
                  <c:v>44329</c:v>
                </c:pt>
                <c:pt idx="1002">
                  <c:v>44330</c:v>
                </c:pt>
                <c:pt idx="1003">
                  <c:v>44333</c:v>
                </c:pt>
                <c:pt idx="1004">
                  <c:v>44334</c:v>
                </c:pt>
                <c:pt idx="1005">
                  <c:v>44335</c:v>
                </c:pt>
                <c:pt idx="1006">
                  <c:v>44336</c:v>
                </c:pt>
                <c:pt idx="1007">
                  <c:v>44337</c:v>
                </c:pt>
                <c:pt idx="1008">
                  <c:v>44340</c:v>
                </c:pt>
                <c:pt idx="1009">
                  <c:v>44341</c:v>
                </c:pt>
                <c:pt idx="1010">
                  <c:v>44342</c:v>
                </c:pt>
                <c:pt idx="1011">
                  <c:v>44343</c:v>
                </c:pt>
                <c:pt idx="1012">
                  <c:v>44344</c:v>
                </c:pt>
                <c:pt idx="1013">
                  <c:v>44347</c:v>
                </c:pt>
                <c:pt idx="1014">
                  <c:v>44348</c:v>
                </c:pt>
                <c:pt idx="1015">
                  <c:v>44349</c:v>
                </c:pt>
                <c:pt idx="1016">
                  <c:v>44350</c:v>
                </c:pt>
                <c:pt idx="1017">
                  <c:v>44351</c:v>
                </c:pt>
                <c:pt idx="1018">
                  <c:v>44354</c:v>
                </c:pt>
                <c:pt idx="1019">
                  <c:v>44355</c:v>
                </c:pt>
                <c:pt idx="1020">
                  <c:v>44356</c:v>
                </c:pt>
                <c:pt idx="1021">
                  <c:v>44357</c:v>
                </c:pt>
                <c:pt idx="1022">
                  <c:v>44358</c:v>
                </c:pt>
                <c:pt idx="1023">
                  <c:v>44361</c:v>
                </c:pt>
                <c:pt idx="1024">
                  <c:v>44362</c:v>
                </c:pt>
                <c:pt idx="1025">
                  <c:v>44363</c:v>
                </c:pt>
                <c:pt idx="1026">
                  <c:v>44364</c:v>
                </c:pt>
                <c:pt idx="1027">
                  <c:v>44365</c:v>
                </c:pt>
                <c:pt idx="1028">
                  <c:v>44368</c:v>
                </c:pt>
                <c:pt idx="1029">
                  <c:v>44369</c:v>
                </c:pt>
                <c:pt idx="1030">
                  <c:v>44370</c:v>
                </c:pt>
                <c:pt idx="1031">
                  <c:v>44371</c:v>
                </c:pt>
                <c:pt idx="1032">
                  <c:v>44372</c:v>
                </c:pt>
                <c:pt idx="1033">
                  <c:v>44375</c:v>
                </c:pt>
                <c:pt idx="1034">
                  <c:v>44376</c:v>
                </c:pt>
                <c:pt idx="1035">
                  <c:v>44377</c:v>
                </c:pt>
                <c:pt idx="1036">
                  <c:v>44378</c:v>
                </c:pt>
                <c:pt idx="1037">
                  <c:v>44379</c:v>
                </c:pt>
                <c:pt idx="1038">
                  <c:v>44382</c:v>
                </c:pt>
                <c:pt idx="1039">
                  <c:v>44383</c:v>
                </c:pt>
                <c:pt idx="1040">
                  <c:v>44384</c:v>
                </c:pt>
                <c:pt idx="1041">
                  <c:v>44385</c:v>
                </c:pt>
                <c:pt idx="1042">
                  <c:v>44386</c:v>
                </c:pt>
                <c:pt idx="1043">
                  <c:v>44389</c:v>
                </c:pt>
                <c:pt idx="1044">
                  <c:v>44390</c:v>
                </c:pt>
                <c:pt idx="1045">
                  <c:v>44391</c:v>
                </c:pt>
                <c:pt idx="1046">
                  <c:v>44392</c:v>
                </c:pt>
                <c:pt idx="1047">
                  <c:v>44393</c:v>
                </c:pt>
                <c:pt idx="1048">
                  <c:v>44396</c:v>
                </c:pt>
                <c:pt idx="1049">
                  <c:v>44397</c:v>
                </c:pt>
                <c:pt idx="1050">
                  <c:v>44398</c:v>
                </c:pt>
                <c:pt idx="1051">
                  <c:v>44399</c:v>
                </c:pt>
                <c:pt idx="1052">
                  <c:v>44400</c:v>
                </c:pt>
                <c:pt idx="1053">
                  <c:v>44403</c:v>
                </c:pt>
                <c:pt idx="1054">
                  <c:v>44404</c:v>
                </c:pt>
                <c:pt idx="1055">
                  <c:v>44405</c:v>
                </c:pt>
                <c:pt idx="1056">
                  <c:v>44406</c:v>
                </c:pt>
                <c:pt idx="1057">
                  <c:v>44407</c:v>
                </c:pt>
                <c:pt idx="1058">
                  <c:v>44410</c:v>
                </c:pt>
                <c:pt idx="1059">
                  <c:v>44411</c:v>
                </c:pt>
                <c:pt idx="1060">
                  <c:v>44412</c:v>
                </c:pt>
                <c:pt idx="1061">
                  <c:v>44413</c:v>
                </c:pt>
                <c:pt idx="1062">
                  <c:v>44414</c:v>
                </c:pt>
                <c:pt idx="1063">
                  <c:v>44417</c:v>
                </c:pt>
                <c:pt idx="1064">
                  <c:v>44418</c:v>
                </c:pt>
                <c:pt idx="1065">
                  <c:v>44419</c:v>
                </c:pt>
                <c:pt idx="1066">
                  <c:v>44420</c:v>
                </c:pt>
                <c:pt idx="1067">
                  <c:v>44421</c:v>
                </c:pt>
                <c:pt idx="1068">
                  <c:v>44424</c:v>
                </c:pt>
                <c:pt idx="1069">
                  <c:v>44425</c:v>
                </c:pt>
                <c:pt idx="1070">
                  <c:v>44426</c:v>
                </c:pt>
                <c:pt idx="1071">
                  <c:v>44427</c:v>
                </c:pt>
                <c:pt idx="1072">
                  <c:v>44428</c:v>
                </c:pt>
                <c:pt idx="1073">
                  <c:v>44431</c:v>
                </c:pt>
                <c:pt idx="1074">
                  <c:v>44432</c:v>
                </c:pt>
                <c:pt idx="1075">
                  <c:v>44433</c:v>
                </c:pt>
                <c:pt idx="1076">
                  <c:v>44434</c:v>
                </c:pt>
                <c:pt idx="1077">
                  <c:v>44435</c:v>
                </c:pt>
                <c:pt idx="1078">
                  <c:v>44438</c:v>
                </c:pt>
                <c:pt idx="1079">
                  <c:v>44439</c:v>
                </c:pt>
                <c:pt idx="1080">
                  <c:v>44440</c:v>
                </c:pt>
                <c:pt idx="1081">
                  <c:v>44441</c:v>
                </c:pt>
                <c:pt idx="1082">
                  <c:v>44442</c:v>
                </c:pt>
                <c:pt idx="1083">
                  <c:v>44445</c:v>
                </c:pt>
                <c:pt idx="1084">
                  <c:v>44446</c:v>
                </c:pt>
                <c:pt idx="1085">
                  <c:v>44447</c:v>
                </c:pt>
                <c:pt idx="1086">
                  <c:v>44448</c:v>
                </c:pt>
                <c:pt idx="1087">
                  <c:v>44449</c:v>
                </c:pt>
                <c:pt idx="1088">
                  <c:v>44452</c:v>
                </c:pt>
                <c:pt idx="1089">
                  <c:v>44453</c:v>
                </c:pt>
                <c:pt idx="1090">
                  <c:v>44454</c:v>
                </c:pt>
                <c:pt idx="1091">
                  <c:v>44455</c:v>
                </c:pt>
                <c:pt idx="1092">
                  <c:v>44456</c:v>
                </c:pt>
                <c:pt idx="1093">
                  <c:v>44459</c:v>
                </c:pt>
                <c:pt idx="1094">
                  <c:v>44460</c:v>
                </c:pt>
                <c:pt idx="1095">
                  <c:v>44461</c:v>
                </c:pt>
                <c:pt idx="1096">
                  <c:v>44462</c:v>
                </c:pt>
                <c:pt idx="1097">
                  <c:v>44463</c:v>
                </c:pt>
                <c:pt idx="1098">
                  <c:v>44466</c:v>
                </c:pt>
                <c:pt idx="1099">
                  <c:v>44467</c:v>
                </c:pt>
                <c:pt idx="1100">
                  <c:v>44468</c:v>
                </c:pt>
                <c:pt idx="1101">
                  <c:v>44469</c:v>
                </c:pt>
                <c:pt idx="1102">
                  <c:v>44470</c:v>
                </c:pt>
                <c:pt idx="1103">
                  <c:v>44473</c:v>
                </c:pt>
                <c:pt idx="1104">
                  <c:v>44474</c:v>
                </c:pt>
                <c:pt idx="1105">
                  <c:v>44475</c:v>
                </c:pt>
                <c:pt idx="1106">
                  <c:v>44476</c:v>
                </c:pt>
                <c:pt idx="1107">
                  <c:v>44477</c:v>
                </c:pt>
                <c:pt idx="1108">
                  <c:v>44480</c:v>
                </c:pt>
                <c:pt idx="1109">
                  <c:v>44481</c:v>
                </c:pt>
                <c:pt idx="1110">
                  <c:v>44482</c:v>
                </c:pt>
                <c:pt idx="1111">
                  <c:v>44483</c:v>
                </c:pt>
                <c:pt idx="1112">
                  <c:v>44484</c:v>
                </c:pt>
                <c:pt idx="1113">
                  <c:v>44487</c:v>
                </c:pt>
                <c:pt idx="1114">
                  <c:v>44488</c:v>
                </c:pt>
                <c:pt idx="1115">
                  <c:v>44489</c:v>
                </c:pt>
                <c:pt idx="1116">
                  <c:v>44490</c:v>
                </c:pt>
                <c:pt idx="1117">
                  <c:v>44491</c:v>
                </c:pt>
                <c:pt idx="1118">
                  <c:v>44494</c:v>
                </c:pt>
                <c:pt idx="1119">
                  <c:v>44495</c:v>
                </c:pt>
                <c:pt idx="1120">
                  <c:v>44496</c:v>
                </c:pt>
                <c:pt idx="1121">
                  <c:v>44497</c:v>
                </c:pt>
                <c:pt idx="1122">
                  <c:v>44498</c:v>
                </c:pt>
                <c:pt idx="1123">
                  <c:v>44501</c:v>
                </c:pt>
                <c:pt idx="1124">
                  <c:v>44502</c:v>
                </c:pt>
                <c:pt idx="1125">
                  <c:v>44503</c:v>
                </c:pt>
                <c:pt idx="1126">
                  <c:v>44504</c:v>
                </c:pt>
                <c:pt idx="1127">
                  <c:v>44505</c:v>
                </c:pt>
                <c:pt idx="1128">
                  <c:v>44508</c:v>
                </c:pt>
                <c:pt idx="1129">
                  <c:v>44509</c:v>
                </c:pt>
                <c:pt idx="1130">
                  <c:v>44510</c:v>
                </c:pt>
                <c:pt idx="1131">
                  <c:v>44511</c:v>
                </c:pt>
                <c:pt idx="1132">
                  <c:v>44512</c:v>
                </c:pt>
                <c:pt idx="1133">
                  <c:v>44515</c:v>
                </c:pt>
                <c:pt idx="1134">
                  <c:v>44516</c:v>
                </c:pt>
                <c:pt idx="1135">
                  <c:v>44517</c:v>
                </c:pt>
                <c:pt idx="1136">
                  <c:v>44518</c:v>
                </c:pt>
                <c:pt idx="1137">
                  <c:v>44519</c:v>
                </c:pt>
                <c:pt idx="1138">
                  <c:v>44522</c:v>
                </c:pt>
                <c:pt idx="1139">
                  <c:v>44523</c:v>
                </c:pt>
                <c:pt idx="1140">
                  <c:v>44524</c:v>
                </c:pt>
                <c:pt idx="1141">
                  <c:v>44525</c:v>
                </c:pt>
                <c:pt idx="1142">
                  <c:v>44526</c:v>
                </c:pt>
                <c:pt idx="1143">
                  <c:v>44529</c:v>
                </c:pt>
                <c:pt idx="1144">
                  <c:v>44530</c:v>
                </c:pt>
                <c:pt idx="1145">
                  <c:v>44531</c:v>
                </c:pt>
                <c:pt idx="1146">
                  <c:v>44532</c:v>
                </c:pt>
                <c:pt idx="1147">
                  <c:v>44533</c:v>
                </c:pt>
                <c:pt idx="1148">
                  <c:v>44536</c:v>
                </c:pt>
                <c:pt idx="1149">
                  <c:v>44537</c:v>
                </c:pt>
                <c:pt idx="1150">
                  <c:v>44538</c:v>
                </c:pt>
                <c:pt idx="1151">
                  <c:v>44539</c:v>
                </c:pt>
                <c:pt idx="1152">
                  <c:v>44540</c:v>
                </c:pt>
                <c:pt idx="1153">
                  <c:v>44543</c:v>
                </c:pt>
                <c:pt idx="1154">
                  <c:v>44544</c:v>
                </c:pt>
                <c:pt idx="1155">
                  <c:v>44545</c:v>
                </c:pt>
                <c:pt idx="1156">
                  <c:v>44546</c:v>
                </c:pt>
                <c:pt idx="1157">
                  <c:v>44547</c:v>
                </c:pt>
                <c:pt idx="1158">
                  <c:v>44550</c:v>
                </c:pt>
                <c:pt idx="1159">
                  <c:v>44551</c:v>
                </c:pt>
                <c:pt idx="1160">
                  <c:v>44552</c:v>
                </c:pt>
                <c:pt idx="1161">
                  <c:v>44553</c:v>
                </c:pt>
                <c:pt idx="1162">
                  <c:v>44554</c:v>
                </c:pt>
                <c:pt idx="1163">
                  <c:v>44557</c:v>
                </c:pt>
                <c:pt idx="1164">
                  <c:v>44558</c:v>
                </c:pt>
                <c:pt idx="1165">
                  <c:v>44559</c:v>
                </c:pt>
                <c:pt idx="1166">
                  <c:v>44560</c:v>
                </c:pt>
                <c:pt idx="1167">
                  <c:v>44561</c:v>
                </c:pt>
                <c:pt idx="1168">
                  <c:v>44564</c:v>
                </c:pt>
                <c:pt idx="1169">
                  <c:v>44565</c:v>
                </c:pt>
                <c:pt idx="1170">
                  <c:v>44566</c:v>
                </c:pt>
                <c:pt idx="1171">
                  <c:v>44567</c:v>
                </c:pt>
                <c:pt idx="1172">
                  <c:v>44568</c:v>
                </c:pt>
                <c:pt idx="1173">
                  <c:v>44571</c:v>
                </c:pt>
                <c:pt idx="1174">
                  <c:v>44572</c:v>
                </c:pt>
                <c:pt idx="1175">
                  <c:v>44573</c:v>
                </c:pt>
                <c:pt idx="1176">
                  <c:v>44574</c:v>
                </c:pt>
                <c:pt idx="1177">
                  <c:v>44575</c:v>
                </c:pt>
                <c:pt idx="1178">
                  <c:v>44578</c:v>
                </c:pt>
                <c:pt idx="1179">
                  <c:v>44579</c:v>
                </c:pt>
                <c:pt idx="1180">
                  <c:v>44580</c:v>
                </c:pt>
                <c:pt idx="1181">
                  <c:v>44581</c:v>
                </c:pt>
                <c:pt idx="1182">
                  <c:v>44582</c:v>
                </c:pt>
                <c:pt idx="1183">
                  <c:v>44585</c:v>
                </c:pt>
                <c:pt idx="1184">
                  <c:v>44586</c:v>
                </c:pt>
                <c:pt idx="1185">
                  <c:v>44587</c:v>
                </c:pt>
                <c:pt idx="1186">
                  <c:v>44588</c:v>
                </c:pt>
                <c:pt idx="1187">
                  <c:v>44589</c:v>
                </c:pt>
                <c:pt idx="1188">
                  <c:v>44592</c:v>
                </c:pt>
                <c:pt idx="1189">
                  <c:v>44593</c:v>
                </c:pt>
                <c:pt idx="1190">
                  <c:v>44594</c:v>
                </c:pt>
                <c:pt idx="1191">
                  <c:v>44595</c:v>
                </c:pt>
                <c:pt idx="1192">
                  <c:v>44596</c:v>
                </c:pt>
                <c:pt idx="1193">
                  <c:v>44599</c:v>
                </c:pt>
                <c:pt idx="1194">
                  <c:v>44600</c:v>
                </c:pt>
                <c:pt idx="1195">
                  <c:v>44601</c:v>
                </c:pt>
                <c:pt idx="1196">
                  <c:v>44602</c:v>
                </c:pt>
                <c:pt idx="1197">
                  <c:v>44603</c:v>
                </c:pt>
                <c:pt idx="1198">
                  <c:v>44606</c:v>
                </c:pt>
                <c:pt idx="1199">
                  <c:v>44607</c:v>
                </c:pt>
                <c:pt idx="1200">
                  <c:v>44608</c:v>
                </c:pt>
                <c:pt idx="1201">
                  <c:v>44609</c:v>
                </c:pt>
                <c:pt idx="1202">
                  <c:v>44610</c:v>
                </c:pt>
                <c:pt idx="1203">
                  <c:v>44613</c:v>
                </c:pt>
                <c:pt idx="1204">
                  <c:v>44614</c:v>
                </c:pt>
                <c:pt idx="1205">
                  <c:v>44615</c:v>
                </c:pt>
                <c:pt idx="1206">
                  <c:v>44616</c:v>
                </c:pt>
                <c:pt idx="1207">
                  <c:v>44617</c:v>
                </c:pt>
                <c:pt idx="1208">
                  <c:v>44620</c:v>
                </c:pt>
                <c:pt idx="1209">
                  <c:v>44621</c:v>
                </c:pt>
                <c:pt idx="1210">
                  <c:v>44622</c:v>
                </c:pt>
                <c:pt idx="1211">
                  <c:v>44623</c:v>
                </c:pt>
                <c:pt idx="1212">
                  <c:v>44624</c:v>
                </c:pt>
                <c:pt idx="1213">
                  <c:v>44627</c:v>
                </c:pt>
                <c:pt idx="1214">
                  <c:v>44628</c:v>
                </c:pt>
                <c:pt idx="1215">
                  <c:v>44629</c:v>
                </c:pt>
                <c:pt idx="1216">
                  <c:v>44630</c:v>
                </c:pt>
                <c:pt idx="1217">
                  <c:v>44631</c:v>
                </c:pt>
                <c:pt idx="1218">
                  <c:v>44634</c:v>
                </c:pt>
                <c:pt idx="1219">
                  <c:v>44635</c:v>
                </c:pt>
                <c:pt idx="1220">
                  <c:v>44636</c:v>
                </c:pt>
                <c:pt idx="1221">
                  <c:v>44637</c:v>
                </c:pt>
                <c:pt idx="1222">
                  <c:v>44638</c:v>
                </c:pt>
                <c:pt idx="1223">
                  <c:v>44641</c:v>
                </c:pt>
                <c:pt idx="1224">
                  <c:v>44642</c:v>
                </c:pt>
                <c:pt idx="1225">
                  <c:v>44643</c:v>
                </c:pt>
                <c:pt idx="1226">
                  <c:v>44644</c:v>
                </c:pt>
                <c:pt idx="1227">
                  <c:v>44645</c:v>
                </c:pt>
                <c:pt idx="1228">
                  <c:v>44648</c:v>
                </c:pt>
                <c:pt idx="1229">
                  <c:v>44649</c:v>
                </c:pt>
                <c:pt idx="1230">
                  <c:v>44650</c:v>
                </c:pt>
                <c:pt idx="1231">
                  <c:v>44651</c:v>
                </c:pt>
                <c:pt idx="1232">
                  <c:v>44652</c:v>
                </c:pt>
                <c:pt idx="1233">
                  <c:v>44655</c:v>
                </c:pt>
                <c:pt idx="1234">
                  <c:v>44656</c:v>
                </c:pt>
                <c:pt idx="1235">
                  <c:v>44657</c:v>
                </c:pt>
                <c:pt idx="1236">
                  <c:v>44658</c:v>
                </c:pt>
                <c:pt idx="1237">
                  <c:v>44659</c:v>
                </c:pt>
                <c:pt idx="1238">
                  <c:v>44662</c:v>
                </c:pt>
                <c:pt idx="1239">
                  <c:v>44663</c:v>
                </c:pt>
                <c:pt idx="1240">
                  <c:v>44664</c:v>
                </c:pt>
                <c:pt idx="1241">
                  <c:v>44665</c:v>
                </c:pt>
                <c:pt idx="1242">
                  <c:v>44666</c:v>
                </c:pt>
                <c:pt idx="1243">
                  <c:v>44669</c:v>
                </c:pt>
                <c:pt idx="1244">
                  <c:v>44670</c:v>
                </c:pt>
                <c:pt idx="1245">
                  <c:v>44671</c:v>
                </c:pt>
                <c:pt idx="1246">
                  <c:v>44672</c:v>
                </c:pt>
                <c:pt idx="1247">
                  <c:v>44673</c:v>
                </c:pt>
                <c:pt idx="1248">
                  <c:v>44676</c:v>
                </c:pt>
                <c:pt idx="1249">
                  <c:v>44677</c:v>
                </c:pt>
                <c:pt idx="1250">
                  <c:v>44678</c:v>
                </c:pt>
                <c:pt idx="1251">
                  <c:v>44679</c:v>
                </c:pt>
                <c:pt idx="1252">
                  <c:v>44680</c:v>
                </c:pt>
                <c:pt idx="1253">
                  <c:v>44683</c:v>
                </c:pt>
                <c:pt idx="1254">
                  <c:v>44684</c:v>
                </c:pt>
                <c:pt idx="1255">
                  <c:v>44685</c:v>
                </c:pt>
                <c:pt idx="1256">
                  <c:v>44686</c:v>
                </c:pt>
                <c:pt idx="1257">
                  <c:v>44687</c:v>
                </c:pt>
                <c:pt idx="1258">
                  <c:v>44690</c:v>
                </c:pt>
                <c:pt idx="1259">
                  <c:v>44691</c:v>
                </c:pt>
                <c:pt idx="1260">
                  <c:v>44692</c:v>
                </c:pt>
                <c:pt idx="1261">
                  <c:v>44693</c:v>
                </c:pt>
                <c:pt idx="1262">
                  <c:v>44694</c:v>
                </c:pt>
                <c:pt idx="1263">
                  <c:v>44697</c:v>
                </c:pt>
                <c:pt idx="1264">
                  <c:v>44698</c:v>
                </c:pt>
                <c:pt idx="1265">
                  <c:v>44699</c:v>
                </c:pt>
                <c:pt idx="1266">
                  <c:v>44700</c:v>
                </c:pt>
                <c:pt idx="1267">
                  <c:v>44701</c:v>
                </c:pt>
                <c:pt idx="1268">
                  <c:v>44704</c:v>
                </c:pt>
                <c:pt idx="1269">
                  <c:v>44705</c:v>
                </c:pt>
                <c:pt idx="1270">
                  <c:v>44706</c:v>
                </c:pt>
                <c:pt idx="1271">
                  <c:v>44707</c:v>
                </c:pt>
                <c:pt idx="1272">
                  <c:v>44708</c:v>
                </c:pt>
                <c:pt idx="1273">
                  <c:v>44711</c:v>
                </c:pt>
                <c:pt idx="1274">
                  <c:v>44712</c:v>
                </c:pt>
                <c:pt idx="1275">
                  <c:v>44713</c:v>
                </c:pt>
                <c:pt idx="1276">
                  <c:v>44714</c:v>
                </c:pt>
                <c:pt idx="1277">
                  <c:v>44715</c:v>
                </c:pt>
                <c:pt idx="1278">
                  <c:v>44718</c:v>
                </c:pt>
                <c:pt idx="1279">
                  <c:v>44719</c:v>
                </c:pt>
                <c:pt idx="1280">
                  <c:v>44720</c:v>
                </c:pt>
                <c:pt idx="1281">
                  <c:v>44721</c:v>
                </c:pt>
                <c:pt idx="1282">
                  <c:v>44722</c:v>
                </c:pt>
                <c:pt idx="1283">
                  <c:v>44725</c:v>
                </c:pt>
                <c:pt idx="1284">
                  <c:v>44726</c:v>
                </c:pt>
                <c:pt idx="1285">
                  <c:v>44727</c:v>
                </c:pt>
                <c:pt idx="1286">
                  <c:v>44728</c:v>
                </c:pt>
                <c:pt idx="1287">
                  <c:v>44729</c:v>
                </c:pt>
                <c:pt idx="1288">
                  <c:v>44732</c:v>
                </c:pt>
                <c:pt idx="1289">
                  <c:v>44733</c:v>
                </c:pt>
                <c:pt idx="1290">
                  <c:v>44734</c:v>
                </c:pt>
                <c:pt idx="1291">
                  <c:v>44735</c:v>
                </c:pt>
                <c:pt idx="1292">
                  <c:v>44736</c:v>
                </c:pt>
                <c:pt idx="1293">
                  <c:v>44739</c:v>
                </c:pt>
                <c:pt idx="1294">
                  <c:v>44740</c:v>
                </c:pt>
                <c:pt idx="1295">
                  <c:v>44741</c:v>
                </c:pt>
                <c:pt idx="1296">
                  <c:v>44742</c:v>
                </c:pt>
              </c:numCache>
            </c:numRef>
          </c:cat>
          <c:val>
            <c:numRef>
              <c:f>[11]Data!$B$2:$B$1298</c:f>
              <c:numCache>
                <c:formatCode>General</c:formatCode>
                <c:ptCount val="1297"/>
                <c:pt idx="0">
                  <c:v>-7.6651474119999996</c:v>
                </c:pt>
                <c:pt idx="1">
                  <c:v>-8.7357963329999997</c:v>
                </c:pt>
                <c:pt idx="2">
                  <c:v>-7.466416347</c:v>
                </c:pt>
                <c:pt idx="3">
                  <c:v>-8.7206038019999994</c:v>
                </c:pt>
                <c:pt idx="4">
                  <c:v>-8.2201370709999999</c:v>
                </c:pt>
                <c:pt idx="5">
                  <c:v>-7.865480486</c:v>
                </c:pt>
                <c:pt idx="6">
                  <c:v>-7.2023786459999997</c:v>
                </c:pt>
                <c:pt idx="7">
                  <c:v>-7.8614142620000003</c:v>
                </c:pt>
                <c:pt idx="8">
                  <c:v>-7.4867978529999997</c:v>
                </c:pt>
                <c:pt idx="9">
                  <c:v>-6.9652144519999997</c:v>
                </c:pt>
                <c:pt idx="10">
                  <c:v>-8.3920692450000001</c:v>
                </c:pt>
                <c:pt idx="11">
                  <c:v>-8.4464864859999995</c:v>
                </c:pt>
                <c:pt idx="12">
                  <c:v>-6.8134464460000004</c:v>
                </c:pt>
                <c:pt idx="13">
                  <c:v>-6.7798960189999997</c:v>
                </c:pt>
                <c:pt idx="14">
                  <c:v>-7.8237815150000003</c:v>
                </c:pt>
                <c:pt idx="15">
                  <c:v>-7.6606150309999999</c:v>
                </c:pt>
                <c:pt idx="16">
                  <c:v>-6.8972173459999997</c:v>
                </c:pt>
                <c:pt idx="17">
                  <c:v>-7.2292010109999998</c:v>
                </c:pt>
                <c:pt idx="18">
                  <c:v>-6.9166373009999997</c:v>
                </c:pt>
                <c:pt idx="19">
                  <c:v>-6.9722456859999999</c:v>
                </c:pt>
                <c:pt idx="20">
                  <c:v>-7.1356294939999998</c:v>
                </c:pt>
                <c:pt idx="21">
                  <c:v>-6.8291819870000001</c:v>
                </c:pt>
                <c:pt idx="22">
                  <c:v>-6.1125785199999996</c:v>
                </c:pt>
                <c:pt idx="23">
                  <c:v>-6.1317517910000001</c:v>
                </c:pt>
                <c:pt idx="24">
                  <c:v>-5.8927509130000004</c:v>
                </c:pt>
                <c:pt idx="25">
                  <c:v>-6.1235858079999996</c:v>
                </c:pt>
                <c:pt idx="26">
                  <c:v>-5.6650445329999997</c:v>
                </c:pt>
                <c:pt idx="27">
                  <c:v>-6.2845654480000004</c:v>
                </c:pt>
                <c:pt idx="28">
                  <c:v>-6.1794695620000004</c:v>
                </c:pt>
                <c:pt idx="29">
                  <c:v>-6.7540171369999999</c:v>
                </c:pt>
                <c:pt idx="30">
                  <c:v>-6.8059881539999996</c:v>
                </c:pt>
                <c:pt idx="31">
                  <c:v>-7.0887604</c:v>
                </c:pt>
                <c:pt idx="32">
                  <c:v>-7.4144555289999996</c:v>
                </c:pt>
                <c:pt idx="33">
                  <c:v>-7.6082045799999998</c:v>
                </c:pt>
                <c:pt idx="34">
                  <c:v>-7.65440158</c:v>
                </c:pt>
                <c:pt idx="35">
                  <c:v>-7.7273015860000003</c:v>
                </c:pt>
                <c:pt idx="36">
                  <c:v>-7.9664111259999997</c:v>
                </c:pt>
                <c:pt idx="37">
                  <c:v>-7.7415751860000004</c:v>
                </c:pt>
                <c:pt idx="38">
                  <c:v>-7.5544059199999998</c:v>
                </c:pt>
                <c:pt idx="39">
                  <c:v>-7.4792476949999998</c:v>
                </c:pt>
                <c:pt idx="40">
                  <c:v>-7.021560418</c:v>
                </c:pt>
                <c:pt idx="41">
                  <c:v>-7.2437621849999996</c:v>
                </c:pt>
                <c:pt idx="42">
                  <c:v>-7.2787879750000002</c:v>
                </c:pt>
                <c:pt idx="43">
                  <c:v>-7.3470927440000002</c:v>
                </c:pt>
                <c:pt idx="44">
                  <c:v>-7.7086344169999998</c:v>
                </c:pt>
                <c:pt idx="45">
                  <c:v>-8.0637316109999997</c:v>
                </c:pt>
                <c:pt idx="46">
                  <c:v>-7.59475721</c:v>
                </c:pt>
                <c:pt idx="47">
                  <c:v>-7.496193377</c:v>
                </c:pt>
                <c:pt idx="48">
                  <c:v>-7.2151017590000004</c:v>
                </c:pt>
                <c:pt idx="49">
                  <c:v>-7.2389276330000003</c:v>
                </c:pt>
                <c:pt idx="50">
                  <c:v>-7.6567662329999999</c:v>
                </c:pt>
                <c:pt idx="51">
                  <c:v>-7.3852818869999997</c:v>
                </c:pt>
                <c:pt idx="52">
                  <c:v>-7.3217213660000002</c:v>
                </c:pt>
                <c:pt idx="53">
                  <c:v>-7.270163836</c:v>
                </c:pt>
                <c:pt idx="54">
                  <c:v>-7.2797873639999997</c:v>
                </c:pt>
                <c:pt idx="55">
                  <c:v>-7.8586909399999998</c:v>
                </c:pt>
                <c:pt idx="56">
                  <c:v>-6.7786321310000002</c:v>
                </c:pt>
                <c:pt idx="57">
                  <c:v>-6.9394055149999998</c:v>
                </c:pt>
                <c:pt idx="58">
                  <c:v>-6.9188320340000002</c:v>
                </c:pt>
                <c:pt idx="59">
                  <c:v>-8.0620947980000004</c:v>
                </c:pt>
                <c:pt idx="60">
                  <c:v>-8.0703736530000008</c:v>
                </c:pt>
                <c:pt idx="61">
                  <c:v>-7.9587586229999996</c:v>
                </c:pt>
                <c:pt idx="62">
                  <c:v>-7.6574087080000002</c:v>
                </c:pt>
                <c:pt idx="63">
                  <c:v>-7.0620946949999999</c:v>
                </c:pt>
                <c:pt idx="64">
                  <c:v>-6.203214612</c:v>
                </c:pt>
                <c:pt idx="65">
                  <c:v>-5.8546065360000004</c:v>
                </c:pt>
                <c:pt idx="66">
                  <c:v>-6.3406827459999997</c:v>
                </c:pt>
                <c:pt idx="67">
                  <c:v>-6.0522931199999999</c:v>
                </c:pt>
                <c:pt idx="68">
                  <c:v>-6.2477010660000003</c:v>
                </c:pt>
                <c:pt idx="69">
                  <c:v>-6.1221009860000004</c:v>
                </c:pt>
                <c:pt idx="70">
                  <c:v>-6.4693015320000002</c:v>
                </c:pt>
                <c:pt idx="71">
                  <c:v>-6.4714208859999998</c:v>
                </c:pt>
                <c:pt idx="72">
                  <c:v>-5.8880073360000003</c:v>
                </c:pt>
                <c:pt idx="73">
                  <c:v>-6.0680811300000004</c:v>
                </c:pt>
                <c:pt idx="74">
                  <c:v>-6.0729074680000004</c:v>
                </c:pt>
                <c:pt idx="75">
                  <c:v>-5.6919827300000003</c:v>
                </c:pt>
                <c:pt idx="76">
                  <c:v>-5.8777128000000003</c:v>
                </c:pt>
                <c:pt idx="77">
                  <c:v>-5.7821344190000001</c:v>
                </c:pt>
                <c:pt idx="78">
                  <c:v>-5.8947154480000004</c:v>
                </c:pt>
                <c:pt idx="79">
                  <c:v>-5.9130090800000001</c:v>
                </c:pt>
                <c:pt idx="80">
                  <c:v>-6.7607779609999996</c:v>
                </c:pt>
                <c:pt idx="81">
                  <c:v>-7.0385480180000002</c:v>
                </c:pt>
                <c:pt idx="82">
                  <c:v>-7.2461804299999999</c:v>
                </c:pt>
                <c:pt idx="83">
                  <c:v>-8.240622729</c:v>
                </c:pt>
                <c:pt idx="84">
                  <c:v>-7.9961565510000003</c:v>
                </c:pt>
                <c:pt idx="85">
                  <c:v>-7.3950262279999999</c:v>
                </c:pt>
                <c:pt idx="86">
                  <c:v>-7.275553575</c:v>
                </c:pt>
                <c:pt idx="87">
                  <c:v>-6.78622309</c:v>
                </c:pt>
                <c:pt idx="88">
                  <c:v>-6.7454592050000004</c:v>
                </c:pt>
                <c:pt idx="89">
                  <c:v>-6.5051710829999996</c:v>
                </c:pt>
                <c:pt idx="90">
                  <c:v>-6.0676485549999999</c:v>
                </c:pt>
                <c:pt idx="91">
                  <c:v>-6.180882757</c:v>
                </c:pt>
                <c:pt idx="92">
                  <c:v>-6.9714204180000001</c:v>
                </c:pt>
                <c:pt idx="93">
                  <c:v>-6.8038718769999997</c:v>
                </c:pt>
                <c:pt idx="94">
                  <c:v>-5.6212022060000004</c:v>
                </c:pt>
                <c:pt idx="95">
                  <c:v>-5.4360467200000002</c:v>
                </c:pt>
                <c:pt idx="96">
                  <c:v>-5.6435777930000004</c:v>
                </c:pt>
                <c:pt idx="97">
                  <c:v>-5.7455365660000002</c:v>
                </c:pt>
                <c:pt idx="98">
                  <c:v>-6.1334425799999996</c:v>
                </c:pt>
                <c:pt idx="99">
                  <c:v>-5.8940469699999998</c:v>
                </c:pt>
                <c:pt idx="100">
                  <c:v>-5.358832219</c:v>
                </c:pt>
                <c:pt idx="101">
                  <c:v>-5.6264191690000001</c:v>
                </c:pt>
                <c:pt idx="102">
                  <c:v>-6.3424810950000001</c:v>
                </c:pt>
                <c:pt idx="103">
                  <c:v>-5.8135552800000001</c:v>
                </c:pt>
                <c:pt idx="104">
                  <c:v>-5.5617989149999998</c:v>
                </c:pt>
                <c:pt idx="105">
                  <c:v>-5.3106583159999996</c:v>
                </c:pt>
                <c:pt idx="106">
                  <c:v>-5.646612524</c:v>
                </c:pt>
                <c:pt idx="107">
                  <c:v>-4.7193776510000003</c:v>
                </c:pt>
                <c:pt idx="108">
                  <c:v>-5.2905325159999999</c:v>
                </c:pt>
                <c:pt idx="109">
                  <c:v>-5.937783638</c:v>
                </c:pt>
                <c:pt idx="110">
                  <c:v>-6.2821997720000002</c:v>
                </c:pt>
                <c:pt idx="111">
                  <c:v>-5.6920205959999999</c:v>
                </c:pt>
                <c:pt idx="112">
                  <c:v>-5.1267879699999996</c:v>
                </c:pt>
                <c:pt idx="113">
                  <c:v>-5.1770449630000002</c:v>
                </c:pt>
                <c:pt idx="114">
                  <c:v>-5.1587076979999997</c:v>
                </c:pt>
                <c:pt idx="115">
                  <c:v>-5.0000377509999998</c:v>
                </c:pt>
                <c:pt idx="116">
                  <c:v>-5.925953893</c:v>
                </c:pt>
                <c:pt idx="117">
                  <c:v>-4.932537559</c:v>
                </c:pt>
                <c:pt idx="118">
                  <c:v>-5.3265483370000002</c:v>
                </c:pt>
                <c:pt idx="119">
                  <c:v>-6.2589391079999999</c:v>
                </c:pt>
                <c:pt idx="120">
                  <c:v>-6.3524411699999996</c:v>
                </c:pt>
                <c:pt idx="121">
                  <c:v>-6.4340302740000004</c:v>
                </c:pt>
                <c:pt idx="122">
                  <c:v>-6.3013365559999999</c:v>
                </c:pt>
                <c:pt idx="123">
                  <c:v>-6.8637684810000001</c:v>
                </c:pt>
                <c:pt idx="124">
                  <c:v>-6.3878126020000003</c:v>
                </c:pt>
                <c:pt idx="125">
                  <c:v>-6.5973089529999998</c:v>
                </c:pt>
                <c:pt idx="126">
                  <c:v>-6.3593912880000003</c:v>
                </c:pt>
                <c:pt idx="127">
                  <c:v>-6.1607835050000004</c:v>
                </c:pt>
                <c:pt idx="128">
                  <c:v>-5.6392006810000002</c:v>
                </c:pt>
                <c:pt idx="129">
                  <c:v>-5.8598504690000004</c:v>
                </c:pt>
                <c:pt idx="130">
                  <c:v>-6.5929887139999996</c:v>
                </c:pt>
                <c:pt idx="131">
                  <c:v>-6.2938107250000002</c:v>
                </c:pt>
                <c:pt idx="132">
                  <c:v>-5.9270192359999996</c:v>
                </c:pt>
                <c:pt idx="133">
                  <c:v>-6.0914540969999997</c:v>
                </c:pt>
                <c:pt idx="134">
                  <c:v>-6.717715772</c:v>
                </c:pt>
                <c:pt idx="135">
                  <c:v>-6.2400294130000002</c:v>
                </c:pt>
                <c:pt idx="136">
                  <c:v>-6.0977476729999998</c:v>
                </c:pt>
                <c:pt idx="137">
                  <c:v>-6.0898952700000004</c:v>
                </c:pt>
                <c:pt idx="138">
                  <c:v>-6.3030157720000002</c:v>
                </c:pt>
                <c:pt idx="139">
                  <c:v>-6.4224870300000001</c:v>
                </c:pt>
                <c:pt idx="140">
                  <c:v>-6.3228334459999997</c:v>
                </c:pt>
                <c:pt idx="141">
                  <c:v>-6.537881799</c:v>
                </c:pt>
                <c:pt idx="142">
                  <c:v>-6.3200306690000003</c:v>
                </c:pt>
                <c:pt idx="143">
                  <c:v>-6.3795140630000002</c:v>
                </c:pt>
                <c:pt idx="144">
                  <c:v>-6.3976433779999997</c:v>
                </c:pt>
                <c:pt idx="145">
                  <c:v>-6.7427304020000003</c:v>
                </c:pt>
                <c:pt idx="146">
                  <c:v>-6.317035551</c:v>
                </c:pt>
                <c:pt idx="147">
                  <c:v>-6.4785928039999998</c:v>
                </c:pt>
                <c:pt idx="148">
                  <c:v>-5.454554667</c:v>
                </c:pt>
                <c:pt idx="149">
                  <c:v>-5.6773891599999997</c:v>
                </c:pt>
                <c:pt idx="150">
                  <c:v>-6.5304584500000002</c:v>
                </c:pt>
                <c:pt idx="151">
                  <c:v>-6.6907020309999998</c:v>
                </c:pt>
                <c:pt idx="152">
                  <c:v>-6.2865110450000001</c:v>
                </c:pt>
                <c:pt idx="153">
                  <c:v>-5.5729484950000003</c:v>
                </c:pt>
                <c:pt idx="154">
                  <c:v>-6.5042400520000001</c:v>
                </c:pt>
                <c:pt idx="155">
                  <c:v>-6.2683889749999997</c:v>
                </c:pt>
                <c:pt idx="156">
                  <c:v>-6.415221785</c:v>
                </c:pt>
                <c:pt idx="157">
                  <c:v>-6.0518157090000004</c:v>
                </c:pt>
                <c:pt idx="158">
                  <c:v>-6.039925781</c:v>
                </c:pt>
                <c:pt idx="159">
                  <c:v>-5.9172958769999999</c:v>
                </c:pt>
                <c:pt idx="160">
                  <c:v>-6.4831177999999996</c:v>
                </c:pt>
                <c:pt idx="161">
                  <c:v>-6.4374467839999996</c:v>
                </c:pt>
                <c:pt idx="162">
                  <c:v>-6.7558149600000004</c:v>
                </c:pt>
                <c:pt idx="163">
                  <c:v>-6.6499564720000004</c:v>
                </c:pt>
                <c:pt idx="164">
                  <c:v>-6.47918941</c:v>
                </c:pt>
                <c:pt idx="165">
                  <c:v>-6.0792143769999996</c:v>
                </c:pt>
                <c:pt idx="166">
                  <c:v>-6.1723149299999998</c:v>
                </c:pt>
                <c:pt idx="167">
                  <c:v>-5.6597187289999997</c:v>
                </c:pt>
                <c:pt idx="168">
                  <c:v>-6.3591549550000002</c:v>
                </c:pt>
                <c:pt idx="169">
                  <c:v>-5.8151408939999998</c:v>
                </c:pt>
                <c:pt idx="170">
                  <c:v>-6.2100670459999998</c:v>
                </c:pt>
                <c:pt idx="171">
                  <c:v>-6.7420228050000004</c:v>
                </c:pt>
                <c:pt idx="172">
                  <c:v>-6.1193286020000004</c:v>
                </c:pt>
                <c:pt idx="173">
                  <c:v>-6.362928224</c:v>
                </c:pt>
                <c:pt idx="174">
                  <c:v>-6.0425083270000002</c:v>
                </c:pt>
                <c:pt idx="175">
                  <c:v>-5.8660022950000004</c:v>
                </c:pt>
                <c:pt idx="176">
                  <c:v>-6.3999101779999998</c:v>
                </c:pt>
                <c:pt idx="177">
                  <c:v>-6.5863360560000004</c:v>
                </c:pt>
                <c:pt idx="178">
                  <c:v>-6.5769044450000003</c:v>
                </c:pt>
                <c:pt idx="179">
                  <c:v>-6.6743077350000002</c:v>
                </c:pt>
                <c:pt idx="180">
                  <c:v>-6.2983074339999998</c:v>
                </c:pt>
                <c:pt idx="181">
                  <c:v>-7.0758368190000001</c:v>
                </c:pt>
                <c:pt idx="182">
                  <c:v>-7.3624894310000002</c:v>
                </c:pt>
                <c:pt idx="183">
                  <c:v>-7.093227519</c:v>
                </c:pt>
                <c:pt idx="184">
                  <c:v>-6.4987397419999997</c:v>
                </c:pt>
                <c:pt idx="185">
                  <c:v>-7.0530792269999996</c:v>
                </c:pt>
                <c:pt idx="186">
                  <c:v>-6.7249862699999996</c:v>
                </c:pt>
                <c:pt idx="187">
                  <c:v>-6.4357485390000004</c:v>
                </c:pt>
                <c:pt idx="188">
                  <c:v>-6.7315019749999996</c:v>
                </c:pt>
                <c:pt idx="189">
                  <c:v>-6.4711248640000001</c:v>
                </c:pt>
                <c:pt idx="190">
                  <c:v>-6.4379205089999996</c:v>
                </c:pt>
                <c:pt idx="191">
                  <c:v>-6.8715019110000002</c:v>
                </c:pt>
                <c:pt idx="192">
                  <c:v>-7.0418708849999998</c:v>
                </c:pt>
                <c:pt idx="193">
                  <c:v>-7.0551274480000004</c:v>
                </c:pt>
                <c:pt idx="194">
                  <c:v>-7.5687185360000004</c:v>
                </c:pt>
                <c:pt idx="195">
                  <c:v>-6.8559946270000003</c:v>
                </c:pt>
                <c:pt idx="196">
                  <c:v>-8.2192543170000008</c:v>
                </c:pt>
                <c:pt idx="197">
                  <c:v>-8.0478910349999992</c:v>
                </c:pt>
                <c:pt idx="198">
                  <c:v>-7.2319431840000004</c:v>
                </c:pt>
                <c:pt idx="199">
                  <c:v>-6.9704855940000003</c:v>
                </c:pt>
                <c:pt idx="200">
                  <c:v>-7.7930228039999996</c:v>
                </c:pt>
                <c:pt idx="201">
                  <c:v>-7.560817492</c:v>
                </c:pt>
                <c:pt idx="202">
                  <c:v>-6.6304306649999996</c:v>
                </c:pt>
                <c:pt idx="203">
                  <c:v>-6.1978460110000002</c:v>
                </c:pt>
                <c:pt idx="204">
                  <c:v>-6.5487905929999997</c:v>
                </c:pt>
                <c:pt idx="205">
                  <c:v>-6.8177081990000001</c:v>
                </c:pt>
                <c:pt idx="206">
                  <c:v>-6.4011269799999999</c:v>
                </c:pt>
                <c:pt idx="207">
                  <c:v>-5.8882497770000004</c:v>
                </c:pt>
                <c:pt idx="208">
                  <c:v>-6.7906694700000001</c:v>
                </c:pt>
                <c:pt idx="209">
                  <c:v>-6.3432607409999999</c:v>
                </c:pt>
                <c:pt idx="210">
                  <c:v>-5.814036593</c:v>
                </c:pt>
                <c:pt idx="211">
                  <c:v>-6.0818881349999998</c:v>
                </c:pt>
                <c:pt idx="212">
                  <c:v>-6.6645774050000002</c:v>
                </c:pt>
                <c:pt idx="213">
                  <c:v>-6.0745764820000003</c:v>
                </c:pt>
                <c:pt idx="214">
                  <c:v>-5.9267547059999997</c:v>
                </c:pt>
                <c:pt idx="215">
                  <c:v>-5.6374246220000002</c:v>
                </c:pt>
                <c:pt idx="216">
                  <c:v>-6.0646797189999999</c:v>
                </c:pt>
                <c:pt idx="217">
                  <c:v>-6.2828752950000002</c:v>
                </c:pt>
                <c:pt idx="218">
                  <c:v>-6.3024092649999996</c:v>
                </c:pt>
                <c:pt idx="219">
                  <c:v>-6.279919757</c:v>
                </c:pt>
                <c:pt idx="220">
                  <c:v>-6.3916540499999996</c:v>
                </c:pt>
                <c:pt idx="221">
                  <c:v>-6.4412108440000004</c:v>
                </c:pt>
                <c:pt idx="222">
                  <c:v>-6.5320581410000003</c:v>
                </c:pt>
                <c:pt idx="223">
                  <c:v>-6.6685786269999996</c:v>
                </c:pt>
                <c:pt idx="224">
                  <c:v>-6.9909895820000001</c:v>
                </c:pt>
                <c:pt idx="225">
                  <c:v>-7.4731387009999999</c:v>
                </c:pt>
                <c:pt idx="226">
                  <c:v>-7.265165552</c:v>
                </c:pt>
                <c:pt idx="227">
                  <c:v>-6.89967051</c:v>
                </c:pt>
                <c:pt idx="228">
                  <c:v>-7.5522938540000002</c:v>
                </c:pt>
                <c:pt idx="229">
                  <c:v>-7.522914203</c:v>
                </c:pt>
                <c:pt idx="230">
                  <c:v>-6.9309964949999996</c:v>
                </c:pt>
                <c:pt idx="231">
                  <c:v>-5.5546762080000001</c:v>
                </c:pt>
                <c:pt idx="232">
                  <c:v>-5.6523175569999999</c:v>
                </c:pt>
                <c:pt idx="233">
                  <c:v>-5.9628412629999996</c:v>
                </c:pt>
                <c:pt idx="234">
                  <c:v>-6.4247863450000002</c:v>
                </c:pt>
                <c:pt idx="235">
                  <c:v>-7.1088030140000003</c:v>
                </c:pt>
                <c:pt idx="236">
                  <c:v>-6.3064962370000002</c:v>
                </c:pt>
                <c:pt idx="237">
                  <c:v>-6.3026098890000002</c:v>
                </c:pt>
                <c:pt idx="238">
                  <c:v>-6.6841283450000004</c:v>
                </c:pt>
                <c:pt idx="239">
                  <c:v>-5.9612334230000004</c:v>
                </c:pt>
                <c:pt idx="240">
                  <c:v>-5.6609077169999997</c:v>
                </c:pt>
                <c:pt idx="241">
                  <c:v>-5.7170444580000002</c:v>
                </c:pt>
                <c:pt idx="242">
                  <c:v>-5.7315523859999997</c:v>
                </c:pt>
                <c:pt idx="243">
                  <c:v>-5.2328526589999997</c:v>
                </c:pt>
                <c:pt idx="244">
                  <c:v>-5.6597850789999997</c:v>
                </c:pt>
                <c:pt idx="245">
                  <c:v>-5.4287536520000002</c:v>
                </c:pt>
                <c:pt idx="246">
                  <c:v>-5.465930116</c:v>
                </c:pt>
                <c:pt idx="247">
                  <c:v>-5.8293575110000004</c:v>
                </c:pt>
                <c:pt idx="248">
                  <c:v>-5.7432843450000002</c:v>
                </c:pt>
                <c:pt idx="249">
                  <c:v>-7.0608716539999996</c:v>
                </c:pt>
                <c:pt idx="250">
                  <c:v>-6.64875623</c:v>
                </c:pt>
                <c:pt idx="251">
                  <c:v>-6.298813429</c:v>
                </c:pt>
                <c:pt idx="252">
                  <c:v>-6.2486604029999997</c:v>
                </c:pt>
                <c:pt idx="253">
                  <c:v>-6.1807065730000001</c:v>
                </c:pt>
                <c:pt idx="254">
                  <c:v>-6.7866850300000001</c:v>
                </c:pt>
                <c:pt idx="255">
                  <c:v>-6.5108121829999996</c:v>
                </c:pt>
                <c:pt idx="256">
                  <c:v>-6.669770701</c:v>
                </c:pt>
                <c:pt idx="257">
                  <c:v>-6.0917539530000004</c:v>
                </c:pt>
                <c:pt idx="258">
                  <c:v>-6.1295636680000003</c:v>
                </c:pt>
                <c:pt idx="259">
                  <c:v>-6.1045494790000001</c:v>
                </c:pt>
                <c:pt idx="260">
                  <c:v>-6.3569284939999999</c:v>
                </c:pt>
                <c:pt idx="261">
                  <c:v>-6.5884730889999998</c:v>
                </c:pt>
                <c:pt idx="262">
                  <c:v>-6.4079985429999997</c:v>
                </c:pt>
                <c:pt idx="263">
                  <c:v>-6.0999492230000003</c:v>
                </c:pt>
                <c:pt idx="264">
                  <c:v>-5.8814040859999999</c:v>
                </c:pt>
                <c:pt idx="265">
                  <c:v>-5.7706059139999999</c:v>
                </c:pt>
                <c:pt idx="266">
                  <c:v>-6.2257555819999997</c:v>
                </c:pt>
                <c:pt idx="267">
                  <c:v>-6.1091192769999996</c:v>
                </c:pt>
                <c:pt idx="268">
                  <c:v>-6.5701994160000003</c:v>
                </c:pt>
                <c:pt idx="269">
                  <c:v>-5.782845827</c:v>
                </c:pt>
                <c:pt idx="270">
                  <c:v>-6.712133648</c:v>
                </c:pt>
                <c:pt idx="271">
                  <c:v>-6.858212677</c:v>
                </c:pt>
                <c:pt idx="272">
                  <c:v>-6.4776672319999999</c:v>
                </c:pt>
                <c:pt idx="273">
                  <c:v>-5.9907955599999996</c:v>
                </c:pt>
                <c:pt idx="274">
                  <c:v>-6.0121424680000004</c:v>
                </c:pt>
                <c:pt idx="275">
                  <c:v>-6.0178554020000004</c:v>
                </c:pt>
                <c:pt idx="276">
                  <c:v>-5.9286636619999999</c:v>
                </c:pt>
                <c:pt idx="277">
                  <c:v>-5.7440194440000001</c:v>
                </c:pt>
                <c:pt idx="278">
                  <c:v>-6.3738387080000001</c:v>
                </c:pt>
                <c:pt idx="279">
                  <c:v>-6.3635998169999999</c:v>
                </c:pt>
                <c:pt idx="280">
                  <c:v>-6.3942399459999999</c:v>
                </c:pt>
                <c:pt idx="281">
                  <c:v>-6.7768341899999998</c:v>
                </c:pt>
                <c:pt idx="282">
                  <c:v>-6.8313412700000002</c:v>
                </c:pt>
                <c:pt idx="283">
                  <c:v>-7.1011572120000004</c:v>
                </c:pt>
                <c:pt idx="284">
                  <c:v>-6.5098146359999998</c:v>
                </c:pt>
                <c:pt idx="285">
                  <c:v>-6.5255487189999997</c:v>
                </c:pt>
                <c:pt idx="286">
                  <c:v>-7.2270134940000004</c:v>
                </c:pt>
                <c:pt idx="287">
                  <c:v>-7.6518034420000003</c:v>
                </c:pt>
                <c:pt idx="288">
                  <c:v>-8.7143384259999994</c:v>
                </c:pt>
                <c:pt idx="289">
                  <c:v>-9.0659690780000002</c:v>
                </c:pt>
                <c:pt idx="290">
                  <c:v>-8.7902780420000006</c:v>
                </c:pt>
                <c:pt idx="291">
                  <c:v>-9.4146994240000001</c:v>
                </c:pt>
                <c:pt idx="292">
                  <c:v>-9.1906309359999998</c:v>
                </c:pt>
                <c:pt idx="293">
                  <c:v>-9.3234479159999992</c:v>
                </c:pt>
                <c:pt idx="294">
                  <c:v>-8.6370012870000004</c:v>
                </c:pt>
                <c:pt idx="295">
                  <c:v>-8.6703145609999996</c:v>
                </c:pt>
                <c:pt idx="296">
                  <c:v>-8.4763480050000002</c:v>
                </c:pt>
                <c:pt idx="297">
                  <c:v>-9.0217943359999992</c:v>
                </c:pt>
                <c:pt idx="298">
                  <c:v>-9.5072772709999995</c:v>
                </c:pt>
                <c:pt idx="299">
                  <c:v>-9.8483397270000008</c:v>
                </c:pt>
                <c:pt idx="300">
                  <c:v>-8.6405037710000006</c:v>
                </c:pt>
                <c:pt idx="301">
                  <c:v>-8.6883740889999999</c:v>
                </c:pt>
                <c:pt idx="302">
                  <c:v>-8.2137670400000005</c:v>
                </c:pt>
                <c:pt idx="303">
                  <c:v>-8.3274913900000005</c:v>
                </c:pt>
                <c:pt idx="304">
                  <c:v>-8.2452424309999994</c:v>
                </c:pt>
                <c:pt idx="305">
                  <c:v>-9.4314847579999999</c:v>
                </c:pt>
                <c:pt idx="306">
                  <c:v>-9.0143068849999999</c:v>
                </c:pt>
                <c:pt idx="307">
                  <c:v>-8.8094456510000008</c:v>
                </c:pt>
                <c:pt idx="308">
                  <c:v>-8.9401087060000002</c:v>
                </c:pt>
                <c:pt idx="309">
                  <c:v>-8.2968038079999999</c:v>
                </c:pt>
                <c:pt idx="310">
                  <c:v>-9.2886322210000003</c:v>
                </c:pt>
                <c:pt idx="311">
                  <c:v>-9.1317397840000005</c:v>
                </c:pt>
                <c:pt idx="312">
                  <c:v>-8.7963946600000007</c:v>
                </c:pt>
                <c:pt idx="313">
                  <c:v>-8.4184310109999991</c:v>
                </c:pt>
                <c:pt idx="314">
                  <c:v>-9.3265213070000001</c:v>
                </c:pt>
                <c:pt idx="315">
                  <c:v>-8.7923859069999999</c:v>
                </c:pt>
                <c:pt idx="316">
                  <c:v>-8.9692799789999995</c:v>
                </c:pt>
                <c:pt idx="317">
                  <c:v>-8.9951772460000008</c:v>
                </c:pt>
                <c:pt idx="318">
                  <c:v>-8.3539449090000009</c:v>
                </c:pt>
                <c:pt idx="319">
                  <c:v>-9.8302360919999998</c:v>
                </c:pt>
                <c:pt idx="320">
                  <c:v>-10.017636145000001</c:v>
                </c:pt>
                <c:pt idx="321">
                  <c:v>-9.2767849840000007</c:v>
                </c:pt>
                <c:pt idx="322">
                  <c:v>-9.0472208300000005</c:v>
                </c:pt>
                <c:pt idx="323">
                  <c:v>-9.6561708179999997</c:v>
                </c:pt>
                <c:pt idx="324">
                  <c:v>-10.491217560999999</c:v>
                </c:pt>
                <c:pt idx="325">
                  <c:v>-9.8034289520000009</c:v>
                </c:pt>
                <c:pt idx="326">
                  <c:v>-10.574251629999999</c:v>
                </c:pt>
                <c:pt idx="327">
                  <c:v>-11.310299132999999</c:v>
                </c:pt>
                <c:pt idx="328">
                  <c:v>-12.261915033999999</c:v>
                </c:pt>
                <c:pt idx="329">
                  <c:v>-12.365534971000001</c:v>
                </c:pt>
                <c:pt idx="330">
                  <c:v>-11.595860083</c:v>
                </c:pt>
                <c:pt idx="331">
                  <c:v>-11.919650956</c:v>
                </c:pt>
                <c:pt idx="332">
                  <c:v>-12.993798042</c:v>
                </c:pt>
                <c:pt idx="333">
                  <c:v>-12.214099916</c:v>
                </c:pt>
                <c:pt idx="334">
                  <c:v>-11.795843700000001</c:v>
                </c:pt>
                <c:pt idx="335">
                  <c:v>-10.141404176</c:v>
                </c:pt>
                <c:pt idx="336">
                  <c:v>-11.731788756</c:v>
                </c:pt>
                <c:pt idx="337">
                  <c:v>-12.897776721</c:v>
                </c:pt>
                <c:pt idx="338">
                  <c:v>-12.349089121</c:v>
                </c:pt>
                <c:pt idx="339">
                  <c:v>-13.195061390999999</c:v>
                </c:pt>
                <c:pt idx="340">
                  <c:v>-13.758939431</c:v>
                </c:pt>
                <c:pt idx="341">
                  <c:v>-15.449371230000001</c:v>
                </c:pt>
                <c:pt idx="342">
                  <c:v>-16.031446555999999</c:v>
                </c:pt>
                <c:pt idx="343">
                  <c:v>-14.397583607</c:v>
                </c:pt>
                <c:pt idx="344">
                  <c:v>-13.390612637</c:v>
                </c:pt>
                <c:pt idx="345">
                  <c:v>-13.029438247</c:v>
                </c:pt>
                <c:pt idx="346">
                  <c:v>-12.582016652</c:v>
                </c:pt>
                <c:pt idx="347">
                  <c:v>-12.340688579</c:v>
                </c:pt>
                <c:pt idx="348">
                  <c:v>-13.144547068</c:v>
                </c:pt>
                <c:pt idx="349">
                  <c:v>-13.186782128999999</c:v>
                </c:pt>
                <c:pt idx="350">
                  <c:v>-12.691346073</c:v>
                </c:pt>
                <c:pt idx="351">
                  <c:v>-12.023731400000001</c:v>
                </c:pt>
                <c:pt idx="352">
                  <c:v>-12.165607782</c:v>
                </c:pt>
                <c:pt idx="353">
                  <c:v>-13.444763611000001</c:v>
                </c:pt>
                <c:pt idx="354">
                  <c:v>-14.147146725000001</c:v>
                </c:pt>
                <c:pt idx="355">
                  <c:v>-14.241137647</c:v>
                </c:pt>
                <c:pt idx="356">
                  <c:v>-14.931149092</c:v>
                </c:pt>
                <c:pt idx="357">
                  <c:v>-14.607175782000001</c:v>
                </c:pt>
                <c:pt idx="358">
                  <c:v>-15.526090039</c:v>
                </c:pt>
                <c:pt idx="359">
                  <c:v>-14.952504112</c:v>
                </c:pt>
                <c:pt idx="360">
                  <c:v>-15.981057435</c:v>
                </c:pt>
                <c:pt idx="361">
                  <c:v>-15.627636883999999</c:v>
                </c:pt>
                <c:pt idx="362">
                  <c:v>-15.256304089</c:v>
                </c:pt>
                <c:pt idx="363">
                  <c:v>-15.126413977</c:v>
                </c:pt>
                <c:pt idx="364">
                  <c:v>-14.147982262999999</c:v>
                </c:pt>
                <c:pt idx="365">
                  <c:v>-13.958701802</c:v>
                </c:pt>
                <c:pt idx="366">
                  <c:v>-13.53900003</c:v>
                </c:pt>
                <c:pt idx="367">
                  <c:v>-14.100959211999999</c:v>
                </c:pt>
                <c:pt idx="368">
                  <c:v>-14.339837471999999</c:v>
                </c:pt>
                <c:pt idx="369">
                  <c:v>-13.393080042999999</c:v>
                </c:pt>
                <c:pt idx="370">
                  <c:v>-14.826252416000001</c:v>
                </c:pt>
                <c:pt idx="371">
                  <c:v>-14.923575901</c:v>
                </c:pt>
                <c:pt idx="372">
                  <c:v>-15.743334186</c:v>
                </c:pt>
                <c:pt idx="373">
                  <c:v>-15.688422183</c:v>
                </c:pt>
                <c:pt idx="374">
                  <c:v>-16.337924163</c:v>
                </c:pt>
                <c:pt idx="375">
                  <c:v>-15.770292384999999</c:v>
                </c:pt>
                <c:pt idx="376">
                  <c:v>-15.248603062000001</c:v>
                </c:pt>
                <c:pt idx="377">
                  <c:v>-15.527844448</c:v>
                </c:pt>
                <c:pt idx="378">
                  <c:v>-15.742428593</c:v>
                </c:pt>
                <c:pt idx="379">
                  <c:v>-15.924973712</c:v>
                </c:pt>
                <c:pt idx="380">
                  <c:v>-13.42093564</c:v>
                </c:pt>
                <c:pt idx="381">
                  <c:v>-13.633016461</c:v>
                </c:pt>
                <c:pt idx="382">
                  <c:v>-13.837788204000001</c:v>
                </c:pt>
                <c:pt idx="383">
                  <c:v>-13.453083146999999</c:v>
                </c:pt>
                <c:pt idx="384">
                  <c:v>-14.065916966</c:v>
                </c:pt>
                <c:pt idx="385">
                  <c:v>-13.773386303000001</c:v>
                </c:pt>
                <c:pt idx="386">
                  <c:v>-14.254507267999999</c:v>
                </c:pt>
                <c:pt idx="387">
                  <c:v>-13.650242903000001</c:v>
                </c:pt>
                <c:pt idx="388">
                  <c:v>-13.054960775</c:v>
                </c:pt>
                <c:pt idx="389">
                  <c:v>-12.382304185000001</c:v>
                </c:pt>
                <c:pt idx="390">
                  <c:v>-12.876364848</c:v>
                </c:pt>
                <c:pt idx="391">
                  <c:v>-13.780957415</c:v>
                </c:pt>
                <c:pt idx="392">
                  <c:v>-13.306316163</c:v>
                </c:pt>
                <c:pt idx="393">
                  <c:v>-13.582015884</c:v>
                </c:pt>
                <c:pt idx="394">
                  <c:v>-10.676073607999999</c:v>
                </c:pt>
                <c:pt idx="395">
                  <c:v>-9.8044402539999993</c:v>
                </c:pt>
                <c:pt idx="396">
                  <c:v>-10.363317555</c:v>
                </c:pt>
                <c:pt idx="397">
                  <c:v>-11.260262876000001</c:v>
                </c:pt>
                <c:pt idx="398">
                  <c:v>-9.7255356109999997</c:v>
                </c:pt>
                <c:pt idx="399">
                  <c:v>-9.9530309409999997</c:v>
                </c:pt>
                <c:pt idx="400">
                  <c:v>-10.467729856</c:v>
                </c:pt>
                <c:pt idx="401">
                  <c:v>-10.400202153</c:v>
                </c:pt>
                <c:pt idx="402">
                  <c:v>-9.6518768339999994</c:v>
                </c:pt>
                <c:pt idx="403">
                  <c:v>-11.054994023000001</c:v>
                </c:pt>
                <c:pt idx="404">
                  <c:v>-11.104755137</c:v>
                </c:pt>
                <c:pt idx="405">
                  <c:v>-10.376619421999999</c:v>
                </c:pt>
                <c:pt idx="406">
                  <c:v>-10.891254667</c:v>
                </c:pt>
                <c:pt idx="407">
                  <c:v>-11.266010361999999</c:v>
                </c:pt>
                <c:pt idx="408">
                  <c:v>-10.874269352000001</c:v>
                </c:pt>
                <c:pt idx="409">
                  <c:v>-11.253210293</c:v>
                </c:pt>
                <c:pt idx="410">
                  <c:v>-10.316366090000001</c:v>
                </c:pt>
                <c:pt idx="411">
                  <c:v>-9.9775722269999996</c:v>
                </c:pt>
                <c:pt idx="412">
                  <c:v>-9.6413590599999992</c:v>
                </c:pt>
                <c:pt idx="413">
                  <c:v>-8.7166285489999993</c:v>
                </c:pt>
                <c:pt idx="414">
                  <c:v>-9.0349640509999993</c:v>
                </c:pt>
                <c:pt idx="415">
                  <c:v>-8.7555778469999996</c:v>
                </c:pt>
                <c:pt idx="416">
                  <c:v>-9.389651143</c:v>
                </c:pt>
                <c:pt idx="417">
                  <c:v>-8.9482695339999996</c:v>
                </c:pt>
                <c:pt idx="418">
                  <c:v>-9.3027095220000007</c:v>
                </c:pt>
                <c:pt idx="419">
                  <c:v>-9.1842920079999999</c:v>
                </c:pt>
                <c:pt idx="420">
                  <c:v>-9.2548952609999997</c:v>
                </c:pt>
                <c:pt idx="421">
                  <c:v>-10.039123278</c:v>
                </c:pt>
                <c:pt idx="422">
                  <c:v>-10.531482427</c:v>
                </c:pt>
                <c:pt idx="423">
                  <c:v>-10.685724348999999</c:v>
                </c:pt>
                <c:pt idx="424">
                  <c:v>-9.3410883049999995</c:v>
                </c:pt>
                <c:pt idx="425">
                  <c:v>-9.8218208629999992</c:v>
                </c:pt>
                <c:pt idx="426">
                  <c:v>-9.0594344570000001</c:v>
                </c:pt>
                <c:pt idx="427">
                  <c:v>-8.6577169059999992</c:v>
                </c:pt>
                <c:pt idx="428">
                  <c:v>-9.6953363190000008</c:v>
                </c:pt>
                <c:pt idx="429">
                  <c:v>-9.5429696069999999</c:v>
                </c:pt>
                <c:pt idx="430">
                  <c:v>-9.1250566170000003</c:v>
                </c:pt>
                <c:pt idx="431">
                  <c:v>-9.1697327820000005</c:v>
                </c:pt>
                <c:pt idx="432">
                  <c:v>-8.6289465169999993</c:v>
                </c:pt>
                <c:pt idx="433">
                  <c:v>-9.2094627960000004</c:v>
                </c:pt>
                <c:pt idx="434">
                  <c:v>-9.7394776729999997</c:v>
                </c:pt>
                <c:pt idx="435">
                  <c:v>-9.9986757209999997</c:v>
                </c:pt>
                <c:pt idx="436">
                  <c:v>-10.186131284</c:v>
                </c:pt>
                <c:pt idx="437">
                  <c:v>-9.3785474820000001</c:v>
                </c:pt>
                <c:pt idx="438">
                  <c:v>-9.9406761479999997</c:v>
                </c:pt>
                <c:pt idx="439">
                  <c:v>-8.4066336479999997</c:v>
                </c:pt>
                <c:pt idx="440">
                  <c:v>-9.3579923390000008</c:v>
                </c:pt>
                <c:pt idx="441">
                  <c:v>-8.9619831750000003</c:v>
                </c:pt>
                <c:pt idx="442">
                  <c:v>-8.0286758599999999</c:v>
                </c:pt>
                <c:pt idx="443">
                  <c:v>-10.14435785</c:v>
                </c:pt>
                <c:pt idx="444">
                  <c:v>-8.8457844009999995</c:v>
                </c:pt>
                <c:pt idx="445">
                  <c:v>-7.9153197400000002</c:v>
                </c:pt>
                <c:pt idx="446">
                  <c:v>-8.5002665640000004</c:v>
                </c:pt>
                <c:pt idx="447">
                  <c:v>-8.6893862229999996</c:v>
                </c:pt>
                <c:pt idx="448">
                  <c:v>-8.7904601339999999</c:v>
                </c:pt>
                <c:pt idx="449">
                  <c:v>-8.0888381890000005</c:v>
                </c:pt>
                <c:pt idx="450">
                  <c:v>-8.4570904860000002</c:v>
                </c:pt>
                <c:pt idx="451">
                  <c:v>-7.8664177970000004</c:v>
                </c:pt>
                <c:pt idx="452">
                  <c:v>-9.2442082499999998</c:v>
                </c:pt>
                <c:pt idx="453">
                  <c:v>-8.3655504359999995</c:v>
                </c:pt>
                <c:pt idx="454">
                  <c:v>-9.2091154199999998</c:v>
                </c:pt>
                <c:pt idx="455">
                  <c:v>-9.1019522169999991</c:v>
                </c:pt>
                <c:pt idx="456">
                  <c:v>-8.2556566740000008</c:v>
                </c:pt>
                <c:pt idx="457">
                  <c:v>-8.0931651169999999</c:v>
                </c:pt>
                <c:pt idx="458">
                  <c:v>-8.8049535159999994</c:v>
                </c:pt>
                <c:pt idx="459">
                  <c:v>-9.1177235529999994</c:v>
                </c:pt>
                <c:pt idx="460">
                  <c:v>-8.4854979069999992</c:v>
                </c:pt>
                <c:pt idx="461">
                  <c:v>-9.1070138309999997</c:v>
                </c:pt>
                <c:pt idx="462">
                  <c:v>-8.5821836969999996</c:v>
                </c:pt>
                <c:pt idx="463">
                  <c:v>-8.0085991589999992</c:v>
                </c:pt>
                <c:pt idx="464">
                  <c:v>-8.2337405750000006</c:v>
                </c:pt>
                <c:pt idx="465">
                  <c:v>-7.4166543709999999</c:v>
                </c:pt>
                <c:pt idx="466">
                  <c:v>-7.524469903</c:v>
                </c:pt>
                <c:pt idx="467">
                  <c:v>-8.4777922649999997</c:v>
                </c:pt>
                <c:pt idx="468">
                  <c:v>-7.7464478229999996</c:v>
                </c:pt>
                <c:pt idx="469">
                  <c:v>-6.1428411399999998</c:v>
                </c:pt>
                <c:pt idx="470">
                  <c:v>-6.2680281600000001</c:v>
                </c:pt>
                <c:pt idx="471">
                  <c:v>-5.9783370089999996</c:v>
                </c:pt>
                <c:pt idx="472">
                  <c:v>-6.0846192480000001</c:v>
                </c:pt>
                <c:pt idx="473">
                  <c:v>-7.7243949409999999</c:v>
                </c:pt>
                <c:pt idx="474">
                  <c:v>-7.7830042439999998</c:v>
                </c:pt>
                <c:pt idx="475">
                  <c:v>-7.5844139000000004</c:v>
                </c:pt>
                <c:pt idx="476">
                  <c:v>-7.789484292</c:v>
                </c:pt>
                <c:pt idx="477">
                  <c:v>-8.0389557039999993</c:v>
                </c:pt>
                <c:pt idx="478">
                  <c:v>-8.2171591080000006</c:v>
                </c:pt>
                <c:pt idx="479">
                  <c:v>-8.3885835659999994</c:v>
                </c:pt>
                <c:pt idx="480">
                  <c:v>-8.0889776940000004</c:v>
                </c:pt>
                <c:pt idx="481">
                  <c:v>-7.8179922409999998</c:v>
                </c:pt>
                <c:pt idx="482">
                  <c:v>-8.1226153100000005</c:v>
                </c:pt>
                <c:pt idx="483">
                  <c:v>-7.3380717080000002</c:v>
                </c:pt>
                <c:pt idx="484">
                  <c:v>-8.2814806910000005</c:v>
                </c:pt>
                <c:pt idx="485">
                  <c:v>-8.4566705590000009</c:v>
                </c:pt>
                <c:pt idx="486">
                  <c:v>-8.5408695740000002</c:v>
                </c:pt>
                <c:pt idx="487">
                  <c:v>-8.3931065569999994</c:v>
                </c:pt>
                <c:pt idx="488">
                  <c:v>-8.6194332879999997</c:v>
                </c:pt>
                <c:pt idx="489">
                  <c:v>-8.3967985249999995</c:v>
                </c:pt>
                <c:pt idx="490">
                  <c:v>-9.3806294890000004</c:v>
                </c:pt>
                <c:pt idx="491">
                  <c:v>-9.2628748020000007</c:v>
                </c:pt>
                <c:pt idx="492">
                  <c:v>-8.8535080970000006</c:v>
                </c:pt>
                <c:pt idx="493">
                  <c:v>-8.1058373629999991</c:v>
                </c:pt>
                <c:pt idx="494">
                  <c:v>-8.2654346850000007</c:v>
                </c:pt>
                <c:pt idx="495">
                  <c:v>-7.8335007829999999</c:v>
                </c:pt>
                <c:pt idx="496">
                  <c:v>-9.2933890889999997</c:v>
                </c:pt>
                <c:pt idx="497">
                  <c:v>-9.2868774120000008</c:v>
                </c:pt>
                <c:pt idx="498">
                  <c:v>-8.6392836380000002</c:v>
                </c:pt>
                <c:pt idx="499">
                  <c:v>-8.4295969329999991</c:v>
                </c:pt>
                <c:pt idx="500">
                  <c:v>-9.9960816339999994</c:v>
                </c:pt>
                <c:pt idx="501">
                  <c:v>-8.0032846709999994</c:v>
                </c:pt>
                <c:pt idx="502">
                  <c:v>-8.3446580600000004</c:v>
                </c:pt>
                <c:pt idx="503">
                  <c:v>-6.9760802010000003</c:v>
                </c:pt>
                <c:pt idx="504">
                  <c:v>-7.0532816179999998</c:v>
                </c:pt>
                <c:pt idx="505">
                  <c:v>-7.4644014729999997</c:v>
                </c:pt>
                <c:pt idx="506">
                  <c:v>-8.1621492849999999</c:v>
                </c:pt>
                <c:pt idx="507">
                  <c:v>-7.8381475250000001</c:v>
                </c:pt>
                <c:pt idx="508">
                  <c:v>-7.7070800000000004</c:v>
                </c:pt>
                <c:pt idx="509">
                  <c:v>-7.6295360539999999</c:v>
                </c:pt>
                <c:pt idx="510">
                  <c:v>-7.9343786439999997</c:v>
                </c:pt>
                <c:pt idx="511">
                  <c:v>-8.0754694209999993</c:v>
                </c:pt>
                <c:pt idx="512">
                  <c:v>-7.686403919</c:v>
                </c:pt>
                <c:pt idx="513">
                  <c:v>-7.2254763540000004</c:v>
                </c:pt>
                <c:pt idx="514">
                  <c:v>-7.1027393410000004</c:v>
                </c:pt>
                <c:pt idx="515">
                  <c:v>-7.1665466990000004</c:v>
                </c:pt>
                <c:pt idx="516">
                  <c:v>-7.3896042150000003</c:v>
                </c:pt>
                <c:pt idx="517">
                  <c:v>-7.199807893</c:v>
                </c:pt>
                <c:pt idx="518">
                  <c:v>-7.5791318700000003</c:v>
                </c:pt>
                <c:pt idx="519">
                  <c:v>-7.7580755220000004</c:v>
                </c:pt>
                <c:pt idx="520">
                  <c:v>-7.7201103189999998</c:v>
                </c:pt>
                <c:pt idx="521">
                  <c:v>-8.1079936279999991</c:v>
                </c:pt>
                <c:pt idx="522">
                  <c:v>-7.1346408370000001</c:v>
                </c:pt>
                <c:pt idx="523">
                  <c:v>-7.4590969380000001</c:v>
                </c:pt>
                <c:pt idx="524">
                  <c:v>-7.038063384</c:v>
                </c:pt>
                <c:pt idx="525">
                  <c:v>-7.2941068839999996</c:v>
                </c:pt>
                <c:pt idx="526">
                  <c:v>-8.0642536729999996</c:v>
                </c:pt>
                <c:pt idx="527">
                  <c:v>-7.5742955089999997</c:v>
                </c:pt>
                <c:pt idx="528">
                  <c:v>-7.2011253880000003</c:v>
                </c:pt>
                <c:pt idx="529">
                  <c:v>-8.1285447319999999</c:v>
                </c:pt>
                <c:pt idx="530">
                  <c:v>-7.3353633010000001</c:v>
                </c:pt>
                <c:pt idx="531">
                  <c:v>-7.4477926290000003</c:v>
                </c:pt>
                <c:pt idx="532">
                  <c:v>-7.9100599779999996</c:v>
                </c:pt>
                <c:pt idx="533">
                  <c:v>-7.1663601540000004</c:v>
                </c:pt>
                <c:pt idx="534">
                  <c:v>-6.6881236380000004</c:v>
                </c:pt>
                <c:pt idx="535">
                  <c:v>-6.8780666610000001</c:v>
                </c:pt>
                <c:pt idx="536">
                  <c:v>-6.6742551990000001</c:v>
                </c:pt>
                <c:pt idx="537">
                  <c:v>-6.7944733150000003</c:v>
                </c:pt>
                <c:pt idx="538">
                  <c:v>-7.1917948770000004</c:v>
                </c:pt>
                <c:pt idx="539">
                  <c:v>-6.9065902699999997</c:v>
                </c:pt>
                <c:pt idx="540">
                  <c:v>-6.6330216340000003</c:v>
                </c:pt>
                <c:pt idx="541">
                  <c:v>-7.2254315819999997</c:v>
                </c:pt>
                <c:pt idx="542">
                  <c:v>-7.8795079000000001</c:v>
                </c:pt>
                <c:pt idx="543">
                  <c:v>-7.9311928639999998</c:v>
                </c:pt>
                <c:pt idx="544">
                  <c:v>-8.1001733009999999</c:v>
                </c:pt>
                <c:pt idx="545">
                  <c:v>-7.9036709649999999</c:v>
                </c:pt>
                <c:pt idx="546">
                  <c:v>-7.9334918730000004</c:v>
                </c:pt>
                <c:pt idx="547">
                  <c:v>-9.7091359229999998</c:v>
                </c:pt>
                <c:pt idx="548">
                  <c:v>-9.5537319959999998</c:v>
                </c:pt>
                <c:pt idx="549">
                  <c:v>-8.6391088440000008</c:v>
                </c:pt>
                <c:pt idx="550">
                  <c:v>-8.8222515890000004</c:v>
                </c:pt>
                <c:pt idx="551">
                  <c:v>-9.239945294</c:v>
                </c:pt>
                <c:pt idx="552">
                  <c:v>-8.4587248349999999</c:v>
                </c:pt>
                <c:pt idx="553">
                  <c:v>-9.0991317949999999</c:v>
                </c:pt>
                <c:pt idx="554">
                  <c:v>-8.9272379900000001</c:v>
                </c:pt>
                <c:pt idx="555">
                  <c:v>-9.4659506639999993</c:v>
                </c:pt>
                <c:pt idx="556">
                  <c:v>-8.9371232509999992</c:v>
                </c:pt>
                <c:pt idx="557">
                  <c:v>-8.6782744610000009</c:v>
                </c:pt>
                <c:pt idx="558">
                  <c:v>-9.3603325940000008</c:v>
                </c:pt>
                <c:pt idx="559">
                  <c:v>-9.3601974180000003</c:v>
                </c:pt>
                <c:pt idx="560">
                  <c:v>-9.8851721749999992</c:v>
                </c:pt>
                <c:pt idx="561">
                  <c:v>-10.079431701000001</c:v>
                </c:pt>
                <c:pt idx="562">
                  <c:v>-10.108340760999999</c:v>
                </c:pt>
                <c:pt idx="563">
                  <c:v>-10.264637094999999</c:v>
                </c:pt>
                <c:pt idx="564">
                  <c:v>-10.076167635999999</c:v>
                </c:pt>
                <c:pt idx="565">
                  <c:v>-10.635892941</c:v>
                </c:pt>
                <c:pt idx="566">
                  <c:v>-11.646213704999999</c:v>
                </c:pt>
                <c:pt idx="567">
                  <c:v>-11.499485371</c:v>
                </c:pt>
                <c:pt idx="568">
                  <c:v>-11.288487663</c:v>
                </c:pt>
                <c:pt idx="569">
                  <c:v>-12.245476878</c:v>
                </c:pt>
                <c:pt idx="570">
                  <c:v>-12.375701230000001</c:v>
                </c:pt>
                <c:pt idx="571">
                  <c:v>-12.039790246000001</c:v>
                </c:pt>
                <c:pt idx="572">
                  <c:v>-11.055043917000001</c:v>
                </c:pt>
                <c:pt idx="573">
                  <c:v>-11.171634537999999</c:v>
                </c:pt>
                <c:pt idx="574">
                  <c:v>-11.566455216</c:v>
                </c:pt>
                <c:pt idx="575">
                  <c:v>-9.9452369150000006</c:v>
                </c:pt>
                <c:pt idx="576">
                  <c:v>-10.562125344</c:v>
                </c:pt>
                <c:pt idx="577">
                  <c:v>-10.164515995</c:v>
                </c:pt>
                <c:pt idx="578">
                  <c:v>-10.628421199</c:v>
                </c:pt>
                <c:pt idx="579">
                  <c:v>-15.00909541</c:v>
                </c:pt>
                <c:pt idx="580">
                  <c:v>-14.141062135</c:v>
                </c:pt>
                <c:pt idx="581">
                  <c:v>-11.521761711</c:v>
                </c:pt>
                <c:pt idx="582">
                  <c:v>-13.936845061</c:v>
                </c:pt>
                <c:pt idx="583">
                  <c:v>-14.063904302999999</c:v>
                </c:pt>
                <c:pt idx="584">
                  <c:v>-12.845224802000001</c:v>
                </c:pt>
                <c:pt idx="585">
                  <c:v>-10.959556913</c:v>
                </c:pt>
                <c:pt idx="586">
                  <c:v>-11.330589806000001</c:v>
                </c:pt>
                <c:pt idx="587">
                  <c:v>-10.867669239</c:v>
                </c:pt>
                <c:pt idx="588">
                  <c:v>-10.030937664</c:v>
                </c:pt>
                <c:pt idx="589">
                  <c:v>-9.2985906600000003</c:v>
                </c:pt>
                <c:pt idx="590">
                  <c:v>-10.596565395000001</c:v>
                </c:pt>
                <c:pt idx="591">
                  <c:v>-10.142514926</c:v>
                </c:pt>
                <c:pt idx="592">
                  <c:v>-10.238420232999999</c:v>
                </c:pt>
                <c:pt idx="593">
                  <c:v>-10.588185559999999</c:v>
                </c:pt>
                <c:pt idx="594">
                  <c:v>-10.491655273999999</c:v>
                </c:pt>
                <c:pt idx="595">
                  <c:v>-11.331576988</c:v>
                </c:pt>
                <c:pt idx="596">
                  <c:v>-10.72438992</c:v>
                </c:pt>
                <c:pt idx="597">
                  <c:v>-9.8014731719999997</c:v>
                </c:pt>
                <c:pt idx="598">
                  <c:v>-10.000073408</c:v>
                </c:pt>
                <c:pt idx="599">
                  <c:v>-10.336779346</c:v>
                </c:pt>
                <c:pt idx="600">
                  <c:v>-10.985659269999999</c:v>
                </c:pt>
                <c:pt idx="601">
                  <c:v>-9.8518246610000002</c:v>
                </c:pt>
                <c:pt idx="602">
                  <c:v>-10.029291409000001</c:v>
                </c:pt>
                <c:pt idx="603">
                  <c:v>-9.8124611829999999</c:v>
                </c:pt>
                <c:pt idx="604">
                  <c:v>-9.2965649619999997</c:v>
                </c:pt>
                <c:pt idx="605">
                  <c:v>-9.9501053469999992</c:v>
                </c:pt>
                <c:pt idx="606">
                  <c:v>-7.6961865700000001</c:v>
                </c:pt>
                <c:pt idx="607">
                  <c:v>-8.0111906800000003</c:v>
                </c:pt>
                <c:pt idx="608">
                  <c:v>-8.6941444990000001</c:v>
                </c:pt>
                <c:pt idx="609">
                  <c:v>-8.4603998929999999</c:v>
                </c:pt>
                <c:pt idx="610">
                  <c:v>-8.5292903930000001</c:v>
                </c:pt>
                <c:pt idx="611">
                  <c:v>-9.4456618330000008</c:v>
                </c:pt>
                <c:pt idx="612">
                  <c:v>-9.3635696209999999</c:v>
                </c:pt>
                <c:pt idx="613">
                  <c:v>-10.109630865</c:v>
                </c:pt>
                <c:pt idx="614">
                  <c:v>-10.437922591</c:v>
                </c:pt>
                <c:pt idx="615">
                  <c:v>-10.981409547</c:v>
                </c:pt>
                <c:pt idx="616">
                  <c:v>-11.038059916</c:v>
                </c:pt>
                <c:pt idx="617">
                  <c:v>-12.23112972</c:v>
                </c:pt>
                <c:pt idx="618">
                  <c:v>-11.483619573</c:v>
                </c:pt>
                <c:pt idx="619">
                  <c:v>-11.239284454</c:v>
                </c:pt>
                <c:pt idx="620">
                  <c:v>-10.511990179</c:v>
                </c:pt>
                <c:pt idx="621">
                  <c:v>-10.964926028000001</c:v>
                </c:pt>
                <c:pt idx="622">
                  <c:v>-10.928311083000001</c:v>
                </c:pt>
                <c:pt idx="623">
                  <c:v>-11.612372784</c:v>
                </c:pt>
                <c:pt idx="624">
                  <c:v>-11.196939136999999</c:v>
                </c:pt>
                <c:pt idx="625">
                  <c:v>-12.190442522</c:v>
                </c:pt>
                <c:pt idx="626">
                  <c:v>-10.980742011</c:v>
                </c:pt>
                <c:pt idx="627">
                  <c:v>-11.875584513</c:v>
                </c:pt>
                <c:pt idx="628">
                  <c:v>-13.894845013999999</c:v>
                </c:pt>
                <c:pt idx="629">
                  <c:v>-13.744469112999999</c:v>
                </c:pt>
                <c:pt idx="630">
                  <c:v>-13.447952673</c:v>
                </c:pt>
                <c:pt idx="631">
                  <c:v>-14.335397616</c:v>
                </c:pt>
                <c:pt idx="632">
                  <c:v>-14.119401058999999</c:v>
                </c:pt>
                <c:pt idx="633">
                  <c:v>-14.102106692</c:v>
                </c:pt>
                <c:pt idx="634">
                  <c:v>-13.607519793</c:v>
                </c:pt>
                <c:pt idx="635">
                  <c:v>-15.030338362</c:v>
                </c:pt>
                <c:pt idx="636">
                  <c:v>-14.121421432</c:v>
                </c:pt>
                <c:pt idx="637">
                  <c:v>-12.400092729000001</c:v>
                </c:pt>
                <c:pt idx="638">
                  <c:v>-14.114088761</c:v>
                </c:pt>
                <c:pt idx="639">
                  <c:v>-13.006278614999999</c:v>
                </c:pt>
                <c:pt idx="640">
                  <c:v>-12.695217662999999</c:v>
                </c:pt>
                <c:pt idx="641">
                  <c:v>-13.547470261999999</c:v>
                </c:pt>
                <c:pt idx="642">
                  <c:v>-12.440279887000001</c:v>
                </c:pt>
                <c:pt idx="643">
                  <c:v>-13.134387138999999</c:v>
                </c:pt>
                <c:pt idx="644">
                  <c:v>-13.259001214</c:v>
                </c:pt>
                <c:pt idx="645">
                  <c:v>-13.647791486999999</c:v>
                </c:pt>
                <c:pt idx="646">
                  <c:v>-12.615165099</c:v>
                </c:pt>
                <c:pt idx="647">
                  <c:v>-13.255773446999999</c:v>
                </c:pt>
                <c:pt idx="648">
                  <c:v>-13.294976407</c:v>
                </c:pt>
                <c:pt idx="649">
                  <c:v>-13.689997995000001</c:v>
                </c:pt>
                <c:pt idx="650">
                  <c:v>-12.551755633999999</c:v>
                </c:pt>
                <c:pt idx="651">
                  <c:v>-12.664822750000001</c:v>
                </c:pt>
                <c:pt idx="652">
                  <c:v>-12.585110572</c:v>
                </c:pt>
                <c:pt idx="653">
                  <c:v>-11.890586723</c:v>
                </c:pt>
                <c:pt idx="654">
                  <c:v>-13.35015784</c:v>
                </c:pt>
                <c:pt idx="655">
                  <c:v>-13.104373535000001</c:v>
                </c:pt>
                <c:pt idx="656">
                  <c:v>-13.262637215</c:v>
                </c:pt>
                <c:pt idx="657">
                  <c:v>-14.127202733000001</c:v>
                </c:pt>
                <c:pt idx="658">
                  <c:v>-13.763609203</c:v>
                </c:pt>
                <c:pt idx="659">
                  <c:v>-13.774333662</c:v>
                </c:pt>
                <c:pt idx="660">
                  <c:v>-13.569416264999999</c:v>
                </c:pt>
                <c:pt idx="661">
                  <c:v>-15.54568106</c:v>
                </c:pt>
                <c:pt idx="662">
                  <c:v>-15.436849806</c:v>
                </c:pt>
                <c:pt idx="663">
                  <c:v>-16.567354478999999</c:v>
                </c:pt>
                <c:pt idx="664">
                  <c:v>-16.128749071000001</c:v>
                </c:pt>
                <c:pt idx="665">
                  <c:v>-16.384868199</c:v>
                </c:pt>
                <c:pt idx="666">
                  <c:v>-14.876641148999999</c:v>
                </c:pt>
                <c:pt idx="667">
                  <c:v>-15.712822494999999</c:v>
                </c:pt>
                <c:pt idx="668">
                  <c:v>-15.277893258000001</c:v>
                </c:pt>
                <c:pt idx="669">
                  <c:v>-15.513532250000001</c:v>
                </c:pt>
                <c:pt idx="670">
                  <c:v>-14.396485524999999</c:v>
                </c:pt>
                <c:pt idx="671">
                  <c:v>-14.150917536</c:v>
                </c:pt>
                <c:pt idx="672">
                  <c:v>-14.342152494</c:v>
                </c:pt>
                <c:pt idx="673">
                  <c:v>-14.470353762</c:v>
                </c:pt>
                <c:pt idx="674">
                  <c:v>-16.594274300999999</c:v>
                </c:pt>
                <c:pt idx="675">
                  <c:v>-16.781894559000001</c:v>
                </c:pt>
                <c:pt idx="676">
                  <c:v>-16.195761446999999</c:v>
                </c:pt>
                <c:pt idx="677">
                  <c:v>-14.436074694</c:v>
                </c:pt>
                <c:pt idx="678">
                  <c:v>-15.591795944999999</c:v>
                </c:pt>
                <c:pt idx="679">
                  <c:v>-15.670281301999999</c:v>
                </c:pt>
                <c:pt idx="680">
                  <c:v>-15.520029288</c:v>
                </c:pt>
                <c:pt idx="681">
                  <c:v>-15.736059559999999</c:v>
                </c:pt>
                <c:pt idx="682">
                  <c:v>-15.573595736</c:v>
                </c:pt>
                <c:pt idx="683">
                  <c:v>-14.986277955</c:v>
                </c:pt>
                <c:pt idx="684">
                  <c:v>-16.264545854000001</c:v>
                </c:pt>
                <c:pt idx="685">
                  <c:v>-15.575745660999999</c:v>
                </c:pt>
                <c:pt idx="686">
                  <c:v>-17.603838888999999</c:v>
                </c:pt>
                <c:pt idx="687">
                  <c:v>-15.989428759999999</c:v>
                </c:pt>
                <c:pt idx="688">
                  <c:v>-16.541402686000001</c:v>
                </c:pt>
                <c:pt idx="689">
                  <c:v>-17.360570246999998</c:v>
                </c:pt>
                <c:pt idx="690">
                  <c:v>-19.174156373999999</c:v>
                </c:pt>
                <c:pt idx="691">
                  <c:v>-18.762559516</c:v>
                </c:pt>
                <c:pt idx="692">
                  <c:v>-20.107931097000002</c:v>
                </c:pt>
                <c:pt idx="693">
                  <c:v>-23.972139856999998</c:v>
                </c:pt>
                <c:pt idx="694">
                  <c:v>-27.161561208999998</c:v>
                </c:pt>
                <c:pt idx="695">
                  <c:v>-24.101432931000002</c:v>
                </c:pt>
                <c:pt idx="696">
                  <c:v>-35.871378911999997</c:v>
                </c:pt>
                <c:pt idx="697">
                  <c:v>-29.528537841999999</c:v>
                </c:pt>
                <c:pt idx="698">
                  <c:v>-27.852679606999999</c:v>
                </c:pt>
                <c:pt idx="699">
                  <c:v>-26.833596039</c:v>
                </c:pt>
                <c:pt idx="700">
                  <c:v>-32.766125019999997</c:v>
                </c:pt>
                <c:pt idx="701">
                  <c:v>-34.501814314000001</c:v>
                </c:pt>
                <c:pt idx="702">
                  <c:v>-36.237577956999999</c:v>
                </c:pt>
                <c:pt idx="703">
                  <c:v>-36.065804178999997</c:v>
                </c:pt>
                <c:pt idx="704">
                  <c:v>-39.331298480000001</c:v>
                </c:pt>
                <c:pt idx="705">
                  <c:v>-41.750091849999997</c:v>
                </c:pt>
                <c:pt idx="706">
                  <c:v>-39.389241994999999</c:v>
                </c:pt>
                <c:pt idx="707">
                  <c:v>-51.992316748999997</c:v>
                </c:pt>
                <c:pt idx="708">
                  <c:v>-49.634213766999999</c:v>
                </c:pt>
                <c:pt idx="709">
                  <c:v>-47.623103997999998</c:v>
                </c:pt>
                <c:pt idx="710">
                  <c:v>-48.132599218999999</c:v>
                </c:pt>
                <c:pt idx="711">
                  <c:v>-46.944452060000003</c:v>
                </c:pt>
                <c:pt idx="712">
                  <c:v>-47.766452741000002</c:v>
                </c:pt>
                <c:pt idx="713">
                  <c:v>-47.564151850999998</c:v>
                </c:pt>
                <c:pt idx="714">
                  <c:v>-46.474382714000001</c:v>
                </c:pt>
                <c:pt idx="715">
                  <c:v>-46.278657606000003</c:v>
                </c:pt>
                <c:pt idx="716">
                  <c:v>-41.886999750999998</c:v>
                </c:pt>
                <c:pt idx="717">
                  <c:v>-42.537492413000003</c:v>
                </c:pt>
                <c:pt idx="718">
                  <c:v>-42.80199812</c:v>
                </c:pt>
                <c:pt idx="719">
                  <c:v>-43.999631381999997</c:v>
                </c:pt>
                <c:pt idx="720">
                  <c:v>-43.928397422000003</c:v>
                </c:pt>
                <c:pt idx="721">
                  <c:v>-43.721448477000003</c:v>
                </c:pt>
                <c:pt idx="722">
                  <c:v>-44.723200153999997</c:v>
                </c:pt>
                <c:pt idx="723">
                  <c:v>-45.253632654999997</c:v>
                </c:pt>
                <c:pt idx="724">
                  <c:v>-43.479459093999999</c:v>
                </c:pt>
                <c:pt idx="725">
                  <c:v>-44.335366315999998</c:v>
                </c:pt>
                <c:pt idx="726">
                  <c:v>-44.346945019000003</c:v>
                </c:pt>
                <c:pt idx="727">
                  <c:v>-43.083395484999997</c:v>
                </c:pt>
                <c:pt idx="728">
                  <c:v>-44.259447133000002</c:v>
                </c:pt>
                <c:pt idx="729">
                  <c:v>-45.479019293</c:v>
                </c:pt>
                <c:pt idx="730">
                  <c:v>-44.025434789000002</c:v>
                </c:pt>
                <c:pt idx="731">
                  <c:v>-45.029690725999998</c:v>
                </c:pt>
                <c:pt idx="732">
                  <c:v>-45.493469589999997</c:v>
                </c:pt>
                <c:pt idx="733">
                  <c:v>-40.463882044000002</c:v>
                </c:pt>
                <c:pt idx="734">
                  <c:v>-39.693909208000001</c:v>
                </c:pt>
                <c:pt idx="735">
                  <c:v>-37.746708492000003</c:v>
                </c:pt>
                <c:pt idx="736">
                  <c:v>-42.982861163000003</c:v>
                </c:pt>
                <c:pt idx="737">
                  <c:v>-43.049173824999997</c:v>
                </c:pt>
                <c:pt idx="738">
                  <c:v>-43.909763144000003</c:v>
                </c:pt>
                <c:pt idx="739">
                  <c:v>-43.185667825000003</c:v>
                </c:pt>
                <c:pt idx="740">
                  <c:v>-43.284047014999999</c:v>
                </c:pt>
                <c:pt idx="741">
                  <c:v>-43.495644968999997</c:v>
                </c:pt>
                <c:pt idx="742">
                  <c:v>-42.961462318000002</c:v>
                </c:pt>
                <c:pt idx="743">
                  <c:v>-45.325985346000003</c:v>
                </c:pt>
                <c:pt idx="744">
                  <c:v>-45.659024064</c:v>
                </c:pt>
                <c:pt idx="745">
                  <c:v>-44.215742761000001</c:v>
                </c:pt>
                <c:pt idx="746">
                  <c:v>-44.236980586999998</c:v>
                </c:pt>
                <c:pt idx="747">
                  <c:v>-44.599738129999999</c:v>
                </c:pt>
                <c:pt idx="748">
                  <c:v>-43.607582815000001</c:v>
                </c:pt>
                <c:pt idx="749">
                  <c:v>-43.253327247999998</c:v>
                </c:pt>
                <c:pt idx="750">
                  <c:v>-43.445918759999998</c:v>
                </c:pt>
                <c:pt idx="751">
                  <c:v>-38.528124032000001</c:v>
                </c:pt>
                <c:pt idx="752">
                  <c:v>-37.061705844999999</c:v>
                </c:pt>
                <c:pt idx="753">
                  <c:v>-36.818389883999998</c:v>
                </c:pt>
                <c:pt idx="754">
                  <c:v>-35.901732393000003</c:v>
                </c:pt>
                <c:pt idx="755">
                  <c:v>-32.530419803999997</c:v>
                </c:pt>
                <c:pt idx="756">
                  <c:v>-31.503196962000001</c:v>
                </c:pt>
                <c:pt idx="757">
                  <c:v>-29.955326897999999</c:v>
                </c:pt>
                <c:pt idx="758">
                  <c:v>-29.340916234000002</c:v>
                </c:pt>
                <c:pt idx="759">
                  <c:v>-29.952561774999999</c:v>
                </c:pt>
                <c:pt idx="760">
                  <c:v>-31.434340376000002</c:v>
                </c:pt>
                <c:pt idx="761">
                  <c:v>-33.892723426000003</c:v>
                </c:pt>
                <c:pt idx="762">
                  <c:v>-30.828858625999999</c:v>
                </c:pt>
                <c:pt idx="763">
                  <c:v>-32.304854917999997</c:v>
                </c:pt>
                <c:pt idx="764">
                  <c:v>-32.129405421000001</c:v>
                </c:pt>
                <c:pt idx="765">
                  <c:v>-31.140516742999999</c:v>
                </c:pt>
                <c:pt idx="766">
                  <c:v>-29.246200001999998</c:v>
                </c:pt>
                <c:pt idx="767">
                  <c:v>-30.779662661</c:v>
                </c:pt>
                <c:pt idx="768">
                  <c:v>-30.183798183</c:v>
                </c:pt>
                <c:pt idx="769">
                  <c:v>-30.276159463999999</c:v>
                </c:pt>
                <c:pt idx="770">
                  <c:v>-31.441526509999999</c:v>
                </c:pt>
                <c:pt idx="771">
                  <c:v>-33.199268654999997</c:v>
                </c:pt>
                <c:pt idx="772">
                  <c:v>-31.842551292</c:v>
                </c:pt>
                <c:pt idx="773">
                  <c:v>-31.69485924</c:v>
                </c:pt>
                <c:pt idx="774">
                  <c:v>-29.875162878000001</c:v>
                </c:pt>
                <c:pt idx="775">
                  <c:v>-31.463004262999998</c:v>
                </c:pt>
                <c:pt idx="776">
                  <c:v>-31.327191461999998</c:v>
                </c:pt>
                <c:pt idx="777">
                  <c:v>-30.932443721999999</c:v>
                </c:pt>
                <c:pt idx="778">
                  <c:v>-30.446014788999999</c:v>
                </c:pt>
                <c:pt idx="779">
                  <c:v>-29.085667636</c:v>
                </c:pt>
                <c:pt idx="780">
                  <c:v>-28.915462285</c:v>
                </c:pt>
                <c:pt idx="781">
                  <c:v>-29.621934639999999</c:v>
                </c:pt>
                <c:pt idx="782">
                  <c:v>-29.839285738000001</c:v>
                </c:pt>
                <c:pt idx="783">
                  <c:v>-29.212081149999999</c:v>
                </c:pt>
                <c:pt idx="784">
                  <c:v>-30.724927863000001</c:v>
                </c:pt>
                <c:pt idx="785">
                  <c:v>-27.683678926999999</c:v>
                </c:pt>
                <c:pt idx="786">
                  <c:v>-30.859133468</c:v>
                </c:pt>
                <c:pt idx="787">
                  <c:v>-30.351338634000001</c:v>
                </c:pt>
                <c:pt idx="788">
                  <c:v>-30.648860623000001</c:v>
                </c:pt>
                <c:pt idx="789">
                  <c:v>-30.998403625000002</c:v>
                </c:pt>
                <c:pt idx="790">
                  <c:v>-31.925631049</c:v>
                </c:pt>
                <c:pt idx="791">
                  <c:v>-32.693720456999998</c:v>
                </c:pt>
                <c:pt idx="792">
                  <c:v>-32.706741862000001</c:v>
                </c:pt>
                <c:pt idx="793">
                  <c:v>-32.904780355</c:v>
                </c:pt>
                <c:pt idx="794">
                  <c:v>-31.436054680000002</c:v>
                </c:pt>
                <c:pt idx="795">
                  <c:v>-30.800950159999999</c:v>
                </c:pt>
                <c:pt idx="796">
                  <c:v>-30.403510506</c:v>
                </c:pt>
                <c:pt idx="797">
                  <c:v>-30.238695074999999</c:v>
                </c:pt>
                <c:pt idx="798">
                  <c:v>-30.472817659</c:v>
                </c:pt>
                <c:pt idx="799">
                  <c:v>-30.873859392</c:v>
                </c:pt>
                <c:pt idx="800">
                  <c:v>-30.516145492</c:v>
                </c:pt>
                <c:pt idx="801">
                  <c:v>-30.961761235000001</c:v>
                </c:pt>
                <c:pt idx="802">
                  <c:v>-31.560665681</c:v>
                </c:pt>
                <c:pt idx="803">
                  <c:v>-30.425529535999999</c:v>
                </c:pt>
                <c:pt idx="804">
                  <c:v>-29.662160283999999</c:v>
                </c:pt>
                <c:pt idx="805">
                  <c:v>-29.283922132000001</c:v>
                </c:pt>
                <c:pt idx="806">
                  <c:v>-29.000056905000001</c:v>
                </c:pt>
                <c:pt idx="807">
                  <c:v>-28.854960350999999</c:v>
                </c:pt>
                <c:pt idx="808">
                  <c:v>-29.317229221000002</c:v>
                </c:pt>
                <c:pt idx="809">
                  <c:v>-29.336240881999998</c:v>
                </c:pt>
                <c:pt idx="810">
                  <c:v>-29.824379813</c:v>
                </c:pt>
                <c:pt idx="811">
                  <c:v>-30.486022717000001</c:v>
                </c:pt>
                <c:pt idx="812">
                  <c:v>-29.882683672999999</c:v>
                </c:pt>
                <c:pt idx="813">
                  <c:v>-30.490519841000001</c:v>
                </c:pt>
                <c:pt idx="814">
                  <c:v>-29.326792060999999</c:v>
                </c:pt>
                <c:pt idx="815">
                  <c:v>-30.263505725000002</c:v>
                </c:pt>
                <c:pt idx="816">
                  <c:v>-31.060999848000002</c:v>
                </c:pt>
                <c:pt idx="817">
                  <c:v>-31.532601088</c:v>
                </c:pt>
                <c:pt idx="818">
                  <c:v>-29.910444728000002</c:v>
                </c:pt>
                <c:pt idx="819">
                  <c:v>-30.383806585999999</c:v>
                </c:pt>
                <c:pt idx="820">
                  <c:v>-30.100634549999999</c:v>
                </c:pt>
                <c:pt idx="821">
                  <c:v>-31.417495809999998</c:v>
                </c:pt>
                <c:pt idx="822">
                  <c:v>-31.487250467999999</c:v>
                </c:pt>
                <c:pt idx="823">
                  <c:v>-32.196045171000002</c:v>
                </c:pt>
                <c:pt idx="824">
                  <c:v>-31.045577861999998</c:v>
                </c:pt>
                <c:pt idx="825">
                  <c:v>-31.356351674999999</c:v>
                </c:pt>
                <c:pt idx="826">
                  <c:v>-32.299440963000002</c:v>
                </c:pt>
                <c:pt idx="827">
                  <c:v>-31.293283542000001</c:v>
                </c:pt>
                <c:pt idx="828">
                  <c:v>-29.689108092000001</c:v>
                </c:pt>
                <c:pt idx="829">
                  <c:v>-29.864724540000001</c:v>
                </c:pt>
                <c:pt idx="830">
                  <c:v>-29.616506837999999</c:v>
                </c:pt>
                <c:pt idx="831">
                  <c:v>-29.183992781000001</c:v>
                </c:pt>
                <c:pt idx="832">
                  <c:v>-25.880126271999998</c:v>
                </c:pt>
                <c:pt idx="833">
                  <c:v>-26.536496992</c:v>
                </c:pt>
                <c:pt idx="834">
                  <c:v>-25.579710093999999</c:v>
                </c:pt>
                <c:pt idx="835">
                  <c:v>-26.515978706999999</c:v>
                </c:pt>
                <c:pt idx="836">
                  <c:v>-26.772005217</c:v>
                </c:pt>
                <c:pt idx="837">
                  <c:v>-27.473163675999999</c:v>
                </c:pt>
                <c:pt idx="838">
                  <c:v>-26.589440669999998</c:v>
                </c:pt>
                <c:pt idx="839">
                  <c:v>-27.971716345000001</c:v>
                </c:pt>
                <c:pt idx="840">
                  <c:v>-28.407075921000001</c:v>
                </c:pt>
                <c:pt idx="841">
                  <c:v>-27.817280989</c:v>
                </c:pt>
                <c:pt idx="842">
                  <c:v>-25.745088540000001</c:v>
                </c:pt>
                <c:pt idx="843">
                  <c:v>-26.038793637000001</c:v>
                </c:pt>
                <c:pt idx="844">
                  <c:v>-26.972237292999999</c:v>
                </c:pt>
                <c:pt idx="845">
                  <c:v>-28.293873899000001</c:v>
                </c:pt>
                <c:pt idx="846">
                  <c:v>-26.882981178000001</c:v>
                </c:pt>
                <c:pt idx="847">
                  <c:v>-26.512404946</c:v>
                </c:pt>
                <c:pt idx="848">
                  <c:v>-26.759321112999999</c:v>
                </c:pt>
                <c:pt idx="849">
                  <c:v>-26.959661428</c:v>
                </c:pt>
                <c:pt idx="850">
                  <c:v>-26.284269243000001</c:v>
                </c:pt>
                <c:pt idx="851">
                  <c:v>-26.625602580999999</c:v>
                </c:pt>
                <c:pt idx="852">
                  <c:v>-26.760686631999999</c:v>
                </c:pt>
                <c:pt idx="853">
                  <c:v>-26.342060786000001</c:v>
                </c:pt>
                <c:pt idx="854">
                  <c:v>-26.181790053</c:v>
                </c:pt>
                <c:pt idx="855">
                  <c:v>-26.34813596</c:v>
                </c:pt>
                <c:pt idx="856">
                  <c:v>-25.238425229000001</c:v>
                </c:pt>
                <c:pt idx="857">
                  <c:v>-25.476145897999999</c:v>
                </c:pt>
                <c:pt idx="858">
                  <c:v>-28.250323802</c:v>
                </c:pt>
                <c:pt idx="859">
                  <c:v>-27.552808460000001</c:v>
                </c:pt>
                <c:pt idx="860">
                  <c:v>-28.053388828999999</c:v>
                </c:pt>
                <c:pt idx="861">
                  <c:v>-27.555815781</c:v>
                </c:pt>
                <c:pt idx="862">
                  <c:v>-26.983239871999999</c:v>
                </c:pt>
                <c:pt idx="863">
                  <c:v>-28.002907672999999</c:v>
                </c:pt>
                <c:pt idx="864">
                  <c:v>-26.697089809000001</c:v>
                </c:pt>
                <c:pt idx="865">
                  <c:v>-27.119872823000001</c:v>
                </c:pt>
                <c:pt idx="866">
                  <c:v>-27.716160202000001</c:v>
                </c:pt>
                <c:pt idx="867">
                  <c:v>-27.027661866999999</c:v>
                </c:pt>
                <c:pt idx="868">
                  <c:v>-27.544497316000001</c:v>
                </c:pt>
                <c:pt idx="869">
                  <c:v>-26.609772066000001</c:v>
                </c:pt>
                <c:pt idx="870">
                  <c:v>-24.179269975</c:v>
                </c:pt>
                <c:pt idx="871">
                  <c:v>-25.532163169</c:v>
                </c:pt>
                <c:pt idx="872">
                  <c:v>-26.339565189999998</c:v>
                </c:pt>
                <c:pt idx="873">
                  <c:v>-25.253780146</c:v>
                </c:pt>
                <c:pt idx="874">
                  <c:v>-24.443928714999998</c:v>
                </c:pt>
                <c:pt idx="875">
                  <c:v>-23.826922272000001</c:v>
                </c:pt>
                <c:pt idx="876">
                  <c:v>-26.316133219000001</c:v>
                </c:pt>
                <c:pt idx="877">
                  <c:v>-25.940165408999999</c:v>
                </c:pt>
                <c:pt idx="878">
                  <c:v>-25.165881623000001</c:v>
                </c:pt>
                <c:pt idx="879">
                  <c:v>-26.010369275999999</c:v>
                </c:pt>
                <c:pt idx="880">
                  <c:v>-23.906331075000001</c:v>
                </c:pt>
                <c:pt idx="881">
                  <c:v>-28.317402426000001</c:v>
                </c:pt>
                <c:pt idx="882">
                  <c:v>-24.917615863000002</c:v>
                </c:pt>
                <c:pt idx="883">
                  <c:v>-24.348871357</c:v>
                </c:pt>
                <c:pt idx="884">
                  <c:v>-24.254612942000001</c:v>
                </c:pt>
                <c:pt idx="885">
                  <c:v>-24.001752607</c:v>
                </c:pt>
                <c:pt idx="886">
                  <c:v>-23.051402972999998</c:v>
                </c:pt>
                <c:pt idx="887">
                  <c:v>-23.19425519</c:v>
                </c:pt>
                <c:pt idx="888">
                  <c:v>-23.353012590999999</c:v>
                </c:pt>
                <c:pt idx="889">
                  <c:v>-23.914174149000001</c:v>
                </c:pt>
                <c:pt idx="890">
                  <c:v>-23.956928816000001</c:v>
                </c:pt>
                <c:pt idx="891">
                  <c:v>-23.636247025999999</c:v>
                </c:pt>
                <c:pt idx="892">
                  <c:v>-24.428129671000001</c:v>
                </c:pt>
                <c:pt idx="893">
                  <c:v>-24.010791789999999</c:v>
                </c:pt>
                <c:pt idx="894">
                  <c:v>-24.215682844</c:v>
                </c:pt>
                <c:pt idx="895">
                  <c:v>-24.252680212000001</c:v>
                </c:pt>
                <c:pt idx="896">
                  <c:v>-23.963190430000001</c:v>
                </c:pt>
                <c:pt idx="897">
                  <c:v>-23.589310659999999</c:v>
                </c:pt>
                <c:pt idx="898">
                  <c:v>-22.702974216000001</c:v>
                </c:pt>
                <c:pt idx="899">
                  <c:v>-22.229457062000002</c:v>
                </c:pt>
                <c:pt idx="900">
                  <c:v>-20.821317379</c:v>
                </c:pt>
                <c:pt idx="901">
                  <c:v>-21.542585373000001</c:v>
                </c:pt>
                <c:pt idx="902">
                  <c:v>-21.994072879000001</c:v>
                </c:pt>
                <c:pt idx="903">
                  <c:v>-21.727141543999998</c:v>
                </c:pt>
                <c:pt idx="904">
                  <c:v>-21.490888546000001</c:v>
                </c:pt>
                <c:pt idx="905">
                  <c:v>-21.096983005999999</c:v>
                </c:pt>
                <c:pt idx="906">
                  <c:v>-22.041664147999999</c:v>
                </c:pt>
                <c:pt idx="907">
                  <c:v>-22.095771217999999</c:v>
                </c:pt>
                <c:pt idx="908">
                  <c:v>-21.446717419999999</c:v>
                </c:pt>
                <c:pt idx="909">
                  <c:v>-22.649068875000001</c:v>
                </c:pt>
                <c:pt idx="910">
                  <c:v>-24.107825145</c:v>
                </c:pt>
                <c:pt idx="911">
                  <c:v>-23.862311328000001</c:v>
                </c:pt>
                <c:pt idx="912">
                  <c:v>-23.664375248999999</c:v>
                </c:pt>
                <c:pt idx="913">
                  <c:v>-22.988841462</c:v>
                </c:pt>
                <c:pt idx="914">
                  <c:v>-23.455871141999999</c:v>
                </c:pt>
                <c:pt idx="915">
                  <c:v>-22.086574949999999</c:v>
                </c:pt>
                <c:pt idx="916">
                  <c:v>-20.447006734999999</c:v>
                </c:pt>
                <c:pt idx="917">
                  <c:v>-22.068755340999999</c:v>
                </c:pt>
                <c:pt idx="918">
                  <c:v>-21.508483143999999</c:v>
                </c:pt>
                <c:pt idx="919">
                  <c:v>-19.747656016000001</c:v>
                </c:pt>
                <c:pt idx="920">
                  <c:v>-20.048673053000002</c:v>
                </c:pt>
                <c:pt idx="921">
                  <c:v>-21.103436983999998</c:v>
                </c:pt>
                <c:pt idx="922">
                  <c:v>-22.181582673000001</c:v>
                </c:pt>
                <c:pt idx="923">
                  <c:v>-20.785578544</c:v>
                </c:pt>
                <c:pt idx="924">
                  <c:v>-21.959732428999999</c:v>
                </c:pt>
                <c:pt idx="925">
                  <c:v>-21.161469564000001</c:v>
                </c:pt>
                <c:pt idx="926">
                  <c:v>-20.613640827000001</c:v>
                </c:pt>
                <c:pt idx="927">
                  <c:v>-20.81078295</c:v>
                </c:pt>
                <c:pt idx="928">
                  <c:v>-20.931283234999999</c:v>
                </c:pt>
                <c:pt idx="929">
                  <c:v>-22.280001906999999</c:v>
                </c:pt>
                <c:pt idx="930">
                  <c:v>-22.688220672</c:v>
                </c:pt>
                <c:pt idx="931">
                  <c:v>-23.097533397999999</c:v>
                </c:pt>
                <c:pt idx="932">
                  <c:v>-24.998124538999999</c:v>
                </c:pt>
                <c:pt idx="933">
                  <c:v>-23.932348114</c:v>
                </c:pt>
                <c:pt idx="934">
                  <c:v>-25.09125023</c:v>
                </c:pt>
                <c:pt idx="935">
                  <c:v>-24.923689810999999</c:v>
                </c:pt>
                <c:pt idx="936">
                  <c:v>-26.047877754999998</c:v>
                </c:pt>
                <c:pt idx="937">
                  <c:v>-25.983833333</c:v>
                </c:pt>
                <c:pt idx="938">
                  <c:v>-25.375682875999999</c:v>
                </c:pt>
                <c:pt idx="939">
                  <c:v>-24.428673289999999</c:v>
                </c:pt>
                <c:pt idx="940">
                  <c:v>-22.638752776</c:v>
                </c:pt>
                <c:pt idx="941">
                  <c:v>-22.689131245999999</c:v>
                </c:pt>
                <c:pt idx="942">
                  <c:v>-24.194014896999999</c:v>
                </c:pt>
                <c:pt idx="943">
                  <c:v>-24.216465404000001</c:v>
                </c:pt>
                <c:pt idx="944">
                  <c:v>-23.709626447000002</c:v>
                </c:pt>
                <c:pt idx="945">
                  <c:v>-25.095758757999999</c:v>
                </c:pt>
                <c:pt idx="946">
                  <c:v>-23.917845579000002</c:v>
                </c:pt>
                <c:pt idx="947">
                  <c:v>-25.272442539</c:v>
                </c:pt>
                <c:pt idx="948">
                  <c:v>-25.381182827</c:v>
                </c:pt>
                <c:pt idx="949">
                  <c:v>-25.504661981000002</c:v>
                </c:pt>
                <c:pt idx="950">
                  <c:v>-24.535122657999999</c:v>
                </c:pt>
                <c:pt idx="951">
                  <c:v>-25.309477881999999</c:v>
                </c:pt>
                <c:pt idx="952">
                  <c:v>-20.810210263999998</c:v>
                </c:pt>
                <c:pt idx="953">
                  <c:v>-24.655026448000001</c:v>
                </c:pt>
                <c:pt idx="954">
                  <c:v>-26.209869328</c:v>
                </c:pt>
                <c:pt idx="955">
                  <c:v>-25.384224734</c:v>
                </c:pt>
                <c:pt idx="956">
                  <c:v>-23.613903099000002</c:v>
                </c:pt>
                <c:pt idx="957">
                  <c:v>-23.359023966999999</c:v>
                </c:pt>
                <c:pt idx="958">
                  <c:v>-22.816521940000001</c:v>
                </c:pt>
                <c:pt idx="959">
                  <c:v>-24.736583405000001</c:v>
                </c:pt>
                <c:pt idx="960">
                  <c:v>-17.102163040000001</c:v>
                </c:pt>
                <c:pt idx="961">
                  <c:v>-17.234973888999999</c:v>
                </c:pt>
                <c:pt idx="962">
                  <c:v>-14.143354797000001</c:v>
                </c:pt>
                <c:pt idx="963">
                  <c:v>-15.21864908</c:v>
                </c:pt>
                <c:pt idx="964">
                  <c:v>-12.506344867999999</c:v>
                </c:pt>
                <c:pt idx="965">
                  <c:v>-11.692820634</c:v>
                </c:pt>
                <c:pt idx="966">
                  <c:v>-11.890187188000001</c:v>
                </c:pt>
                <c:pt idx="967">
                  <c:v>-10.18955332</c:v>
                </c:pt>
                <c:pt idx="968">
                  <c:v>-9.5439054470000002</c:v>
                </c:pt>
                <c:pt idx="969">
                  <c:v>-8.923628635</c:v>
                </c:pt>
                <c:pt idx="970">
                  <c:v>-8.4268233400000003</c:v>
                </c:pt>
                <c:pt idx="971">
                  <c:v>-8.5254553909999995</c:v>
                </c:pt>
                <c:pt idx="972">
                  <c:v>-8.4197577690000003</c:v>
                </c:pt>
                <c:pt idx="973">
                  <c:v>-7.773433131</c:v>
                </c:pt>
                <c:pt idx="974">
                  <c:v>-9.2745232850000008</c:v>
                </c:pt>
                <c:pt idx="975">
                  <c:v>-8.527982132</c:v>
                </c:pt>
                <c:pt idx="976">
                  <c:v>-8.9001544999999993</c:v>
                </c:pt>
                <c:pt idx="977">
                  <c:v>-8.5477058049999997</c:v>
                </c:pt>
                <c:pt idx="978">
                  <c:v>-8.8122269029999991</c:v>
                </c:pt>
                <c:pt idx="979">
                  <c:v>-8.5724820529999999</c:v>
                </c:pt>
                <c:pt idx="980">
                  <c:v>-10.524376985</c:v>
                </c:pt>
                <c:pt idx="981">
                  <c:v>-9.5550351899999999</c:v>
                </c:pt>
                <c:pt idx="982">
                  <c:v>-8.7313584790000007</c:v>
                </c:pt>
                <c:pt idx="983">
                  <c:v>-8.2501241759999999</c:v>
                </c:pt>
                <c:pt idx="984">
                  <c:v>-8.47238443</c:v>
                </c:pt>
                <c:pt idx="985">
                  <c:v>-8.1071626539999997</c:v>
                </c:pt>
                <c:pt idx="986">
                  <c:v>-7.4585929850000001</c:v>
                </c:pt>
                <c:pt idx="987">
                  <c:v>-6.9939847259999999</c:v>
                </c:pt>
                <c:pt idx="988">
                  <c:v>-8.2483596109999997</c:v>
                </c:pt>
                <c:pt idx="989">
                  <c:v>-8.0352355039999992</c:v>
                </c:pt>
                <c:pt idx="990">
                  <c:v>-8.2116571480000005</c:v>
                </c:pt>
                <c:pt idx="991">
                  <c:v>-7.1798995100000003</c:v>
                </c:pt>
                <c:pt idx="992">
                  <c:v>-6.2053704099999996</c:v>
                </c:pt>
                <c:pt idx="993">
                  <c:v>-7.0553691629999999</c:v>
                </c:pt>
                <c:pt idx="994">
                  <c:v>-7.449824671</c:v>
                </c:pt>
                <c:pt idx="995">
                  <c:v>-6.7813189979999997</c:v>
                </c:pt>
                <c:pt idx="996">
                  <c:v>-6.948092452</c:v>
                </c:pt>
                <c:pt idx="997">
                  <c:v>-6.1121007890000003</c:v>
                </c:pt>
                <c:pt idx="998">
                  <c:v>-6.1646831950000003</c:v>
                </c:pt>
                <c:pt idx="999">
                  <c:v>-5.8321084360000004</c:v>
                </c:pt>
                <c:pt idx="1000">
                  <c:v>-5.8635948559999997</c:v>
                </c:pt>
                <c:pt idx="1001">
                  <c:v>-5.9951652600000003</c:v>
                </c:pt>
                <c:pt idx="1002">
                  <c:v>-6.2562916919999996</c:v>
                </c:pt>
                <c:pt idx="1003">
                  <c:v>-6.8364593610000002</c:v>
                </c:pt>
                <c:pt idx="1004">
                  <c:v>-7.3738163920000002</c:v>
                </c:pt>
                <c:pt idx="1005">
                  <c:v>-6.8166044469999996</c:v>
                </c:pt>
                <c:pt idx="1006">
                  <c:v>-6.8191102890000002</c:v>
                </c:pt>
                <c:pt idx="1007">
                  <c:v>-7.0228901659999998</c:v>
                </c:pt>
                <c:pt idx="1008">
                  <c:v>-7.0854447599999997</c:v>
                </c:pt>
                <c:pt idx="1009">
                  <c:v>-7.7131640629999998</c:v>
                </c:pt>
                <c:pt idx="1010">
                  <c:v>-6.7851104949999996</c:v>
                </c:pt>
                <c:pt idx="1011">
                  <c:v>-6.3926481559999999</c:v>
                </c:pt>
                <c:pt idx="1012">
                  <c:v>-6.9000481760000003</c:v>
                </c:pt>
                <c:pt idx="1013">
                  <c:v>-6.0825498390000003</c:v>
                </c:pt>
                <c:pt idx="1014">
                  <c:v>-5.9669850369999997</c:v>
                </c:pt>
                <c:pt idx="1015">
                  <c:v>-6.8758650340000003</c:v>
                </c:pt>
                <c:pt idx="1016">
                  <c:v>-6.7829922089999997</c:v>
                </c:pt>
                <c:pt idx="1017">
                  <c:v>-7.2024800229999997</c:v>
                </c:pt>
                <c:pt idx="1018">
                  <c:v>-7.3522429919999999</c:v>
                </c:pt>
                <c:pt idx="1019">
                  <c:v>-6.6872839739999996</c:v>
                </c:pt>
                <c:pt idx="1020">
                  <c:v>-6.4778490590000004</c:v>
                </c:pt>
                <c:pt idx="1021">
                  <c:v>-6.3733565480000003</c:v>
                </c:pt>
                <c:pt idx="1022">
                  <c:v>-6.5409482409999997</c:v>
                </c:pt>
                <c:pt idx="1023">
                  <c:v>-6.1227048489999998</c:v>
                </c:pt>
                <c:pt idx="1024">
                  <c:v>-6.4970927700000001</c:v>
                </c:pt>
                <c:pt idx="1025">
                  <c:v>-6.85144515</c:v>
                </c:pt>
                <c:pt idx="1026">
                  <c:v>-6.404282619</c:v>
                </c:pt>
                <c:pt idx="1027">
                  <c:v>-7.1675925520000003</c:v>
                </c:pt>
                <c:pt idx="1028">
                  <c:v>-7.688081682</c:v>
                </c:pt>
                <c:pt idx="1029">
                  <c:v>-6.7408171790000004</c:v>
                </c:pt>
                <c:pt idx="1030">
                  <c:v>-6.4154372630000003</c:v>
                </c:pt>
                <c:pt idx="1031">
                  <c:v>-6.4805184540000003</c:v>
                </c:pt>
                <c:pt idx="1032">
                  <c:v>-6.3754369410000002</c:v>
                </c:pt>
                <c:pt idx="1033">
                  <c:v>-6.4113777689999996</c:v>
                </c:pt>
                <c:pt idx="1034">
                  <c:v>-6.7816004899999998</c:v>
                </c:pt>
                <c:pt idx="1035">
                  <c:v>-5.7580304489999996</c:v>
                </c:pt>
                <c:pt idx="1036">
                  <c:v>-5.6084125970000001</c:v>
                </c:pt>
                <c:pt idx="1037">
                  <c:v>-5.3245016869999997</c:v>
                </c:pt>
                <c:pt idx="1038">
                  <c:v>-5.7892109989999998</c:v>
                </c:pt>
                <c:pt idx="1039">
                  <c:v>-5.8471435749999996</c:v>
                </c:pt>
                <c:pt idx="1040">
                  <c:v>-5.6507751400000004</c:v>
                </c:pt>
                <c:pt idx="1041">
                  <c:v>-5.3633972459999999</c:v>
                </c:pt>
                <c:pt idx="1042">
                  <c:v>-5.0293693319999999</c:v>
                </c:pt>
                <c:pt idx="1043">
                  <c:v>-5.4312865060000002</c:v>
                </c:pt>
                <c:pt idx="1044">
                  <c:v>-5.4045119499999998</c:v>
                </c:pt>
                <c:pt idx="1045">
                  <c:v>-5.443090378</c:v>
                </c:pt>
                <c:pt idx="1046">
                  <c:v>-4.9396641480000003</c:v>
                </c:pt>
                <c:pt idx="1047">
                  <c:v>-5.2108199419999996</c:v>
                </c:pt>
                <c:pt idx="1048">
                  <c:v>-5.31137617</c:v>
                </c:pt>
                <c:pt idx="1049">
                  <c:v>-5.5664848859999996</c:v>
                </c:pt>
                <c:pt idx="1050">
                  <c:v>-5.5408556730000003</c:v>
                </c:pt>
                <c:pt idx="1051">
                  <c:v>-5.5302093880000003</c:v>
                </c:pt>
                <c:pt idx="1052">
                  <c:v>-5.1624643499999996</c:v>
                </c:pt>
                <c:pt idx="1053">
                  <c:v>-4.9666148840000002</c:v>
                </c:pt>
                <c:pt idx="1054">
                  <c:v>-5.2295803479999998</c:v>
                </c:pt>
                <c:pt idx="1055">
                  <c:v>-5.6641574639999996</c:v>
                </c:pt>
                <c:pt idx="1056">
                  <c:v>-5.1895517379999996</c:v>
                </c:pt>
                <c:pt idx="1057">
                  <c:v>-5.5796344720000004</c:v>
                </c:pt>
                <c:pt idx="1058">
                  <c:v>-5.1706731059999997</c:v>
                </c:pt>
                <c:pt idx="1059">
                  <c:v>-5.7775932279999997</c:v>
                </c:pt>
                <c:pt idx="1060">
                  <c:v>-5.7847510279999996</c:v>
                </c:pt>
                <c:pt idx="1061">
                  <c:v>-5.5915899439999999</c:v>
                </c:pt>
                <c:pt idx="1062">
                  <c:v>-4.9862988540000002</c:v>
                </c:pt>
                <c:pt idx="1063">
                  <c:v>-5.326384483</c:v>
                </c:pt>
                <c:pt idx="1064">
                  <c:v>-5.5830193929999998</c:v>
                </c:pt>
                <c:pt idx="1065">
                  <c:v>-5.0994350649999998</c:v>
                </c:pt>
                <c:pt idx="1066">
                  <c:v>-5.3062379169999998</c:v>
                </c:pt>
                <c:pt idx="1067">
                  <c:v>-5.3943749040000002</c:v>
                </c:pt>
                <c:pt idx="1068">
                  <c:v>-5.6958866070000003</c:v>
                </c:pt>
                <c:pt idx="1069">
                  <c:v>-5.2438017170000002</c:v>
                </c:pt>
                <c:pt idx="1070">
                  <c:v>-5.4497318290000001</c:v>
                </c:pt>
                <c:pt idx="1071">
                  <c:v>-5.6710366390000004</c:v>
                </c:pt>
                <c:pt idx="1072">
                  <c:v>-6.1217942069999998</c:v>
                </c:pt>
                <c:pt idx="1073">
                  <c:v>-5.5945200039999996</c:v>
                </c:pt>
                <c:pt idx="1074">
                  <c:v>-5.4383008720000001</c:v>
                </c:pt>
                <c:pt idx="1075">
                  <c:v>-5.327926508</c:v>
                </c:pt>
                <c:pt idx="1076">
                  <c:v>-5.3704240260000002</c:v>
                </c:pt>
                <c:pt idx="1077">
                  <c:v>-5.3311775619999997</c:v>
                </c:pt>
                <c:pt idx="1078">
                  <c:v>-5.2735407849999998</c:v>
                </c:pt>
                <c:pt idx="1079">
                  <c:v>-5.7429651460000004</c:v>
                </c:pt>
                <c:pt idx="1080">
                  <c:v>-5.4300393979999999</c:v>
                </c:pt>
                <c:pt idx="1081">
                  <c:v>-5.6895023719999998</c:v>
                </c:pt>
                <c:pt idx="1082">
                  <c:v>-5.6728303249999996</c:v>
                </c:pt>
                <c:pt idx="1083">
                  <c:v>-5.7093907899999996</c:v>
                </c:pt>
                <c:pt idx="1084">
                  <c:v>-5.3160065860000003</c:v>
                </c:pt>
                <c:pt idx="1085">
                  <c:v>-4.9912138910000001</c:v>
                </c:pt>
                <c:pt idx="1086">
                  <c:v>-4.9879449420000004</c:v>
                </c:pt>
                <c:pt idx="1087">
                  <c:v>-5.343567706</c:v>
                </c:pt>
                <c:pt idx="1088">
                  <c:v>-5.2277403400000004</c:v>
                </c:pt>
                <c:pt idx="1089">
                  <c:v>-6.0451293540000002</c:v>
                </c:pt>
                <c:pt idx="1090">
                  <c:v>-4.7030423890000002</c:v>
                </c:pt>
                <c:pt idx="1091">
                  <c:v>-5.2179806370000001</c:v>
                </c:pt>
                <c:pt idx="1092">
                  <c:v>-5.5690022590000003</c:v>
                </c:pt>
                <c:pt idx="1093">
                  <c:v>-5.2180133450000001</c:v>
                </c:pt>
                <c:pt idx="1094">
                  <c:v>-5.3857795160000004</c:v>
                </c:pt>
                <c:pt idx="1095">
                  <c:v>-5.0220180929999998</c:v>
                </c:pt>
                <c:pt idx="1096">
                  <c:v>-5.8693464180000001</c:v>
                </c:pt>
                <c:pt idx="1097">
                  <c:v>-4.6298395760000002</c:v>
                </c:pt>
                <c:pt idx="1098">
                  <c:v>-4.5434698659999997</c:v>
                </c:pt>
                <c:pt idx="1099">
                  <c:v>-4.7945207239999998</c:v>
                </c:pt>
                <c:pt idx="1100">
                  <c:v>-4.5671510580000003</c:v>
                </c:pt>
                <c:pt idx="1101">
                  <c:v>-4.4813463459999996</c:v>
                </c:pt>
                <c:pt idx="1102">
                  <c:v>-4.4060449410000002</c:v>
                </c:pt>
                <c:pt idx="1103">
                  <c:v>-4.6857139310000004</c:v>
                </c:pt>
                <c:pt idx="1104">
                  <c:v>-4.8525228120000001</c:v>
                </c:pt>
                <c:pt idx="1105">
                  <c:v>-4.6943281990000001</c:v>
                </c:pt>
                <c:pt idx="1106">
                  <c:v>-4.2993514309999998</c:v>
                </c:pt>
                <c:pt idx="1107">
                  <c:v>-4.648982341</c:v>
                </c:pt>
                <c:pt idx="1108">
                  <c:v>-5.7524683650000004</c:v>
                </c:pt>
                <c:pt idx="1109">
                  <c:v>-4.5838054440000002</c:v>
                </c:pt>
                <c:pt idx="1110">
                  <c:v>-5.2586911990000003</c:v>
                </c:pt>
                <c:pt idx="1111">
                  <c:v>-4.8454938790000002</c:v>
                </c:pt>
                <c:pt idx="1112">
                  <c:v>-4.8069946249999997</c:v>
                </c:pt>
                <c:pt idx="1113">
                  <c:v>-5.3023151110000004</c:v>
                </c:pt>
                <c:pt idx="1114">
                  <c:v>-5.1180043959999999</c:v>
                </c:pt>
                <c:pt idx="1115">
                  <c:v>-4.5402295629999996</c:v>
                </c:pt>
                <c:pt idx="1116">
                  <c:v>-5.7748722969999999</c:v>
                </c:pt>
                <c:pt idx="1117">
                  <c:v>-5.2480003289999999</c:v>
                </c:pt>
                <c:pt idx="1118">
                  <c:v>-4.5593737560000003</c:v>
                </c:pt>
                <c:pt idx="1119">
                  <c:v>-4.459119083</c:v>
                </c:pt>
                <c:pt idx="1120">
                  <c:v>-5.3194495159999997</c:v>
                </c:pt>
                <c:pt idx="1121">
                  <c:v>-5.4293539910000002</c:v>
                </c:pt>
                <c:pt idx="1122">
                  <c:v>-5.1335047249999999</c:v>
                </c:pt>
                <c:pt idx="1123">
                  <c:v>-5.2503920659999999</c:v>
                </c:pt>
                <c:pt idx="1124">
                  <c:v>-4.9865251180000003</c:v>
                </c:pt>
                <c:pt idx="1125">
                  <c:v>-5.3282555250000003</c:v>
                </c:pt>
                <c:pt idx="1126">
                  <c:v>-5.1019138440000003</c:v>
                </c:pt>
                <c:pt idx="1127">
                  <c:v>-5.7113887889999999</c:v>
                </c:pt>
                <c:pt idx="1128">
                  <c:v>-5.2584153130000004</c:v>
                </c:pt>
                <c:pt idx="1129">
                  <c:v>-6.4475267560000002</c:v>
                </c:pt>
                <c:pt idx="1130">
                  <c:v>-5.5215938519999996</c:v>
                </c:pt>
                <c:pt idx="1131">
                  <c:v>-5.2329068599999999</c:v>
                </c:pt>
                <c:pt idx="1132">
                  <c:v>-5.1118983929999997</c:v>
                </c:pt>
                <c:pt idx="1133">
                  <c:v>-5.4302246719999996</c:v>
                </c:pt>
                <c:pt idx="1134">
                  <c:v>-5.5883548679999997</c:v>
                </c:pt>
                <c:pt idx="1135">
                  <c:v>-4.9014500139999999</c:v>
                </c:pt>
                <c:pt idx="1136">
                  <c:v>-5.5819495039999998</c:v>
                </c:pt>
                <c:pt idx="1137">
                  <c:v>-5.8137242139999996</c:v>
                </c:pt>
                <c:pt idx="1138">
                  <c:v>-5.715010575</c:v>
                </c:pt>
                <c:pt idx="1139">
                  <c:v>-6.4941486770000001</c:v>
                </c:pt>
                <c:pt idx="1140">
                  <c:v>-6.683800454</c:v>
                </c:pt>
                <c:pt idx="1141">
                  <c:v>-6.9987000449999996</c:v>
                </c:pt>
                <c:pt idx="1142">
                  <c:v>-6.5436842410000002</c:v>
                </c:pt>
                <c:pt idx="1143">
                  <c:v>-6.2623247109999998</c:v>
                </c:pt>
                <c:pt idx="1144">
                  <c:v>-6.1972641570000002</c:v>
                </c:pt>
                <c:pt idx="1145">
                  <c:v>-6.3260061060000004</c:v>
                </c:pt>
                <c:pt idx="1146">
                  <c:v>-6.4983422300000004</c:v>
                </c:pt>
                <c:pt idx="1147">
                  <c:v>-6.1787138600000002</c:v>
                </c:pt>
                <c:pt idx="1148">
                  <c:v>-6.0505162820000002</c:v>
                </c:pt>
                <c:pt idx="1149">
                  <c:v>-5.2748827729999999</c:v>
                </c:pt>
                <c:pt idx="1150">
                  <c:v>-4.8611321810000003</c:v>
                </c:pt>
                <c:pt idx="1151">
                  <c:v>-6.6978077300000001</c:v>
                </c:pt>
                <c:pt idx="1152">
                  <c:v>-6.4895009569999997</c:v>
                </c:pt>
                <c:pt idx="1153">
                  <c:v>-5.881625272</c:v>
                </c:pt>
                <c:pt idx="1154">
                  <c:v>-5.6297042380000004</c:v>
                </c:pt>
                <c:pt idx="1155">
                  <c:v>-5.4766001329999998</c:v>
                </c:pt>
                <c:pt idx="1156">
                  <c:v>-5.3557668669999998</c:v>
                </c:pt>
                <c:pt idx="1157">
                  <c:v>-5.201332077</c:v>
                </c:pt>
                <c:pt idx="1158">
                  <c:v>-5.3987890609999996</c:v>
                </c:pt>
                <c:pt idx="1159">
                  <c:v>-5.2440170439999996</c:v>
                </c:pt>
                <c:pt idx="1160">
                  <c:v>-5.2945458649999999</c:v>
                </c:pt>
                <c:pt idx="1161">
                  <c:v>-5.0852680049999996</c:v>
                </c:pt>
                <c:pt idx="1162">
                  <c:v>-5.766823434</c:v>
                </c:pt>
                <c:pt idx="1163">
                  <c:v>-5.6758711870000003</c:v>
                </c:pt>
                <c:pt idx="1164">
                  <c:v>-5.252325914</c:v>
                </c:pt>
                <c:pt idx="1165">
                  <c:v>-4.895084378</c:v>
                </c:pt>
                <c:pt idx="1166">
                  <c:v>-5.6425516189999998</c:v>
                </c:pt>
                <c:pt idx="1167">
                  <c:v>-5.9437178729999998</c:v>
                </c:pt>
                <c:pt idx="1168">
                  <c:v>-6.5480753360000001</c:v>
                </c:pt>
                <c:pt idx="1169">
                  <c:v>-5.8103771990000004</c:v>
                </c:pt>
                <c:pt idx="1170">
                  <c:v>-5.9284308240000003</c:v>
                </c:pt>
                <c:pt idx="1171">
                  <c:v>-5.840686346</c:v>
                </c:pt>
                <c:pt idx="1172">
                  <c:v>-6.4388656019999999</c:v>
                </c:pt>
                <c:pt idx="1173">
                  <c:v>-6.2173209370000002</c:v>
                </c:pt>
                <c:pt idx="1174">
                  <c:v>-5.3760522650000002</c:v>
                </c:pt>
                <c:pt idx="1175">
                  <c:v>-5.967787092</c:v>
                </c:pt>
                <c:pt idx="1176">
                  <c:v>-5.3611555490000002</c:v>
                </c:pt>
                <c:pt idx="1177">
                  <c:v>-6.0878114849999996</c:v>
                </c:pt>
                <c:pt idx="1178">
                  <c:v>-5.1709021709999998</c:v>
                </c:pt>
                <c:pt idx="1179">
                  <c:v>-5.8553156460000002</c:v>
                </c:pt>
                <c:pt idx="1180">
                  <c:v>-5.47056304</c:v>
                </c:pt>
                <c:pt idx="1181">
                  <c:v>-5.539415387</c:v>
                </c:pt>
                <c:pt idx="1182">
                  <c:v>-5.6637612080000004</c:v>
                </c:pt>
                <c:pt idx="1183">
                  <c:v>-5.43858628</c:v>
                </c:pt>
                <c:pt idx="1184">
                  <c:v>-5.5422423800000002</c:v>
                </c:pt>
                <c:pt idx="1185">
                  <c:v>-5.5619933149999996</c:v>
                </c:pt>
                <c:pt idx="1186">
                  <c:v>-5.0277402789999996</c:v>
                </c:pt>
                <c:pt idx="1187">
                  <c:v>-6.9316941830000003</c:v>
                </c:pt>
                <c:pt idx="1188">
                  <c:v>-7.7566320700000002</c:v>
                </c:pt>
                <c:pt idx="1189">
                  <c:v>-8.4569312050000001</c:v>
                </c:pt>
                <c:pt idx="1190">
                  <c:v>-7.9518078790000004</c:v>
                </c:pt>
                <c:pt idx="1191">
                  <c:v>-6.0395866920000003</c:v>
                </c:pt>
                <c:pt idx="1192">
                  <c:v>-7.195463223</c:v>
                </c:pt>
                <c:pt idx="1193">
                  <c:v>-7.3105085660000002</c:v>
                </c:pt>
                <c:pt idx="1194">
                  <c:v>-5.99909932</c:v>
                </c:pt>
                <c:pt idx="1195">
                  <c:v>-8.0619351009999995</c:v>
                </c:pt>
                <c:pt idx="1196">
                  <c:v>-7.8694803489999998</c:v>
                </c:pt>
                <c:pt idx="1197">
                  <c:v>-6.8197756060000003</c:v>
                </c:pt>
                <c:pt idx="1198">
                  <c:v>-7.0943497769999997</c:v>
                </c:pt>
                <c:pt idx="1199">
                  <c:v>-6.8613184719999998</c:v>
                </c:pt>
                <c:pt idx="1200">
                  <c:v>-6.2886758609999998</c:v>
                </c:pt>
                <c:pt idx="1201">
                  <c:v>-6.738275754</c:v>
                </c:pt>
                <c:pt idx="1202">
                  <c:v>-7.0840045810000003</c:v>
                </c:pt>
                <c:pt idx="1203">
                  <c:v>-7.2251562930000004</c:v>
                </c:pt>
                <c:pt idx="1204">
                  <c:v>-7.0532367349999996</c:v>
                </c:pt>
                <c:pt idx="1205">
                  <c:v>-7.4061469439999996</c:v>
                </c:pt>
                <c:pt idx="1206">
                  <c:v>-12.083797998</c:v>
                </c:pt>
                <c:pt idx="1207">
                  <c:v>-8.8132207200000003</c:v>
                </c:pt>
                <c:pt idx="1208">
                  <c:v>-15.386048035</c:v>
                </c:pt>
                <c:pt idx="1209">
                  <c:v>-16.730392541000001</c:v>
                </c:pt>
                <c:pt idx="1210">
                  <c:v>-16.805136146999999</c:v>
                </c:pt>
                <c:pt idx="1211">
                  <c:v>-18.898813437000001</c:v>
                </c:pt>
                <c:pt idx="1212">
                  <c:v>-20.940819822000002</c:v>
                </c:pt>
                <c:pt idx="1213">
                  <c:v>-20.981739364999999</c:v>
                </c:pt>
                <c:pt idx="1214">
                  <c:v>-19.750466237000001</c:v>
                </c:pt>
                <c:pt idx="1215">
                  <c:v>-17.122402834999999</c:v>
                </c:pt>
                <c:pt idx="1216">
                  <c:v>-20.130184195999998</c:v>
                </c:pt>
                <c:pt idx="1217">
                  <c:v>-18.751741708000001</c:v>
                </c:pt>
                <c:pt idx="1218">
                  <c:v>-20.611001321</c:v>
                </c:pt>
                <c:pt idx="1219">
                  <c:v>-22.131535978999999</c:v>
                </c:pt>
                <c:pt idx="1220">
                  <c:v>-21.923690466</c:v>
                </c:pt>
                <c:pt idx="1221">
                  <c:v>-21.624989487000001</c:v>
                </c:pt>
                <c:pt idx="1222">
                  <c:v>-20.458833981000002</c:v>
                </c:pt>
                <c:pt idx="1223">
                  <c:v>-20.100577633</c:v>
                </c:pt>
                <c:pt idx="1224">
                  <c:v>-21.687559820000001</c:v>
                </c:pt>
                <c:pt idx="1225">
                  <c:v>-11.102203084999999</c:v>
                </c:pt>
                <c:pt idx="1226">
                  <c:v>-11.260448655999999</c:v>
                </c:pt>
                <c:pt idx="1227">
                  <c:v>-9.1083257769999992</c:v>
                </c:pt>
                <c:pt idx="1228">
                  <c:v>-9.9017923020000005</c:v>
                </c:pt>
                <c:pt idx="1229">
                  <c:v>-8.5875599549999997</c:v>
                </c:pt>
                <c:pt idx="1230">
                  <c:v>-8.3831862109999999</c:v>
                </c:pt>
                <c:pt idx="1231">
                  <c:v>-9.8471453590000007</c:v>
                </c:pt>
                <c:pt idx="1232">
                  <c:v>-13.752837043</c:v>
                </c:pt>
                <c:pt idx="1233">
                  <c:v>-13.219134104</c:v>
                </c:pt>
                <c:pt idx="1234">
                  <c:v>-12.259291669</c:v>
                </c:pt>
                <c:pt idx="1235">
                  <c:v>-12.345043328999999</c:v>
                </c:pt>
                <c:pt idx="1236">
                  <c:v>-12.923454908</c:v>
                </c:pt>
                <c:pt idx="1237">
                  <c:v>-12.310372228</c:v>
                </c:pt>
                <c:pt idx="1238">
                  <c:v>-12.540121056</c:v>
                </c:pt>
                <c:pt idx="1239">
                  <c:v>-12.003996914</c:v>
                </c:pt>
                <c:pt idx="1240">
                  <c:v>-11.091435959</c:v>
                </c:pt>
                <c:pt idx="1241">
                  <c:v>-12.151309741</c:v>
                </c:pt>
                <c:pt idx="1242">
                  <c:v>-12.162708895</c:v>
                </c:pt>
                <c:pt idx="1243">
                  <c:v>-12.574059265000001</c:v>
                </c:pt>
                <c:pt idx="1244">
                  <c:v>-12.331176974</c:v>
                </c:pt>
                <c:pt idx="1245">
                  <c:v>-10.272244841999999</c:v>
                </c:pt>
                <c:pt idx="1246">
                  <c:v>-11.957652951</c:v>
                </c:pt>
                <c:pt idx="1247">
                  <c:v>-12.196019476</c:v>
                </c:pt>
                <c:pt idx="1248">
                  <c:v>-14.146076528</c:v>
                </c:pt>
                <c:pt idx="1249">
                  <c:v>-13.250325599</c:v>
                </c:pt>
                <c:pt idx="1250">
                  <c:v>-13.675085831000001</c:v>
                </c:pt>
                <c:pt idx="1251">
                  <c:v>-13.917208829</c:v>
                </c:pt>
                <c:pt idx="1252">
                  <c:v>-13.116165475000001</c:v>
                </c:pt>
                <c:pt idx="1253">
                  <c:v>-14.031453936</c:v>
                </c:pt>
                <c:pt idx="1254">
                  <c:v>-16.037788891000002</c:v>
                </c:pt>
                <c:pt idx="1255">
                  <c:v>-17.389042169</c:v>
                </c:pt>
                <c:pt idx="1256">
                  <c:v>-12.887658514</c:v>
                </c:pt>
                <c:pt idx="1257">
                  <c:v>-13.637360745000001</c:v>
                </c:pt>
                <c:pt idx="1258">
                  <c:v>-14.904518767000001</c:v>
                </c:pt>
                <c:pt idx="1259">
                  <c:v>-13.260790915999999</c:v>
                </c:pt>
                <c:pt idx="1260">
                  <c:v>-13.593485165000001</c:v>
                </c:pt>
                <c:pt idx="1261">
                  <c:v>-12.578042778</c:v>
                </c:pt>
                <c:pt idx="1262">
                  <c:v>-12.867555617000001</c:v>
                </c:pt>
                <c:pt idx="1263">
                  <c:v>-12.320904564999999</c:v>
                </c:pt>
                <c:pt idx="1264">
                  <c:v>-12.903873863999999</c:v>
                </c:pt>
                <c:pt idx="1265">
                  <c:v>-12.42701007</c:v>
                </c:pt>
                <c:pt idx="1266">
                  <c:v>-11.190729252000001</c:v>
                </c:pt>
                <c:pt idx="1267">
                  <c:v>-9.7631881029999992</c:v>
                </c:pt>
                <c:pt idx="1268">
                  <c:v>-10.298920655</c:v>
                </c:pt>
                <c:pt idx="1269">
                  <c:v>-9.9805928500000007</c:v>
                </c:pt>
                <c:pt idx="1270">
                  <c:v>-11.058729968</c:v>
                </c:pt>
                <c:pt idx="1271">
                  <c:v>-11.976315279</c:v>
                </c:pt>
                <c:pt idx="1272">
                  <c:v>-12.610463111</c:v>
                </c:pt>
                <c:pt idx="1273">
                  <c:v>-12.546821851000001</c:v>
                </c:pt>
                <c:pt idx="1274">
                  <c:v>-12.243062537</c:v>
                </c:pt>
                <c:pt idx="1275">
                  <c:v>-12.089425341</c:v>
                </c:pt>
                <c:pt idx="1276">
                  <c:v>-12.055029526</c:v>
                </c:pt>
                <c:pt idx="1277">
                  <c:v>-11.527984629000001</c:v>
                </c:pt>
                <c:pt idx="1278">
                  <c:v>-11.148515420000001</c:v>
                </c:pt>
                <c:pt idx="1279">
                  <c:v>-10.85152411</c:v>
                </c:pt>
                <c:pt idx="1280">
                  <c:v>-10.797290924</c:v>
                </c:pt>
                <c:pt idx="1281">
                  <c:v>-10.522879250000001</c:v>
                </c:pt>
                <c:pt idx="1282">
                  <c:v>-10.865015118000001</c:v>
                </c:pt>
                <c:pt idx="1283">
                  <c:v>-13.296880924</c:v>
                </c:pt>
                <c:pt idx="1284">
                  <c:v>-11.496640851</c:v>
                </c:pt>
                <c:pt idx="1285">
                  <c:v>-9.0476708959999996</c:v>
                </c:pt>
                <c:pt idx="1286">
                  <c:v>-9.8235016880000003</c:v>
                </c:pt>
                <c:pt idx="1287">
                  <c:v>-10.011174994999999</c:v>
                </c:pt>
                <c:pt idx="1288">
                  <c:v>-9.9735391379999996</c:v>
                </c:pt>
                <c:pt idx="1289">
                  <c:v>-10.698162298</c:v>
                </c:pt>
                <c:pt idx="1290">
                  <c:v>-10.629944522000001</c:v>
                </c:pt>
                <c:pt idx="1291">
                  <c:v>-11.703999805</c:v>
                </c:pt>
                <c:pt idx="1292">
                  <c:v>-11.125750666</c:v>
                </c:pt>
                <c:pt idx="1293">
                  <c:v>-12.523604262999999</c:v>
                </c:pt>
                <c:pt idx="1294">
                  <c:v>-11.458660561</c:v>
                </c:pt>
                <c:pt idx="1295">
                  <c:v>-11.530575045000001</c:v>
                </c:pt>
                <c:pt idx="1296">
                  <c:v>-10.325657302</c:v>
                </c:pt>
              </c:numCache>
            </c:numRef>
          </c:val>
          <c:smooth val="0"/>
          <c:extLst>
            <c:ext xmlns:c16="http://schemas.microsoft.com/office/drawing/2014/chart" uri="{C3380CC4-5D6E-409C-BE32-E72D297353CC}">
              <c16:uniqueId val="{00000000-12DA-4D57-A3CB-E8FAD4BE21CF}"/>
            </c:ext>
          </c:extLst>
        </c:ser>
        <c:ser>
          <c:idx val="4"/>
          <c:order val="1"/>
          <c:tx>
            <c:v>Actual P&amp;L CAD2</c:v>
          </c:tx>
          <c:spPr>
            <a:ln w="9525">
              <a:solidFill>
                <a:srgbClr val="FF6200"/>
              </a:solidFill>
            </a:ln>
          </c:spPr>
          <c:marker>
            <c:symbol val="none"/>
          </c:marker>
          <c:val>
            <c:numRef>
              <c:f>[11]Data!$C$2:$C$1298</c:f>
              <c:numCache>
                <c:formatCode>General</c:formatCode>
                <c:ptCount val="1297"/>
                <c:pt idx="0">
                  <c:v>6.5562429271942069</c:v>
                </c:pt>
                <c:pt idx="1">
                  <c:v>-2.0438310856766302</c:v>
                </c:pt>
                <c:pt idx="2">
                  <c:v>0.82292158486658507</c:v>
                </c:pt>
                <c:pt idx="3">
                  <c:v>-0.99148584987931276</c:v>
                </c:pt>
                <c:pt idx="4">
                  <c:v>4.7925931954422545</c:v>
                </c:pt>
                <c:pt idx="5">
                  <c:v>1.8507448903164352</c:v>
                </c:pt>
                <c:pt idx="6">
                  <c:v>3.3005025350372033</c:v>
                </c:pt>
                <c:pt idx="7">
                  <c:v>4.2348161369632766</c:v>
                </c:pt>
                <c:pt idx="8">
                  <c:v>1.3296038494605262</c:v>
                </c:pt>
                <c:pt idx="9">
                  <c:v>1.9640775166912039</c:v>
                </c:pt>
                <c:pt idx="10">
                  <c:v>10.584165974963495</c:v>
                </c:pt>
                <c:pt idx="11">
                  <c:v>1.4003471928479234</c:v>
                </c:pt>
                <c:pt idx="12">
                  <c:v>4.1693512415559963</c:v>
                </c:pt>
                <c:pt idx="13">
                  <c:v>7.1021025191411855</c:v>
                </c:pt>
                <c:pt idx="14">
                  <c:v>5.1754306801197787</c:v>
                </c:pt>
                <c:pt idx="15">
                  <c:v>3.4535932753439704</c:v>
                </c:pt>
                <c:pt idx="16">
                  <c:v>1.0195775623619325</c:v>
                </c:pt>
                <c:pt idx="17">
                  <c:v>4.1373234574141415</c:v>
                </c:pt>
                <c:pt idx="18">
                  <c:v>7.7719166074470918</c:v>
                </c:pt>
                <c:pt idx="19">
                  <c:v>2.9970019426355998</c:v>
                </c:pt>
                <c:pt idx="20">
                  <c:v>4.4010913376433702</c:v>
                </c:pt>
                <c:pt idx="21">
                  <c:v>6.984013231327558</c:v>
                </c:pt>
                <c:pt idx="22">
                  <c:v>1.5498080966068524</c:v>
                </c:pt>
                <c:pt idx="23">
                  <c:v>0.93143312546694479</c:v>
                </c:pt>
                <c:pt idx="24">
                  <c:v>1.9007595097078365</c:v>
                </c:pt>
                <c:pt idx="25">
                  <c:v>2.6115148522140408</c:v>
                </c:pt>
                <c:pt idx="26">
                  <c:v>8.8962317580365902</c:v>
                </c:pt>
                <c:pt idx="27">
                  <c:v>5.9961602197797008</c:v>
                </c:pt>
                <c:pt idx="28">
                  <c:v>7.4354181084642237</c:v>
                </c:pt>
                <c:pt idx="29">
                  <c:v>4.9714275995577211</c:v>
                </c:pt>
                <c:pt idx="30">
                  <c:v>-0.4314995090129678</c:v>
                </c:pt>
                <c:pt idx="31">
                  <c:v>0.2077681510486544</c:v>
                </c:pt>
                <c:pt idx="32">
                  <c:v>-1.6475975628306401</c:v>
                </c:pt>
                <c:pt idx="33">
                  <c:v>5.7161733533873154</c:v>
                </c:pt>
                <c:pt idx="34">
                  <c:v>4.6151768139235019</c:v>
                </c:pt>
                <c:pt idx="35">
                  <c:v>1.0446519547897688</c:v>
                </c:pt>
                <c:pt idx="36">
                  <c:v>1.6666508045235764</c:v>
                </c:pt>
                <c:pt idx="37">
                  <c:v>1.2394241388677296</c:v>
                </c:pt>
                <c:pt idx="38">
                  <c:v>-0.4626124091629541</c:v>
                </c:pt>
                <c:pt idx="39">
                  <c:v>1.7185100687622159</c:v>
                </c:pt>
                <c:pt idx="40">
                  <c:v>0.1427571890221255</c:v>
                </c:pt>
                <c:pt idx="41">
                  <c:v>4.4995258142940706</c:v>
                </c:pt>
                <c:pt idx="42">
                  <c:v>1.5218148552662525</c:v>
                </c:pt>
                <c:pt idx="43">
                  <c:v>2.3203463173314778</c:v>
                </c:pt>
                <c:pt idx="44">
                  <c:v>-0.31124016795323639</c:v>
                </c:pt>
                <c:pt idx="45">
                  <c:v>6.8099741470266242</c:v>
                </c:pt>
                <c:pt idx="46">
                  <c:v>6.2407733516028951</c:v>
                </c:pt>
                <c:pt idx="47">
                  <c:v>4.8195940404206565</c:v>
                </c:pt>
                <c:pt idx="48">
                  <c:v>-5.8751965494664251</c:v>
                </c:pt>
                <c:pt idx="49">
                  <c:v>4.0480198032017647</c:v>
                </c:pt>
                <c:pt idx="50">
                  <c:v>1.4571031459238293</c:v>
                </c:pt>
                <c:pt idx="51">
                  <c:v>2.4115779696359487</c:v>
                </c:pt>
                <c:pt idx="52">
                  <c:v>3.681382561929885</c:v>
                </c:pt>
                <c:pt idx="53">
                  <c:v>8.9081147308781983</c:v>
                </c:pt>
                <c:pt idx="54">
                  <c:v>-2.2750789735723673</c:v>
                </c:pt>
                <c:pt idx="55">
                  <c:v>2.9999391709049248</c:v>
                </c:pt>
                <c:pt idx="56">
                  <c:v>8.9868806952394506E-2</c:v>
                </c:pt>
                <c:pt idx="57">
                  <c:v>3.5904745806681273</c:v>
                </c:pt>
                <c:pt idx="58">
                  <c:v>3.3346382495804634</c:v>
                </c:pt>
                <c:pt idx="59">
                  <c:v>2.4159053674804705</c:v>
                </c:pt>
                <c:pt idx="60">
                  <c:v>2.4151048337925141</c:v>
                </c:pt>
                <c:pt idx="61">
                  <c:v>6.8496423996445763</c:v>
                </c:pt>
                <c:pt idx="62">
                  <c:v>4.7989416595379968</c:v>
                </c:pt>
                <c:pt idx="63">
                  <c:v>1.2514779874105428</c:v>
                </c:pt>
                <c:pt idx="64">
                  <c:v>-0.3869456892075202</c:v>
                </c:pt>
                <c:pt idx="65">
                  <c:v>7.8427851444407324</c:v>
                </c:pt>
                <c:pt idx="66">
                  <c:v>-0.16732524860844311</c:v>
                </c:pt>
                <c:pt idx="67">
                  <c:v>0.26265556549598679</c:v>
                </c:pt>
                <c:pt idx="68">
                  <c:v>1.7950642840578057</c:v>
                </c:pt>
                <c:pt idx="69">
                  <c:v>2.0200292437847422</c:v>
                </c:pt>
                <c:pt idx="70">
                  <c:v>3.7492423650552462</c:v>
                </c:pt>
                <c:pt idx="71">
                  <c:v>2.9808368729849151</c:v>
                </c:pt>
                <c:pt idx="72">
                  <c:v>2.2501296593453288</c:v>
                </c:pt>
                <c:pt idx="73">
                  <c:v>2.7380492185072973</c:v>
                </c:pt>
                <c:pt idx="74">
                  <c:v>1.9632517410199219</c:v>
                </c:pt>
                <c:pt idx="75">
                  <c:v>2.6344386097922401</c:v>
                </c:pt>
                <c:pt idx="76">
                  <c:v>3.3997802170994262</c:v>
                </c:pt>
                <c:pt idx="77">
                  <c:v>2.1465989435114392</c:v>
                </c:pt>
                <c:pt idx="78">
                  <c:v>4.1820772555149848</c:v>
                </c:pt>
                <c:pt idx="79">
                  <c:v>-2.1179692801511978</c:v>
                </c:pt>
                <c:pt idx="80">
                  <c:v>2.380147025544729</c:v>
                </c:pt>
                <c:pt idx="81">
                  <c:v>-1.1048973382252287</c:v>
                </c:pt>
                <c:pt idx="82">
                  <c:v>1.5535290007284168</c:v>
                </c:pt>
                <c:pt idx="83">
                  <c:v>-4.8816020095482688</c:v>
                </c:pt>
                <c:pt idx="84">
                  <c:v>4.5058200593181166</c:v>
                </c:pt>
                <c:pt idx="85">
                  <c:v>-0.76805377768545735</c:v>
                </c:pt>
                <c:pt idx="86">
                  <c:v>4.7371516843195502</c:v>
                </c:pt>
                <c:pt idx="87">
                  <c:v>-2.4243914378319857</c:v>
                </c:pt>
                <c:pt idx="88">
                  <c:v>-0.64207997023659136</c:v>
                </c:pt>
                <c:pt idx="89">
                  <c:v>5.0802776439511224</c:v>
                </c:pt>
                <c:pt idx="90">
                  <c:v>0.66579763472933273</c:v>
                </c:pt>
                <c:pt idx="91">
                  <c:v>0.46859124127477891</c:v>
                </c:pt>
                <c:pt idx="92">
                  <c:v>4.5082083924810634</c:v>
                </c:pt>
                <c:pt idx="93">
                  <c:v>4.9602501892647854</c:v>
                </c:pt>
                <c:pt idx="94">
                  <c:v>3.3007667412868291</c:v>
                </c:pt>
                <c:pt idx="95">
                  <c:v>2.2249575019532202</c:v>
                </c:pt>
                <c:pt idx="96">
                  <c:v>4.996302846223637</c:v>
                </c:pt>
                <c:pt idx="97">
                  <c:v>3.1904359690664208</c:v>
                </c:pt>
                <c:pt idx="98">
                  <c:v>0.75822670290549121</c:v>
                </c:pt>
                <c:pt idx="99">
                  <c:v>1.7480104153315119</c:v>
                </c:pt>
                <c:pt idx="100">
                  <c:v>1.643661492456318</c:v>
                </c:pt>
                <c:pt idx="101">
                  <c:v>2.2558000106350891</c:v>
                </c:pt>
                <c:pt idx="102">
                  <c:v>-1.9380322253197744</c:v>
                </c:pt>
                <c:pt idx="103">
                  <c:v>-0.78565034062750683</c:v>
                </c:pt>
                <c:pt idx="104">
                  <c:v>2.934930600427617</c:v>
                </c:pt>
                <c:pt idx="105">
                  <c:v>3.062359145212787</c:v>
                </c:pt>
                <c:pt idx="106">
                  <c:v>9.7360442629088837</c:v>
                </c:pt>
                <c:pt idx="107">
                  <c:v>1.336187538238701</c:v>
                </c:pt>
                <c:pt idx="108">
                  <c:v>3.3044721014862217</c:v>
                </c:pt>
                <c:pt idx="109">
                  <c:v>2.8115704940680799</c:v>
                </c:pt>
                <c:pt idx="110">
                  <c:v>-0.95704113355938181</c:v>
                </c:pt>
                <c:pt idx="111">
                  <c:v>5.7668544821529784</c:v>
                </c:pt>
                <c:pt idx="112">
                  <c:v>3.7188317804360218</c:v>
                </c:pt>
                <c:pt idx="113">
                  <c:v>3.1581768095321885</c:v>
                </c:pt>
                <c:pt idx="114">
                  <c:v>2.3484912913764311</c:v>
                </c:pt>
                <c:pt idx="115">
                  <c:v>1.3654443411140955</c:v>
                </c:pt>
                <c:pt idx="116">
                  <c:v>3.8033140185131145</c:v>
                </c:pt>
                <c:pt idx="117">
                  <c:v>-0.13328571241076961</c:v>
                </c:pt>
                <c:pt idx="118">
                  <c:v>2.8931708477086846</c:v>
                </c:pt>
                <c:pt idx="119">
                  <c:v>2.0219561014972318</c:v>
                </c:pt>
                <c:pt idx="120">
                  <c:v>0.30170829812471678</c:v>
                </c:pt>
                <c:pt idx="121">
                  <c:v>1.2004655898179786</c:v>
                </c:pt>
                <c:pt idx="122">
                  <c:v>6.9910382089232517</c:v>
                </c:pt>
                <c:pt idx="123">
                  <c:v>1.8333455863829324</c:v>
                </c:pt>
                <c:pt idx="124">
                  <c:v>-0.45711069473360699</c:v>
                </c:pt>
                <c:pt idx="125">
                  <c:v>1.8006711858625075</c:v>
                </c:pt>
                <c:pt idx="126">
                  <c:v>1.3189338398290813</c:v>
                </c:pt>
                <c:pt idx="127">
                  <c:v>1.0150139139799983</c:v>
                </c:pt>
                <c:pt idx="128">
                  <c:v>5.0109407715066752</c:v>
                </c:pt>
                <c:pt idx="129">
                  <c:v>3.1969149134604349</c:v>
                </c:pt>
                <c:pt idx="130">
                  <c:v>4.2130207246590317</c:v>
                </c:pt>
                <c:pt idx="131">
                  <c:v>5.0587794831978492</c:v>
                </c:pt>
                <c:pt idx="132">
                  <c:v>1.0018190031599843</c:v>
                </c:pt>
                <c:pt idx="133">
                  <c:v>2.883522363721041</c:v>
                </c:pt>
                <c:pt idx="134">
                  <c:v>4.9314653226078642</c:v>
                </c:pt>
                <c:pt idx="135">
                  <c:v>8.2135818962553255</c:v>
                </c:pt>
                <c:pt idx="136">
                  <c:v>4.2282068669604289</c:v>
                </c:pt>
                <c:pt idx="137">
                  <c:v>2.2508587577045458</c:v>
                </c:pt>
                <c:pt idx="138">
                  <c:v>2.9800370064338377</c:v>
                </c:pt>
                <c:pt idx="139">
                  <c:v>8.7428415046984606E-2</c:v>
                </c:pt>
                <c:pt idx="140">
                  <c:v>6.0844210163144679</c:v>
                </c:pt>
                <c:pt idx="141">
                  <c:v>0.49396836904275299</c:v>
                </c:pt>
                <c:pt idx="142">
                  <c:v>5.7159299646965112</c:v>
                </c:pt>
                <c:pt idx="143">
                  <c:v>2.439157427384643</c:v>
                </c:pt>
                <c:pt idx="144">
                  <c:v>-0.85165101554634814</c:v>
                </c:pt>
                <c:pt idx="145">
                  <c:v>5.6989635486829142</c:v>
                </c:pt>
                <c:pt idx="146">
                  <c:v>6.5154871690294911</c:v>
                </c:pt>
                <c:pt idx="147">
                  <c:v>-0.91627510652045785</c:v>
                </c:pt>
                <c:pt idx="148">
                  <c:v>6.33181149566306</c:v>
                </c:pt>
                <c:pt idx="149">
                  <c:v>8.1054180469892287</c:v>
                </c:pt>
                <c:pt idx="150">
                  <c:v>-0.32050288643655001</c:v>
                </c:pt>
                <c:pt idx="151">
                  <c:v>2.1220203566279841</c:v>
                </c:pt>
                <c:pt idx="152">
                  <c:v>8.6357614749617291</c:v>
                </c:pt>
                <c:pt idx="153">
                  <c:v>5.203337474459131</c:v>
                </c:pt>
                <c:pt idx="154">
                  <c:v>9.6629018720367199</c:v>
                </c:pt>
                <c:pt idx="155">
                  <c:v>1.3293457033073393</c:v>
                </c:pt>
                <c:pt idx="156">
                  <c:v>5.4216221631630281</c:v>
                </c:pt>
                <c:pt idx="157">
                  <c:v>9.8569797901015352</c:v>
                </c:pt>
                <c:pt idx="158">
                  <c:v>-0.37284482314031941</c:v>
                </c:pt>
                <c:pt idx="159">
                  <c:v>0.58375750940204674</c:v>
                </c:pt>
                <c:pt idx="160">
                  <c:v>4.0186284722053953</c:v>
                </c:pt>
                <c:pt idx="161">
                  <c:v>-0.80315371059783225</c:v>
                </c:pt>
                <c:pt idx="162">
                  <c:v>8.8903233346899202E-2</c:v>
                </c:pt>
                <c:pt idx="163">
                  <c:v>1.4388623628057444</c:v>
                </c:pt>
                <c:pt idx="164">
                  <c:v>3.3804745880633824</c:v>
                </c:pt>
                <c:pt idx="165">
                  <c:v>2.0497302870755933</c:v>
                </c:pt>
                <c:pt idx="166">
                  <c:v>4.5309075006346005</c:v>
                </c:pt>
                <c:pt idx="167">
                  <c:v>-2.238785887677734</c:v>
                </c:pt>
                <c:pt idx="168">
                  <c:v>-4.0185902194055325</c:v>
                </c:pt>
                <c:pt idx="169">
                  <c:v>2.4035334927529366</c:v>
                </c:pt>
                <c:pt idx="170">
                  <c:v>0.74137692940331146</c:v>
                </c:pt>
                <c:pt idx="171">
                  <c:v>-1.1389661683478507</c:v>
                </c:pt>
                <c:pt idx="172">
                  <c:v>4.418480771669441</c:v>
                </c:pt>
                <c:pt idx="173">
                  <c:v>2.6394282073219211</c:v>
                </c:pt>
                <c:pt idx="174">
                  <c:v>-1.891424971496078</c:v>
                </c:pt>
                <c:pt idx="175">
                  <c:v>1.8027505660797187</c:v>
                </c:pt>
                <c:pt idx="176">
                  <c:v>0.3627725111027138</c:v>
                </c:pt>
                <c:pt idx="177">
                  <c:v>0.14920504151734121</c:v>
                </c:pt>
                <c:pt idx="178">
                  <c:v>-3.8382610634156542</c:v>
                </c:pt>
                <c:pt idx="179">
                  <c:v>3.1977088000089808</c:v>
                </c:pt>
                <c:pt idx="180">
                  <c:v>6.6406756326164267</c:v>
                </c:pt>
                <c:pt idx="181">
                  <c:v>4.5875612909346772</c:v>
                </c:pt>
                <c:pt idx="182">
                  <c:v>-1.0074939606189917</c:v>
                </c:pt>
                <c:pt idx="183">
                  <c:v>3.9636394995928432</c:v>
                </c:pt>
                <c:pt idx="184">
                  <c:v>1.3448968101121497</c:v>
                </c:pt>
                <c:pt idx="185">
                  <c:v>-1.0558911987144075</c:v>
                </c:pt>
                <c:pt idx="186">
                  <c:v>-2.3688963178381999E-3</c:v>
                </c:pt>
                <c:pt idx="187">
                  <c:v>5.66424963222559</c:v>
                </c:pt>
                <c:pt idx="188">
                  <c:v>5.1350997700135386</c:v>
                </c:pt>
                <c:pt idx="189">
                  <c:v>-1.2863783201853056</c:v>
                </c:pt>
                <c:pt idx="190">
                  <c:v>2.6145565509401125</c:v>
                </c:pt>
                <c:pt idx="191">
                  <c:v>0.71336099960785548</c:v>
                </c:pt>
                <c:pt idx="192">
                  <c:v>1.2970587324856393</c:v>
                </c:pt>
                <c:pt idx="193">
                  <c:v>1.9876992687406063</c:v>
                </c:pt>
                <c:pt idx="194">
                  <c:v>5.0544146414667601</c:v>
                </c:pt>
                <c:pt idx="195">
                  <c:v>6.4519529457525948</c:v>
                </c:pt>
                <c:pt idx="196">
                  <c:v>6.0231860829590094</c:v>
                </c:pt>
                <c:pt idx="197">
                  <c:v>-3.2474117861683687</c:v>
                </c:pt>
                <c:pt idx="198">
                  <c:v>7.4837271513927703</c:v>
                </c:pt>
                <c:pt idx="199">
                  <c:v>-3.6401173245721967</c:v>
                </c:pt>
                <c:pt idx="200">
                  <c:v>1.9010996160061659</c:v>
                </c:pt>
                <c:pt idx="201">
                  <c:v>9.3056425836553984</c:v>
                </c:pt>
                <c:pt idx="202">
                  <c:v>0.47554108045784921</c:v>
                </c:pt>
                <c:pt idx="203">
                  <c:v>1.5988797063535012</c:v>
                </c:pt>
                <c:pt idx="204">
                  <c:v>0.90148900355473138</c:v>
                </c:pt>
                <c:pt idx="205">
                  <c:v>1.9817162572721532</c:v>
                </c:pt>
                <c:pt idx="206">
                  <c:v>3.9559946398496248</c:v>
                </c:pt>
                <c:pt idx="207">
                  <c:v>3.2102757279637708</c:v>
                </c:pt>
                <c:pt idx="208">
                  <c:v>3.0467071663606418</c:v>
                </c:pt>
                <c:pt idx="209">
                  <c:v>4.3363979860269204</c:v>
                </c:pt>
                <c:pt idx="210">
                  <c:v>3.7214236044424287</c:v>
                </c:pt>
                <c:pt idx="211">
                  <c:v>-1.9361735980767436</c:v>
                </c:pt>
                <c:pt idx="212">
                  <c:v>0.1423252665291844</c:v>
                </c:pt>
                <c:pt idx="213">
                  <c:v>-0.74494513045113353</c:v>
                </c:pt>
                <c:pt idx="214">
                  <c:v>0.25248812186721042</c:v>
                </c:pt>
                <c:pt idx="215">
                  <c:v>2.8909747442834859</c:v>
                </c:pt>
                <c:pt idx="216">
                  <c:v>-0.80079421048655175</c:v>
                </c:pt>
                <c:pt idx="217">
                  <c:v>7.2298583549496804</c:v>
                </c:pt>
                <c:pt idx="218">
                  <c:v>3.2058793929150147</c:v>
                </c:pt>
                <c:pt idx="219">
                  <c:v>2.6053576605017201</c:v>
                </c:pt>
                <c:pt idx="220">
                  <c:v>2.463445955681633</c:v>
                </c:pt>
                <c:pt idx="221">
                  <c:v>2.2100666283532711</c:v>
                </c:pt>
                <c:pt idx="222">
                  <c:v>3.191303470492139</c:v>
                </c:pt>
                <c:pt idx="223">
                  <c:v>3.9778573476128702</c:v>
                </c:pt>
                <c:pt idx="224">
                  <c:v>6.8164580232124559</c:v>
                </c:pt>
                <c:pt idx="225">
                  <c:v>8.1734206672514524</c:v>
                </c:pt>
                <c:pt idx="226">
                  <c:v>5.834136590355337</c:v>
                </c:pt>
                <c:pt idx="227">
                  <c:v>0.16585397147833339</c:v>
                </c:pt>
                <c:pt idx="228">
                  <c:v>5.6635757526347659</c:v>
                </c:pt>
                <c:pt idx="229">
                  <c:v>1.1189413160757105</c:v>
                </c:pt>
                <c:pt idx="230">
                  <c:v>6.5211999885978864</c:v>
                </c:pt>
                <c:pt idx="231">
                  <c:v>-0.45467482774014673</c:v>
                </c:pt>
                <c:pt idx="232">
                  <c:v>2.1256193797296152</c:v>
                </c:pt>
                <c:pt idx="233">
                  <c:v>-0.23576142286183299</c:v>
                </c:pt>
                <c:pt idx="234">
                  <c:v>5.5473416006261553</c:v>
                </c:pt>
                <c:pt idx="235">
                  <c:v>4.5087740819777258</c:v>
                </c:pt>
                <c:pt idx="236">
                  <c:v>2.1997546026356094</c:v>
                </c:pt>
                <c:pt idx="237">
                  <c:v>5.1060481617738507</c:v>
                </c:pt>
                <c:pt idx="238">
                  <c:v>4.8962989436541609</c:v>
                </c:pt>
                <c:pt idx="239">
                  <c:v>-1.0970680360589724</c:v>
                </c:pt>
                <c:pt idx="240">
                  <c:v>9.6169921272960845</c:v>
                </c:pt>
                <c:pt idx="241">
                  <c:v>4.3099801063894176</c:v>
                </c:pt>
                <c:pt idx="242">
                  <c:v>3.8021004766964936</c:v>
                </c:pt>
                <c:pt idx="243">
                  <c:v>2.4334124166528959</c:v>
                </c:pt>
                <c:pt idx="244">
                  <c:v>-8.1795706803773002E-2</c:v>
                </c:pt>
                <c:pt idx="245">
                  <c:v>-2.4652369634318481</c:v>
                </c:pt>
                <c:pt idx="246">
                  <c:v>-1.6822541159134474</c:v>
                </c:pt>
                <c:pt idx="247">
                  <c:v>-1.1590081324721568</c:v>
                </c:pt>
                <c:pt idx="248">
                  <c:v>-1.0554360166469932</c:v>
                </c:pt>
                <c:pt idx="249">
                  <c:v>2.2391788066153024</c:v>
                </c:pt>
                <c:pt idx="250">
                  <c:v>0.6509435066178062</c:v>
                </c:pt>
                <c:pt idx="251">
                  <c:v>6.0873873152371099</c:v>
                </c:pt>
                <c:pt idx="252">
                  <c:v>1.8153602835878968</c:v>
                </c:pt>
                <c:pt idx="253">
                  <c:v>1.1592613972234509</c:v>
                </c:pt>
                <c:pt idx="254">
                  <c:v>7.1053762352541359</c:v>
                </c:pt>
                <c:pt idx="255">
                  <c:v>3.3325740442080223</c:v>
                </c:pt>
                <c:pt idx="256">
                  <c:v>5.2144396104742707</c:v>
                </c:pt>
                <c:pt idx="257">
                  <c:v>1.5243281158765949</c:v>
                </c:pt>
                <c:pt idx="258">
                  <c:v>5.018437056792628</c:v>
                </c:pt>
                <c:pt idx="259">
                  <c:v>0.34421427438835511</c:v>
                </c:pt>
                <c:pt idx="260">
                  <c:v>1.4633491460658219</c:v>
                </c:pt>
                <c:pt idx="261">
                  <c:v>8.2318040975312368</c:v>
                </c:pt>
                <c:pt idx="262">
                  <c:v>-1.8933957297119683</c:v>
                </c:pt>
                <c:pt idx="263">
                  <c:v>5.3541037432659406</c:v>
                </c:pt>
                <c:pt idx="264">
                  <c:v>4.074584969808102</c:v>
                </c:pt>
                <c:pt idx="265">
                  <c:v>2.5339110177437276</c:v>
                </c:pt>
                <c:pt idx="266">
                  <c:v>2.8487953037070146</c:v>
                </c:pt>
                <c:pt idx="267">
                  <c:v>-1.0864869963409063</c:v>
                </c:pt>
                <c:pt idx="268">
                  <c:v>4.0521806640573566</c:v>
                </c:pt>
                <c:pt idx="269">
                  <c:v>0.75509800367936797</c:v>
                </c:pt>
                <c:pt idx="270">
                  <c:v>3.3756916859843091</c:v>
                </c:pt>
                <c:pt idx="271">
                  <c:v>4.7554899680594964</c:v>
                </c:pt>
                <c:pt idx="272">
                  <c:v>3.8512283138770962</c:v>
                </c:pt>
                <c:pt idx="273">
                  <c:v>3.9042150659628008</c:v>
                </c:pt>
                <c:pt idx="274">
                  <c:v>2.5662572349817534</c:v>
                </c:pt>
                <c:pt idx="275">
                  <c:v>0.42979031218873198</c:v>
                </c:pt>
                <c:pt idx="276">
                  <c:v>-0.30531626708875331</c:v>
                </c:pt>
                <c:pt idx="277">
                  <c:v>4.6099256910335251</c:v>
                </c:pt>
                <c:pt idx="278">
                  <c:v>3.1454417738094809</c:v>
                </c:pt>
                <c:pt idx="279">
                  <c:v>-0.16490062614373921</c:v>
                </c:pt>
                <c:pt idx="280">
                  <c:v>8.1864021179185134</c:v>
                </c:pt>
                <c:pt idx="281">
                  <c:v>8.9404647856322583</c:v>
                </c:pt>
                <c:pt idx="282">
                  <c:v>4.1267864381719997E-2</c:v>
                </c:pt>
                <c:pt idx="283">
                  <c:v>3.0530013316432707</c:v>
                </c:pt>
                <c:pt idx="284">
                  <c:v>-1.4240184850227933</c:v>
                </c:pt>
                <c:pt idx="285">
                  <c:v>1.1128510646618384</c:v>
                </c:pt>
                <c:pt idx="286">
                  <c:v>1.2230648731157596</c:v>
                </c:pt>
                <c:pt idx="287">
                  <c:v>17.462998935227798</c:v>
                </c:pt>
                <c:pt idx="288">
                  <c:v>3.2999863366921072</c:v>
                </c:pt>
                <c:pt idx="289">
                  <c:v>0.53493462155228222</c:v>
                </c:pt>
                <c:pt idx="290">
                  <c:v>9.318142306860441</c:v>
                </c:pt>
                <c:pt idx="291">
                  <c:v>-4.0453903535751436</c:v>
                </c:pt>
                <c:pt idx="292">
                  <c:v>0.11057055272145121</c:v>
                </c:pt>
                <c:pt idx="293">
                  <c:v>-1.094273024329057</c:v>
                </c:pt>
                <c:pt idx="294">
                  <c:v>-3.7751280839583168</c:v>
                </c:pt>
                <c:pt idx="295">
                  <c:v>-3.8995181828666774</c:v>
                </c:pt>
                <c:pt idx="296">
                  <c:v>1.5800410337239379</c:v>
                </c:pt>
                <c:pt idx="297">
                  <c:v>-1.2014356382725506</c:v>
                </c:pt>
                <c:pt idx="298">
                  <c:v>3.7666467624824858</c:v>
                </c:pt>
                <c:pt idx="299">
                  <c:v>1.0039690117388165</c:v>
                </c:pt>
                <c:pt idx="300">
                  <c:v>5.1663260732842753</c:v>
                </c:pt>
                <c:pt idx="301">
                  <c:v>3.9524034371469905</c:v>
                </c:pt>
                <c:pt idx="302">
                  <c:v>-7.1155993923038414</c:v>
                </c:pt>
                <c:pt idx="303">
                  <c:v>3.7677536003664969</c:v>
                </c:pt>
                <c:pt idx="304">
                  <c:v>9.1248710368068284</c:v>
                </c:pt>
                <c:pt idx="305">
                  <c:v>-0.41746404643839757</c:v>
                </c:pt>
                <c:pt idx="306">
                  <c:v>2.1807649521082064</c:v>
                </c:pt>
                <c:pt idx="307">
                  <c:v>6.8753526445519073</c:v>
                </c:pt>
                <c:pt idx="308">
                  <c:v>0.25295353208467741</c:v>
                </c:pt>
                <c:pt idx="309">
                  <c:v>1.71659831386949</c:v>
                </c:pt>
                <c:pt idx="310">
                  <c:v>-1.9194897718163049</c:v>
                </c:pt>
                <c:pt idx="311">
                  <c:v>-6.6337658068105867</c:v>
                </c:pt>
                <c:pt idx="312">
                  <c:v>4.1561710404888741</c:v>
                </c:pt>
                <c:pt idx="313">
                  <c:v>0.77025123229150216</c:v>
                </c:pt>
                <c:pt idx="314">
                  <c:v>3.8233019407937361</c:v>
                </c:pt>
                <c:pt idx="315">
                  <c:v>4.4628995499834669</c:v>
                </c:pt>
                <c:pt idx="316">
                  <c:v>-1.6313030981775791</c:v>
                </c:pt>
                <c:pt idx="317">
                  <c:v>0.41045200054090392</c:v>
                </c:pt>
                <c:pt idx="318">
                  <c:v>2.8856611546289876</c:v>
                </c:pt>
                <c:pt idx="319">
                  <c:v>3.988928294294511</c:v>
                </c:pt>
                <c:pt idx="320">
                  <c:v>0.91140329094985395</c:v>
                </c:pt>
                <c:pt idx="321">
                  <c:v>5.3716018852216898</c:v>
                </c:pt>
                <c:pt idx="322">
                  <c:v>9.7127758102587674</c:v>
                </c:pt>
                <c:pt idx="323">
                  <c:v>1.6572097751134649</c:v>
                </c:pt>
                <c:pt idx="324">
                  <c:v>2.6890549987334182</c:v>
                </c:pt>
                <c:pt idx="325">
                  <c:v>2.5565039263406599</c:v>
                </c:pt>
                <c:pt idx="326">
                  <c:v>9.9961266360267658</c:v>
                </c:pt>
                <c:pt idx="327">
                  <c:v>3.0293671744418269</c:v>
                </c:pt>
                <c:pt idx="328">
                  <c:v>9.4657232312986341</c:v>
                </c:pt>
                <c:pt idx="329">
                  <c:v>1.3444083240698099</c:v>
                </c:pt>
                <c:pt idx="330">
                  <c:v>5.325811914587697</c:v>
                </c:pt>
                <c:pt idx="331">
                  <c:v>8.9420486350862998</c:v>
                </c:pt>
                <c:pt idx="332">
                  <c:v>-7.8537242563695804</c:v>
                </c:pt>
                <c:pt idx="333">
                  <c:v>0.76040736829290934</c:v>
                </c:pt>
                <c:pt idx="334">
                  <c:v>4.646375500483467</c:v>
                </c:pt>
                <c:pt idx="335">
                  <c:v>11.299252154778042</c:v>
                </c:pt>
                <c:pt idx="336">
                  <c:v>8.8013053631144498</c:v>
                </c:pt>
                <c:pt idx="337">
                  <c:v>-0.73683178531637339</c:v>
                </c:pt>
                <c:pt idx="338">
                  <c:v>3.7317822730725623</c:v>
                </c:pt>
                <c:pt idx="339">
                  <c:v>7.2498384624173875</c:v>
                </c:pt>
                <c:pt idx="340">
                  <c:v>5.8358514845961524</c:v>
                </c:pt>
                <c:pt idx="341">
                  <c:v>5.1571409571766207</c:v>
                </c:pt>
                <c:pt idx="342">
                  <c:v>7.0957766312028374</c:v>
                </c:pt>
                <c:pt idx="343">
                  <c:v>-2.8935840507568775</c:v>
                </c:pt>
                <c:pt idx="344">
                  <c:v>6.6636777751505312</c:v>
                </c:pt>
                <c:pt idx="345">
                  <c:v>-10.80736950875499</c:v>
                </c:pt>
                <c:pt idx="346">
                  <c:v>-4.6907445349081947</c:v>
                </c:pt>
                <c:pt idx="347">
                  <c:v>2.0064628308210248</c:v>
                </c:pt>
                <c:pt idx="348">
                  <c:v>-4.7671911649155498E-2</c:v>
                </c:pt>
                <c:pt idx="349">
                  <c:v>2.0557349578049053</c:v>
                </c:pt>
                <c:pt idx="350">
                  <c:v>-5.4140345267509469</c:v>
                </c:pt>
                <c:pt idx="351">
                  <c:v>7.1768623517776833</c:v>
                </c:pt>
                <c:pt idx="352">
                  <c:v>11.55245764689985</c:v>
                </c:pt>
                <c:pt idx="353">
                  <c:v>15.843897622441521</c:v>
                </c:pt>
                <c:pt idx="354">
                  <c:v>1.7563861940858152</c:v>
                </c:pt>
                <c:pt idx="355">
                  <c:v>3.8390608122712737</c:v>
                </c:pt>
                <c:pt idx="356">
                  <c:v>3.2604719724874527</c:v>
                </c:pt>
                <c:pt idx="357">
                  <c:v>-1.9126225690182861</c:v>
                </c:pt>
                <c:pt idx="358">
                  <c:v>1.699932389642085</c:v>
                </c:pt>
                <c:pt idx="359">
                  <c:v>11.423444014375713</c:v>
                </c:pt>
                <c:pt idx="360">
                  <c:v>1.047514051708232</c:v>
                </c:pt>
                <c:pt idx="361">
                  <c:v>-1.9156080626983809</c:v>
                </c:pt>
                <c:pt idx="362">
                  <c:v>9.3741645781920653</c:v>
                </c:pt>
                <c:pt idx="363">
                  <c:v>-0.31101302310071471</c:v>
                </c:pt>
                <c:pt idx="364">
                  <c:v>5.7560281813913088</c:v>
                </c:pt>
                <c:pt idx="365">
                  <c:v>-1.5734473531059765</c:v>
                </c:pt>
                <c:pt idx="366">
                  <c:v>-13.614664601914084</c:v>
                </c:pt>
                <c:pt idx="367">
                  <c:v>6.3505143140215212</c:v>
                </c:pt>
                <c:pt idx="368">
                  <c:v>2.3643524935889353</c:v>
                </c:pt>
                <c:pt idx="369">
                  <c:v>6.0387895476371032</c:v>
                </c:pt>
                <c:pt idx="370">
                  <c:v>2.2310979011797549</c:v>
                </c:pt>
                <c:pt idx="371">
                  <c:v>4.9268781116659133</c:v>
                </c:pt>
                <c:pt idx="372">
                  <c:v>8.7332081828731205</c:v>
                </c:pt>
                <c:pt idx="373">
                  <c:v>2.3791173794346214</c:v>
                </c:pt>
                <c:pt idx="374">
                  <c:v>3.2125870697870078</c:v>
                </c:pt>
                <c:pt idx="375">
                  <c:v>-0.95680349026013956</c:v>
                </c:pt>
                <c:pt idx="376">
                  <c:v>-1.8175688623180144</c:v>
                </c:pt>
                <c:pt idx="377">
                  <c:v>13.254427209688208</c:v>
                </c:pt>
                <c:pt idx="378">
                  <c:v>3.3455131717273794</c:v>
                </c:pt>
                <c:pt idx="379">
                  <c:v>0.43193047560562142</c:v>
                </c:pt>
                <c:pt idx="380">
                  <c:v>0.64378737525970398</c:v>
                </c:pt>
                <c:pt idx="381">
                  <c:v>11.426000700264451</c:v>
                </c:pt>
                <c:pt idx="382">
                  <c:v>7.7695964307778356</c:v>
                </c:pt>
                <c:pt idx="383">
                  <c:v>6.7155958648850103</c:v>
                </c:pt>
                <c:pt idx="384">
                  <c:v>-11.079929558471438</c:v>
                </c:pt>
                <c:pt idx="385">
                  <c:v>10.130300867728767</c:v>
                </c:pt>
                <c:pt idx="386">
                  <c:v>-1.4842638957061636</c:v>
                </c:pt>
                <c:pt idx="387">
                  <c:v>-13.162867337768079</c:v>
                </c:pt>
                <c:pt idx="388">
                  <c:v>16.814397647998728</c:v>
                </c:pt>
                <c:pt idx="389">
                  <c:v>2.1613224203632426</c:v>
                </c:pt>
                <c:pt idx="390">
                  <c:v>-3.8501631124620626</c:v>
                </c:pt>
                <c:pt idx="391">
                  <c:v>-6.9882345308345002</c:v>
                </c:pt>
                <c:pt idx="392">
                  <c:v>1.1639465888925808</c:v>
                </c:pt>
                <c:pt idx="393">
                  <c:v>-7.0741983723682234</c:v>
                </c:pt>
                <c:pt idx="394">
                  <c:v>4.604090793379326</c:v>
                </c:pt>
                <c:pt idx="395">
                  <c:v>3.7828944603555503</c:v>
                </c:pt>
                <c:pt idx="396">
                  <c:v>3.9737510595707142</c:v>
                </c:pt>
                <c:pt idx="397">
                  <c:v>8.8007214265600826</c:v>
                </c:pt>
                <c:pt idx="398">
                  <c:v>-0.1034095728778967</c:v>
                </c:pt>
                <c:pt idx="399">
                  <c:v>6.1260563722973638</c:v>
                </c:pt>
                <c:pt idx="400">
                  <c:v>-8.2985066574660671</c:v>
                </c:pt>
                <c:pt idx="401">
                  <c:v>9.7553750762777174</c:v>
                </c:pt>
                <c:pt idx="402">
                  <c:v>5.5885561719710628</c:v>
                </c:pt>
                <c:pt idx="403">
                  <c:v>2.4945958367845451</c:v>
                </c:pt>
                <c:pt idx="404">
                  <c:v>5.6271553449160319</c:v>
                </c:pt>
                <c:pt idx="405">
                  <c:v>-2.1473643119568124</c:v>
                </c:pt>
                <c:pt idx="406">
                  <c:v>3.8979771371740464</c:v>
                </c:pt>
                <c:pt idx="407">
                  <c:v>6.0615878518748296</c:v>
                </c:pt>
                <c:pt idx="408">
                  <c:v>1.1391417179903611</c:v>
                </c:pt>
                <c:pt idx="409">
                  <c:v>1.6450632110531251</c:v>
                </c:pt>
                <c:pt idx="410">
                  <c:v>0.7721620785171367</c:v>
                </c:pt>
                <c:pt idx="411">
                  <c:v>3.905520917066438</c:v>
                </c:pt>
                <c:pt idx="412">
                  <c:v>-0.1590468316662203</c:v>
                </c:pt>
                <c:pt idx="413">
                  <c:v>1.8950584906665768</c:v>
                </c:pt>
                <c:pt idx="414">
                  <c:v>7.5018685654713968</c:v>
                </c:pt>
                <c:pt idx="415">
                  <c:v>6.4251643524639173</c:v>
                </c:pt>
                <c:pt idx="416">
                  <c:v>0.55959917415782767</c:v>
                </c:pt>
                <c:pt idx="417">
                  <c:v>-0.32007549709208222</c:v>
                </c:pt>
                <c:pt idx="418">
                  <c:v>2.3966516491552707</c:v>
                </c:pt>
                <c:pt idx="419">
                  <c:v>6.9508637756266927</c:v>
                </c:pt>
                <c:pt idx="420">
                  <c:v>-1.2991080213922781</c:v>
                </c:pt>
                <c:pt idx="421">
                  <c:v>-0.59653684728058853</c:v>
                </c:pt>
                <c:pt idx="422">
                  <c:v>-0.21330165367361281</c:v>
                </c:pt>
                <c:pt idx="423">
                  <c:v>6.9533616185681124</c:v>
                </c:pt>
                <c:pt idx="424">
                  <c:v>3.5798254128663229</c:v>
                </c:pt>
                <c:pt idx="425">
                  <c:v>2.0522439843919611</c:v>
                </c:pt>
                <c:pt idx="426">
                  <c:v>-0.47880930793746229</c:v>
                </c:pt>
                <c:pt idx="427">
                  <c:v>1.1943582261664789</c:v>
                </c:pt>
                <c:pt idx="428">
                  <c:v>0.76751379522907714</c:v>
                </c:pt>
                <c:pt idx="429">
                  <c:v>5.0985907161990216</c:v>
                </c:pt>
                <c:pt idx="430">
                  <c:v>1.4461541187442619</c:v>
                </c:pt>
                <c:pt idx="431">
                  <c:v>1.5235955307937905</c:v>
                </c:pt>
                <c:pt idx="432">
                  <c:v>3.2571059234969377</c:v>
                </c:pt>
                <c:pt idx="433">
                  <c:v>2.2820218714868998</c:v>
                </c:pt>
                <c:pt idx="434">
                  <c:v>8.6380173375918066</c:v>
                </c:pt>
                <c:pt idx="435">
                  <c:v>8.2722100761403272</c:v>
                </c:pt>
                <c:pt idx="436">
                  <c:v>-3.024928960813269</c:v>
                </c:pt>
                <c:pt idx="437">
                  <c:v>-0.90203883757727021</c:v>
                </c:pt>
                <c:pt idx="438">
                  <c:v>-0.91340599469556605</c:v>
                </c:pt>
                <c:pt idx="439">
                  <c:v>3.6428986810507111</c:v>
                </c:pt>
                <c:pt idx="440">
                  <c:v>0.25777623808776839</c:v>
                </c:pt>
                <c:pt idx="441">
                  <c:v>0.12544005702027519</c:v>
                </c:pt>
                <c:pt idx="442">
                  <c:v>-1.7522771915667053</c:v>
                </c:pt>
                <c:pt idx="443">
                  <c:v>7.7384727001059188</c:v>
                </c:pt>
                <c:pt idx="444">
                  <c:v>4.3117256505274533</c:v>
                </c:pt>
                <c:pt idx="445">
                  <c:v>10.776681013778047</c:v>
                </c:pt>
                <c:pt idx="446">
                  <c:v>4.1731046851719116</c:v>
                </c:pt>
                <c:pt idx="447">
                  <c:v>0.50795346773348315</c:v>
                </c:pt>
                <c:pt idx="448">
                  <c:v>7.4233460992407938</c:v>
                </c:pt>
                <c:pt idx="449">
                  <c:v>4.0724389409354336</c:v>
                </c:pt>
                <c:pt idx="450">
                  <c:v>4.1747371700574476</c:v>
                </c:pt>
                <c:pt idx="451">
                  <c:v>-1.8049639304880607</c:v>
                </c:pt>
                <c:pt idx="452">
                  <c:v>1.3852844836244194</c:v>
                </c:pt>
                <c:pt idx="453">
                  <c:v>0.85523654396238435</c:v>
                </c:pt>
                <c:pt idx="454">
                  <c:v>3.6644378314145278</c:v>
                </c:pt>
                <c:pt idx="455">
                  <c:v>0.54813441825073461</c:v>
                </c:pt>
                <c:pt idx="456">
                  <c:v>3.0915218868844532</c:v>
                </c:pt>
                <c:pt idx="457">
                  <c:v>1.5577122415646216</c:v>
                </c:pt>
                <c:pt idx="458">
                  <c:v>2.6708647189868433</c:v>
                </c:pt>
                <c:pt idx="459">
                  <c:v>-9.4876473452951901E-2</c:v>
                </c:pt>
                <c:pt idx="460">
                  <c:v>-4.2776729317262854</c:v>
                </c:pt>
                <c:pt idx="461">
                  <c:v>-1.5128362887981326</c:v>
                </c:pt>
                <c:pt idx="462">
                  <c:v>2.868784452332116</c:v>
                </c:pt>
                <c:pt idx="463">
                  <c:v>9.4018202800989616</c:v>
                </c:pt>
                <c:pt idx="464">
                  <c:v>6.4267643872767</c:v>
                </c:pt>
                <c:pt idx="465">
                  <c:v>-3.4669852915692197E-2</c:v>
                </c:pt>
                <c:pt idx="466">
                  <c:v>-0.2425512426532585</c:v>
                </c:pt>
                <c:pt idx="467">
                  <c:v>1.2828894809688545</c:v>
                </c:pt>
                <c:pt idx="468">
                  <c:v>-0.82842787757214398</c:v>
                </c:pt>
                <c:pt idx="469">
                  <c:v>12.614623746435724</c:v>
                </c:pt>
                <c:pt idx="470">
                  <c:v>1.9557751970908319</c:v>
                </c:pt>
                <c:pt idx="471">
                  <c:v>1.5834841883312587</c:v>
                </c:pt>
                <c:pt idx="472">
                  <c:v>22.222637434181358</c:v>
                </c:pt>
                <c:pt idx="473">
                  <c:v>3.5671947740020902</c:v>
                </c:pt>
                <c:pt idx="474">
                  <c:v>8.9458533833921781</c:v>
                </c:pt>
                <c:pt idx="475">
                  <c:v>-0.53680205685122095</c:v>
                </c:pt>
                <c:pt idx="476">
                  <c:v>0.6175230728620188</c:v>
                </c:pt>
                <c:pt idx="477">
                  <c:v>8.6591655176766515</c:v>
                </c:pt>
                <c:pt idx="478">
                  <c:v>4.5927624073744981</c:v>
                </c:pt>
                <c:pt idx="479">
                  <c:v>5.7894399126697671</c:v>
                </c:pt>
                <c:pt idx="480">
                  <c:v>-2.0121462566762318</c:v>
                </c:pt>
                <c:pt idx="481">
                  <c:v>7.9358817780444593</c:v>
                </c:pt>
                <c:pt idx="482">
                  <c:v>-2.907121640907413</c:v>
                </c:pt>
                <c:pt idx="483">
                  <c:v>4.5278092601803337</c:v>
                </c:pt>
                <c:pt idx="484">
                  <c:v>-0.60123077848888229</c:v>
                </c:pt>
                <c:pt idx="485">
                  <c:v>3.3300481059419282</c:v>
                </c:pt>
                <c:pt idx="486">
                  <c:v>2.6697496328406554</c:v>
                </c:pt>
                <c:pt idx="487">
                  <c:v>4.0605462650876687</c:v>
                </c:pt>
                <c:pt idx="488">
                  <c:v>4.6354844521464642</c:v>
                </c:pt>
                <c:pt idx="489">
                  <c:v>6.5872447701133261</c:v>
                </c:pt>
                <c:pt idx="490">
                  <c:v>-1.5987932319068572</c:v>
                </c:pt>
                <c:pt idx="491">
                  <c:v>2.3844045720873166</c:v>
                </c:pt>
                <c:pt idx="492">
                  <c:v>3.9201829890238731</c:v>
                </c:pt>
                <c:pt idx="493">
                  <c:v>8.1841095948415408</c:v>
                </c:pt>
                <c:pt idx="494">
                  <c:v>0.52147300398034224</c:v>
                </c:pt>
                <c:pt idx="495">
                  <c:v>-9.4894384222647421</c:v>
                </c:pt>
                <c:pt idx="496">
                  <c:v>0.1169115148153487</c:v>
                </c:pt>
                <c:pt idx="497">
                  <c:v>-2.4387006239464784</c:v>
                </c:pt>
                <c:pt idx="498">
                  <c:v>-3.3319155385372716</c:v>
                </c:pt>
                <c:pt idx="499">
                  <c:v>19.103851536560608</c:v>
                </c:pt>
                <c:pt idx="500">
                  <c:v>-1.4162127731501415</c:v>
                </c:pt>
                <c:pt idx="501">
                  <c:v>0.86548181920430933</c:v>
                </c:pt>
                <c:pt idx="502">
                  <c:v>2.740903220250706</c:v>
                </c:pt>
                <c:pt idx="503">
                  <c:v>3.3399909343667704</c:v>
                </c:pt>
                <c:pt idx="504">
                  <c:v>3.9679831951217857</c:v>
                </c:pt>
                <c:pt idx="505">
                  <c:v>5.7367975273112606</c:v>
                </c:pt>
                <c:pt idx="506">
                  <c:v>5.4042538772078332</c:v>
                </c:pt>
                <c:pt idx="507">
                  <c:v>5.0156015112292636</c:v>
                </c:pt>
                <c:pt idx="508">
                  <c:v>-1.1817740124354861</c:v>
                </c:pt>
                <c:pt idx="509">
                  <c:v>-0.90185297413373555</c:v>
                </c:pt>
                <c:pt idx="510">
                  <c:v>2.0801009734568106</c:v>
                </c:pt>
                <c:pt idx="511">
                  <c:v>5.0232712903788332</c:v>
                </c:pt>
                <c:pt idx="512">
                  <c:v>7.3591586159660993</c:v>
                </c:pt>
                <c:pt idx="513">
                  <c:v>5.8577216530191611</c:v>
                </c:pt>
                <c:pt idx="514">
                  <c:v>1.7404922791945387</c:v>
                </c:pt>
                <c:pt idx="515">
                  <c:v>-18.791536902591449</c:v>
                </c:pt>
                <c:pt idx="516">
                  <c:v>-3.9993518034148319</c:v>
                </c:pt>
                <c:pt idx="517">
                  <c:v>1.5684513135565361</c:v>
                </c:pt>
                <c:pt idx="518">
                  <c:v>4.2856837689818983</c:v>
                </c:pt>
                <c:pt idx="519">
                  <c:v>2.3890070275129465</c:v>
                </c:pt>
                <c:pt idx="520">
                  <c:v>2.907143591864803</c:v>
                </c:pt>
                <c:pt idx="521">
                  <c:v>7.2732086825599964</c:v>
                </c:pt>
                <c:pt idx="522">
                  <c:v>1.4975380365750159</c:v>
                </c:pt>
                <c:pt idx="523">
                  <c:v>-3.0874516819360092</c:v>
                </c:pt>
                <c:pt idx="524">
                  <c:v>-2.0060513046248234</c:v>
                </c:pt>
                <c:pt idx="525">
                  <c:v>1.8373483970002027</c:v>
                </c:pt>
                <c:pt idx="526">
                  <c:v>2.7073782531324162</c:v>
                </c:pt>
                <c:pt idx="527">
                  <c:v>3.2171021835984575</c:v>
                </c:pt>
                <c:pt idx="528">
                  <c:v>7.0138641809613782</c:v>
                </c:pt>
                <c:pt idx="529">
                  <c:v>6.7069177717508657</c:v>
                </c:pt>
                <c:pt idx="530">
                  <c:v>2.095392052371293</c:v>
                </c:pt>
                <c:pt idx="531">
                  <c:v>6.1240774697306177</c:v>
                </c:pt>
                <c:pt idx="532">
                  <c:v>4.7478788428850978</c:v>
                </c:pt>
                <c:pt idx="533">
                  <c:v>0.48047890407798771</c:v>
                </c:pt>
                <c:pt idx="534">
                  <c:v>1.4226898337321054</c:v>
                </c:pt>
                <c:pt idx="535">
                  <c:v>4.4843862236075234</c:v>
                </c:pt>
                <c:pt idx="536">
                  <c:v>4.1868264865882123</c:v>
                </c:pt>
                <c:pt idx="537">
                  <c:v>5.7628846129497608</c:v>
                </c:pt>
                <c:pt idx="538">
                  <c:v>13.52391040747953</c:v>
                </c:pt>
                <c:pt idx="539">
                  <c:v>7.5717456794205971</c:v>
                </c:pt>
                <c:pt idx="540">
                  <c:v>14.125350531951511</c:v>
                </c:pt>
                <c:pt idx="541">
                  <c:v>11.747098623778616</c:v>
                </c:pt>
                <c:pt idx="542">
                  <c:v>2.7056039340531388</c:v>
                </c:pt>
                <c:pt idx="543">
                  <c:v>13.255326159609707</c:v>
                </c:pt>
                <c:pt idx="544">
                  <c:v>-4.6969889017714719</c:v>
                </c:pt>
                <c:pt idx="545">
                  <c:v>7.79917998435611</c:v>
                </c:pt>
                <c:pt idx="546">
                  <c:v>7.8529241400921856</c:v>
                </c:pt>
                <c:pt idx="547">
                  <c:v>2.8409933257278825</c:v>
                </c:pt>
                <c:pt idx="548">
                  <c:v>10.562457870262984</c:v>
                </c:pt>
                <c:pt idx="549">
                  <c:v>15.540528362625709</c:v>
                </c:pt>
                <c:pt idx="550">
                  <c:v>-0.48368958126151429</c:v>
                </c:pt>
                <c:pt idx="551">
                  <c:v>-10.400025502878581</c:v>
                </c:pt>
                <c:pt idx="552">
                  <c:v>8.0244124968048265</c:v>
                </c:pt>
                <c:pt idx="553">
                  <c:v>-2.9921543379379005</c:v>
                </c:pt>
                <c:pt idx="554">
                  <c:v>-3.7079551646822688</c:v>
                </c:pt>
                <c:pt idx="555">
                  <c:v>3.5940689959223828</c:v>
                </c:pt>
                <c:pt idx="556">
                  <c:v>6.0696585828484766</c:v>
                </c:pt>
                <c:pt idx="557">
                  <c:v>4.6990060311358626</c:v>
                </c:pt>
                <c:pt idx="558">
                  <c:v>10.986522177393518</c:v>
                </c:pt>
                <c:pt idx="559">
                  <c:v>-7.8411319296073092</c:v>
                </c:pt>
                <c:pt idx="560">
                  <c:v>-40.201543456312869</c:v>
                </c:pt>
                <c:pt idx="561">
                  <c:v>-0.39374056831636278</c:v>
                </c:pt>
                <c:pt idx="562">
                  <c:v>10.966575787021485</c:v>
                </c:pt>
                <c:pt idx="563">
                  <c:v>-6.1986514793070553</c:v>
                </c:pt>
                <c:pt idx="564">
                  <c:v>-9.1371818077653018</c:v>
                </c:pt>
                <c:pt idx="565">
                  <c:v>1.1945144845463664</c:v>
                </c:pt>
                <c:pt idx="566">
                  <c:v>-6.5836095938020396</c:v>
                </c:pt>
                <c:pt idx="567">
                  <c:v>2.683261600020709</c:v>
                </c:pt>
                <c:pt idx="568">
                  <c:v>-1.5784916976869E-3</c:v>
                </c:pt>
                <c:pt idx="569">
                  <c:v>-3.1039538642146423</c:v>
                </c:pt>
                <c:pt idx="570">
                  <c:v>-9.8123170891272231</c:v>
                </c:pt>
                <c:pt idx="571">
                  <c:v>5.0197853896797167</c:v>
                </c:pt>
                <c:pt idx="572">
                  <c:v>6.9150325291546419</c:v>
                </c:pt>
                <c:pt idx="573">
                  <c:v>9.3347239469769097</c:v>
                </c:pt>
                <c:pt idx="574">
                  <c:v>0.95235534763196916</c:v>
                </c:pt>
                <c:pt idx="575">
                  <c:v>5.0964634396209574</c:v>
                </c:pt>
                <c:pt idx="576">
                  <c:v>12.935563528272491</c:v>
                </c:pt>
                <c:pt idx="577">
                  <c:v>21.023146985996235</c:v>
                </c:pt>
                <c:pt idx="578">
                  <c:v>6.577143268469241</c:v>
                </c:pt>
                <c:pt idx="579">
                  <c:v>2.4190587336304112</c:v>
                </c:pt>
                <c:pt idx="580">
                  <c:v>4.0793411340710906</c:v>
                </c:pt>
                <c:pt idx="581">
                  <c:v>12.175916803705643</c:v>
                </c:pt>
                <c:pt idx="582">
                  <c:v>1.6291054054161755</c:v>
                </c:pt>
                <c:pt idx="583">
                  <c:v>8.9167383495604717</c:v>
                </c:pt>
                <c:pt idx="584">
                  <c:v>8.4754520475435484</c:v>
                </c:pt>
                <c:pt idx="585">
                  <c:v>0.70312940340914065</c:v>
                </c:pt>
                <c:pt idx="586">
                  <c:v>-1.5281688429619396</c:v>
                </c:pt>
                <c:pt idx="587">
                  <c:v>6.2908482133364796</c:v>
                </c:pt>
                <c:pt idx="588">
                  <c:v>-4.7244522768886563</c:v>
                </c:pt>
                <c:pt idx="589">
                  <c:v>-5.36500376558923</c:v>
                </c:pt>
                <c:pt idx="590">
                  <c:v>-6.4737036028038339</c:v>
                </c:pt>
                <c:pt idx="591">
                  <c:v>2.8865119212971924</c:v>
                </c:pt>
                <c:pt idx="592">
                  <c:v>-5.1297831443185267</c:v>
                </c:pt>
                <c:pt idx="593">
                  <c:v>0.66992167270901359</c:v>
                </c:pt>
                <c:pt idx="594">
                  <c:v>0.58287035496322726</c:v>
                </c:pt>
                <c:pt idx="595">
                  <c:v>-1.090313436711511</c:v>
                </c:pt>
                <c:pt idx="596">
                  <c:v>-4.3564589341211066</c:v>
                </c:pt>
                <c:pt idx="597">
                  <c:v>4.1033377752318989</c:v>
                </c:pt>
                <c:pt idx="598">
                  <c:v>5.1614023209510469</c:v>
                </c:pt>
                <c:pt idx="599">
                  <c:v>1.2856238082559048</c:v>
                </c:pt>
                <c:pt idx="600">
                  <c:v>-3.5552121391790492</c:v>
                </c:pt>
                <c:pt idx="601">
                  <c:v>-6.4895584987570052</c:v>
                </c:pt>
                <c:pt idx="602">
                  <c:v>7.1934875209386622</c:v>
                </c:pt>
                <c:pt idx="603">
                  <c:v>7.9746725861534991</c:v>
                </c:pt>
                <c:pt idx="604">
                  <c:v>10.869116232000295</c:v>
                </c:pt>
                <c:pt idx="605">
                  <c:v>-3.1392456120146708</c:v>
                </c:pt>
                <c:pt idx="606">
                  <c:v>-1.6200244690421599</c:v>
                </c:pt>
                <c:pt idx="607">
                  <c:v>-4.4085479140485351</c:v>
                </c:pt>
                <c:pt idx="608">
                  <c:v>8.3058789654582714</c:v>
                </c:pt>
                <c:pt idx="609">
                  <c:v>-3.4795291254782912</c:v>
                </c:pt>
                <c:pt idx="610">
                  <c:v>9.0893404113305785</c:v>
                </c:pt>
                <c:pt idx="611">
                  <c:v>0.72256696999842418</c:v>
                </c:pt>
                <c:pt idx="612">
                  <c:v>3.0564249095255103</c:v>
                </c:pt>
                <c:pt idx="613">
                  <c:v>10.836869713362494</c:v>
                </c:pt>
                <c:pt idx="614">
                  <c:v>6.8389719403417812</c:v>
                </c:pt>
                <c:pt idx="615">
                  <c:v>1.8484278004574199</c:v>
                </c:pt>
                <c:pt idx="616">
                  <c:v>4.7079310703569082</c:v>
                </c:pt>
                <c:pt idx="617">
                  <c:v>6.2291825409080639</c:v>
                </c:pt>
                <c:pt idx="618">
                  <c:v>6.3260069653401239</c:v>
                </c:pt>
                <c:pt idx="619">
                  <c:v>-0.18254858329027329</c:v>
                </c:pt>
                <c:pt idx="620">
                  <c:v>4.5175731529136494</c:v>
                </c:pt>
                <c:pt idx="621">
                  <c:v>-2.516312251108388</c:v>
                </c:pt>
                <c:pt idx="622">
                  <c:v>3.1093116286005151</c:v>
                </c:pt>
                <c:pt idx="623">
                  <c:v>2.0596217523118918</c:v>
                </c:pt>
                <c:pt idx="624">
                  <c:v>2.3473969430727042</c:v>
                </c:pt>
                <c:pt idx="625">
                  <c:v>-0.86972736329016709</c:v>
                </c:pt>
                <c:pt idx="626">
                  <c:v>-1.4357829562555149</c:v>
                </c:pt>
                <c:pt idx="627">
                  <c:v>12.447160031441804</c:v>
                </c:pt>
                <c:pt idx="628">
                  <c:v>-4.2967885956650065</c:v>
                </c:pt>
                <c:pt idx="629">
                  <c:v>-3.501507196790167</c:v>
                </c:pt>
                <c:pt idx="630">
                  <c:v>4.0782591737669938</c:v>
                </c:pt>
                <c:pt idx="631">
                  <c:v>3.2134823969951687</c:v>
                </c:pt>
                <c:pt idx="632">
                  <c:v>4.0497818069732991</c:v>
                </c:pt>
                <c:pt idx="633">
                  <c:v>6.4801740772815659</c:v>
                </c:pt>
                <c:pt idx="634">
                  <c:v>-7.7579149408847075</c:v>
                </c:pt>
                <c:pt idx="635">
                  <c:v>6.8303851395587101</c:v>
                </c:pt>
                <c:pt idx="636">
                  <c:v>-0.2054892395311993</c:v>
                </c:pt>
                <c:pt idx="637">
                  <c:v>4.6385374303499294</c:v>
                </c:pt>
                <c:pt idx="638">
                  <c:v>9.1763833132007894E-2</c:v>
                </c:pt>
                <c:pt idx="639">
                  <c:v>-0.88037184368762444</c:v>
                </c:pt>
                <c:pt idx="640">
                  <c:v>2.9439437479085311</c:v>
                </c:pt>
                <c:pt idx="641">
                  <c:v>1.1675901809476539</c:v>
                </c:pt>
                <c:pt idx="642">
                  <c:v>1.1793230157785752</c:v>
                </c:pt>
                <c:pt idx="643">
                  <c:v>-0.79490999057910305</c:v>
                </c:pt>
                <c:pt idx="644">
                  <c:v>2.0940962633386588</c:v>
                </c:pt>
                <c:pt idx="645">
                  <c:v>-7.1042742890815456</c:v>
                </c:pt>
                <c:pt idx="646">
                  <c:v>-37.170980688255206</c:v>
                </c:pt>
                <c:pt idx="647">
                  <c:v>9.2184588636792633</c:v>
                </c:pt>
                <c:pt idx="648">
                  <c:v>12.087582499982016</c:v>
                </c:pt>
                <c:pt idx="649">
                  <c:v>9.5333835050290663</c:v>
                </c:pt>
                <c:pt idx="650">
                  <c:v>0.68927528270374361</c:v>
                </c:pt>
                <c:pt idx="651">
                  <c:v>-0.99544343384704315</c:v>
                </c:pt>
                <c:pt idx="652">
                  <c:v>-6.7146556976917209</c:v>
                </c:pt>
                <c:pt idx="653">
                  <c:v>5.9066290130451913</c:v>
                </c:pt>
                <c:pt idx="654">
                  <c:v>0.50953461519856047</c:v>
                </c:pt>
                <c:pt idx="655">
                  <c:v>5.2702070075355261</c:v>
                </c:pt>
                <c:pt idx="656">
                  <c:v>6.240340107184644</c:v>
                </c:pt>
                <c:pt idx="657">
                  <c:v>4.273327665091573</c:v>
                </c:pt>
                <c:pt idx="658">
                  <c:v>-0.58348563526239527</c:v>
                </c:pt>
                <c:pt idx="659">
                  <c:v>2.8050694835332934</c:v>
                </c:pt>
                <c:pt idx="660">
                  <c:v>9.5103014071672494</c:v>
                </c:pt>
                <c:pt idx="661">
                  <c:v>7.4871266953690201</c:v>
                </c:pt>
                <c:pt idx="662">
                  <c:v>10.657203529995305</c:v>
                </c:pt>
                <c:pt idx="663">
                  <c:v>4.6056950032037216</c:v>
                </c:pt>
                <c:pt idx="664">
                  <c:v>20.583618620300417</c:v>
                </c:pt>
                <c:pt idx="665">
                  <c:v>-5.867686924960422</c:v>
                </c:pt>
                <c:pt idx="666">
                  <c:v>5.5979838508589959</c:v>
                </c:pt>
                <c:pt idx="667">
                  <c:v>16.382663654002265</c:v>
                </c:pt>
                <c:pt idx="668">
                  <c:v>-12.270999914144237</c:v>
                </c:pt>
                <c:pt idx="669">
                  <c:v>3.4652039258576384</c:v>
                </c:pt>
                <c:pt idx="670">
                  <c:v>-6.0372170055828338</c:v>
                </c:pt>
                <c:pt idx="671">
                  <c:v>-0.95191143315954763</c:v>
                </c:pt>
                <c:pt idx="672">
                  <c:v>0.7554647840523675</c:v>
                </c:pt>
                <c:pt idx="673">
                  <c:v>12.488713352854997</c:v>
                </c:pt>
                <c:pt idx="674">
                  <c:v>7.2113431034182911</c:v>
                </c:pt>
                <c:pt idx="675">
                  <c:v>-6.1357315726783339</c:v>
                </c:pt>
                <c:pt idx="676">
                  <c:v>-0.65314792515271225</c:v>
                </c:pt>
                <c:pt idx="677">
                  <c:v>6.2858412905034529</c:v>
                </c:pt>
                <c:pt idx="678">
                  <c:v>5.4843828499246534</c:v>
                </c:pt>
                <c:pt idx="679">
                  <c:v>-1.6004552784728685</c:v>
                </c:pt>
                <c:pt idx="680">
                  <c:v>7.4963454591252781</c:v>
                </c:pt>
                <c:pt idx="681">
                  <c:v>4.7385869364865307</c:v>
                </c:pt>
                <c:pt idx="682">
                  <c:v>10.625419579057686</c:v>
                </c:pt>
                <c:pt idx="683">
                  <c:v>15.115386736220618</c:v>
                </c:pt>
                <c:pt idx="684">
                  <c:v>24.212030338772049</c:v>
                </c:pt>
                <c:pt idx="685">
                  <c:v>11.331575360288953</c:v>
                </c:pt>
                <c:pt idx="686">
                  <c:v>-0.89090937824047478</c:v>
                </c:pt>
                <c:pt idx="687">
                  <c:v>26.888418748240376</c:v>
                </c:pt>
                <c:pt idx="688">
                  <c:v>-4.2315629457464476</c:v>
                </c:pt>
                <c:pt idx="689">
                  <c:v>13.384879068551522</c:v>
                </c:pt>
                <c:pt idx="690">
                  <c:v>-15.985073123183744</c:v>
                </c:pt>
                <c:pt idx="691">
                  <c:v>17.798280502702635</c:v>
                </c:pt>
                <c:pt idx="692">
                  <c:v>29.875761936347917</c:v>
                </c:pt>
                <c:pt idx="693">
                  <c:v>75.51451602320509</c:v>
                </c:pt>
                <c:pt idx="694">
                  <c:v>93.00227367850519</c:v>
                </c:pt>
                <c:pt idx="695">
                  <c:v>-46.794966286047519</c:v>
                </c:pt>
                <c:pt idx="696">
                  <c:v>11.836123868144846</c:v>
                </c:pt>
                <c:pt idx="697">
                  <c:v>44.467442508422934</c:v>
                </c:pt>
                <c:pt idx="698">
                  <c:v>-58.677993159107587</c:v>
                </c:pt>
                <c:pt idx="699">
                  <c:v>22.789029560882859</c:v>
                </c:pt>
                <c:pt idx="700">
                  <c:v>6.8701227977421713</c:v>
                </c:pt>
                <c:pt idx="701">
                  <c:v>-9.5654739141938059</c:v>
                </c:pt>
                <c:pt idx="702">
                  <c:v>2.0389002560754896</c:v>
                </c:pt>
                <c:pt idx="703">
                  <c:v>14.856772507926246</c:v>
                </c:pt>
                <c:pt idx="704">
                  <c:v>43.15755958155431</c:v>
                </c:pt>
                <c:pt idx="705">
                  <c:v>-70.404265233463562</c:v>
                </c:pt>
                <c:pt idx="706">
                  <c:v>-55.134185226909388</c:v>
                </c:pt>
                <c:pt idx="707">
                  <c:v>-17.259135636158355</c:v>
                </c:pt>
                <c:pt idx="708">
                  <c:v>30.817093646484146</c:v>
                </c:pt>
                <c:pt idx="709">
                  <c:v>28.579458134540005</c:v>
                </c:pt>
                <c:pt idx="710">
                  <c:v>-146.5028093719059</c:v>
                </c:pt>
                <c:pt idx="711">
                  <c:v>27.68511695441557</c:v>
                </c:pt>
                <c:pt idx="712">
                  <c:v>4.0381329177743188</c:v>
                </c:pt>
                <c:pt idx="713">
                  <c:v>18.355216182049631</c:v>
                </c:pt>
                <c:pt idx="714">
                  <c:v>-13.673230418630233</c:v>
                </c:pt>
                <c:pt idx="715">
                  <c:v>-22.291625114161334</c:v>
                </c:pt>
                <c:pt idx="716">
                  <c:v>5.6192137765860277</c:v>
                </c:pt>
                <c:pt idx="717">
                  <c:v>-30.487378940906193</c:v>
                </c:pt>
                <c:pt idx="718">
                  <c:v>-0.52696788544155293</c:v>
                </c:pt>
                <c:pt idx="719">
                  <c:v>0.62352004720301601</c:v>
                </c:pt>
                <c:pt idx="720">
                  <c:v>-2.7486626073794578</c:v>
                </c:pt>
                <c:pt idx="721">
                  <c:v>36.585702521223503</c:v>
                </c:pt>
                <c:pt idx="722">
                  <c:v>13.375781036885344</c:v>
                </c:pt>
                <c:pt idx="723">
                  <c:v>-7.922230287060982</c:v>
                </c:pt>
                <c:pt idx="724">
                  <c:v>4.3539062236274333</c:v>
                </c:pt>
                <c:pt idx="725">
                  <c:v>36.413045476105424</c:v>
                </c:pt>
                <c:pt idx="726">
                  <c:v>-7.7659734087908916</c:v>
                </c:pt>
                <c:pt idx="727">
                  <c:v>1.9850178847814459</c:v>
                </c:pt>
                <c:pt idx="728">
                  <c:v>9.7088264188172442</c:v>
                </c:pt>
                <c:pt idx="729">
                  <c:v>-8.6796068923228908</c:v>
                </c:pt>
                <c:pt idx="730">
                  <c:v>7.990921291505563</c:v>
                </c:pt>
                <c:pt idx="731">
                  <c:v>1.0887744407433175</c:v>
                </c:pt>
                <c:pt idx="732">
                  <c:v>16.35780243299137</c:v>
                </c:pt>
                <c:pt idx="733">
                  <c:v>10.445668964505545</c:v>
                </c:pt>
                <c:pt idx="734">
                  <c:v>2.8542715720507146</c:v>
                </c:pt>
                <c:pt idx="735">
                  <c:v>-6.2930161271690981</c:v>
                </c:pt>
                <c:pt idx="736">
                  <c:v>5.4220641019729399E-2</c:v>
                </c:pt>
                <c:pt idx="737">
                  <c:v>14.386320656541427</c:v>
                </c:pt>
                <c:pt idx="738">
                  <c:v>1.1497920073294241</c:v>
                </c:pt>
                <c:pt idx="739">
                  <c:v>0.91006303947150202</c:v>
                </c:pt>
                <c:pt idx="740">
                  <c:v>6.9644266302317286</c:v>
                </c:pt>
                <c:pt idx="741">
                  <c:v>13.940031584546444</c:v>
                </c:pt>
                <c:pt idx="742">
                  <c:v>15.962258372361235</c:v>
                </c:pt>
                <c:pt idx="743">
                  <c:v>-1.2358565070181009</c:v>
                </c:pt>
                <c:pt idx="744">
                  <c:v>-20.81606763998651</c:v>
                </c:pt>
                <c:pt idx="745">
                  <c:v>-9.2140829521967937</c:v>
                </c:pt>
                <c:pt idx="746">
                  <c:v>-4.650680357861841</c:v>
                </c:pt>
                <c:pt idx="747">
                  <c:v>8.6156982123999342</c:v>
                </c:pt>
                <c:pt idx="748">
                  <c:v>0.74972669385875546</c:v>
                </c:pt>
                <c:pt idx="749">
                  <c:v>-0.3970230401900795</c:v>
                </c:pt>
                <c:pt idx="750">
                  <c:v>6.164012385629384</c:v>
                </c:pt>
                <c:pt idx="751">
                  <c:v>0.27236026855689011</c:v>
                </c:pt>
                <c:pt idx="752">
                  <c:v>-4.3539579286184296</c:v>
                </c:pt>
                <c:pt idx="753">
                  <c:v>46.271067367739555</c:v>
                </c:pt>
                <c:pt idx="754">
                  <c:v>-12.319205295548503</c:v>
                </c:pt>
                <c:pt idx="755">
                  <c:v>7.1856089348225778</c:v>
                </c:pt>
                <c:pt idx="756">
                  <c:v>-25.765883163133552</c:v>
                </c:pt>
                <c:pt idx="757">
                  <c:v>-13.291808858847469</c:v>
                </c:pt>
                <c:pt idx="758">
                  <c:v>-20.476191670489921</c:v>
                </c:pt>
                <c:pt idx="759">
                  <c:v>10.627096451910562</c:v>
                </c:pt>
                <c:pt idx="760">
                  <c:v>19.593465413827889</c:v>
                </c:pt>
                <c:pt idx="761">
                  <c:v>11.883461000292739</c:v>
                </c:pt>
                <c:pt idx="762">
                  <c:v>34.107892668253193</c:v>
                </c:pt>
                <c:pt idx="763">
                  <c:v>3.3244355396040985</c:v>
                </c:pt>
                <c:pt idx="764">
                  <c:v>5.7822372519442267</c:v>
                </c:pt>
                <c:pt idx="765">
                  <c:v>-21.183042560750383</c:v>
                </c:pt>
                <c:pt idx="766">
                  <c:v>11.866602162248055</c:v>
                </c:pt>
                <c:pt idx="767">
                  <c:v>10.688514050302222</c:v>
                </c:pt>
                <c:pt idx="768">
                  <c:v>-3.2810037808348289</c:v>
                </c:pt>
                <c:pt idx="769">
                  <c:v>8.1957499233240156</c:v>
                </c:pt>
                <c:pt idx="770">
                  <c:v>-5.8865478445345287</c:v>
                </c:pt>
                <c:pt idx="771">
                  <c:v>8.614900379404542</c:v>
                </c:pt>
                <c:pt idx="772">
                  <c:v>13.677626255037868</c:v>
                </c:pt>
                <c:pt idx="773">
                  <c:v>7.5242175812419987</c:v>
                </c:pt>
                <c:pt idx="774">
                  <c:v>6.2512878866780364</c:v>
                </c:pt>
                <c:pt idx="775">
                  <c:v>10.221130440807469</c:v>
                </c:pt>
                <c:pt idx="776">
                  <c:v>-18.281549018818144</c:v>
                </c:pt>
                <c:pt idx="777">
                  <c:v>4.1924976975811488</c:v>
                </c:pt>
                <c:pt idx="778">
                  <c:v>-1.3288152925832666</c:v>
                </c:pt>
                <c:pt idx="779">
                  <c:v>-1.5564775524905878</c:v>
                </c:pt>
                <c:pt idx="780">
                  <c:v>4.3443502582961964</c:v>
                </c:pt>
                <c:pt idx="781">
                  <c:v>10.594049190430757</c:v>
                </c:pt>
                <c:pt idx="782">
                  <c:v>10.169305140333005</c:v>
                </c:pt>
                <c:pt idx="783">
                  <c:v>10.492946631851574</c:v>
                </c:pt>
                <c:pt idx="784">
                  <c:v>-12.522919311900733</c:v>
                </c:pt>
                <c:pt idx="785">
                  <c:v>16.449717712046606</c:v>
                </c:pt>
                <c:pt idx="786">
                  <c:v>-4.6028233923149866</c:v>
                </c:pt>
                <c:pt idx="787">
                  <c:v>5.36607066623605</c:v>
                </c:pt>
                <c:pt idx="788">
                  <c:v>-0.1576117673829843</c:v>
                </c:pt>
                <c:pt idx="789">
                  <c:v>3.8390744412448017</c:v>
                </c:pt>
                <c:pt idx="790">
                  <c:v>-2.9052579537797456</c:v>
                </c:pt>
                <c:pt idx="791">
                  <c:v>8.8612610379996788</c:v>
                </c:pt>
                <c:pt idx="792">
                  <c:v>1.3178094615629827</c:v>
                </c:pt>
                <c:pt idx="793">
                  <c:v>-4.1442718624527135</c:v>
                </c:pt>
                <c:pt idx="794">
                  <c:v>8.4746832763585349</c:v>
                </c:pt>
                <c:pt idx="795">
                  <c:v>5.2570367382997949</c:v>
                </c:pt>
                <c:pt idx="796">
                  <c:v>1.3230849832655345</c:v>
                </c:pt>
                <c:pt idx="797">
                  <c:v>13.608564262713008</c:v>
                </c:pt>
                <c:pt idx="798">
                  <c:v>2.277839333869887</c:v>
                </c:pt>
                <c:pt idx="799">
                  <c:v>-0.27213953976399058</c:v>
                </c:pt>
                <c:pt idx="800">
                  <c:v>7.7440752815789375</c:v>
                </c:pt>
                <c:pt idx="801">
                  <c:v>-6.330807453430408</c:v>
                </c:pt>
                <c:pt idx="802">
                  <c:v>6.363642027662257</c:v>
                </c:pt>
                <c:pt idx="803">
                  <c:v>-7.8704147463318801</c:v>
                </c:pt>
                <c:pt idx="804">
                  <c:v>1.4433645884199757</c:v>
                </c:pt>
                <c:pt idx="805">
                  <c:v>-12.611278926342322</c:v>
                </c:pt>
                <c:pt idx="806">
                  <c:v>-7.0743710847069812</c:v>
                </c:pt>
                <c:pt idx="807">
                  <c:v>-0.67351529766993301</c:v>
                </c:pt>
                <c:pt idx="808">
                  <c:v>1.9490910709614775</c:v>
                </c:pt>
                <c:pt idx="809">
                  <c:v>5.6362816048698603</c:v>
                </c:pt>
                <c:pt idx="810">
                  <c:v>4.7835173138902354</c:v>
                </c:pt>
                <c:pt idx="811">
                  <c:v>2.1885420562966305</c:v>
                </c:pt>
                <c:pt idx="812">
                  <c:v>4.7190323791834334</c:v>
                </c:pt>
                <c:pt idx="813">
                  <c:v>0.15278637976704071</c:v>
                </c:pt>
                <c:pt idx="814">
                  <c:v>-0.44630250182875442</c:v>
                </c:pt>
                <c:pt idx="815">
                  <c:v>-13.887107812904292</c:v>
                </c:pt>
                <c:pt idx="816">
                  <c:v>-3.0928418154577564</c:v>
                </c:pt>
                <c:pt idx="817">
                  <c:v>-1.2801683791839975</c:v>
                </c:pt>
                <c:pt idx="818">
                  <c:v>1.8275546819125257</c:v>
                </c:pt>
                <c:pt idx="819">
                  <c:v>35.857180965126581</c:v>
                </c:pt>
                <c:pt idx="820">
                  <c:v>6.4398788947217867</c:v>
                </c:pt>
                <c:pt idx="821">
                  <c:v>13.92003924804655</c:v>
                </c:pt>
                <c:pt idx="822">
                  <c:v>8.2468364281829682</c:v>
                </c:pt>
                <c:pt idx="823">
                  <c:v>-0.16495555784355931</c:v>
                </c:pt>
                <c:pt idx="824">
                  <c:v>-4.1148440357248512</c:v>
                </c:pt>
                <c:pt idx="825">
                  <c:v>14.142625606919252</c:v>
                </c:pt>
                <c:pt idx="826">
                  <c:v>-6.8022715386793156</c:v>
                </c:pt>
                <c:pt idx="827">
                  <c:v>-3.2252582577371718</c:v>
                </c:pt>
                <c:pt idx="828">
                  <c:v>12.896347975769428</c:v>
                </c:pt>
                <c:pt idx="829">
                  <c:v>4.3128099453232807</c:v>
                </c:pt>
                <c:pt idx="830">
                  <c:v>0.92382985078270097</c:v>
                </c:pt>
                <c:pt idx="831">
                  <c:v>5.1885210879892476</c:v>
                </c:pt>
                <c:pt idx="832">
                  <c:v>4.6531316453855993</c:v>
                </c:pt>
                <c:pt idx="833">
                  <c:v>-3.4137403764458321</c:v>
                </c:pt>
                <c:pt idx="834">
                  <c:v>13.459481969882566</c:v>
                </c:pt>
                <c:pt idx="835">
                  <c:v>-1.8487920260176576</c:v>
                </c:pt>
                <c:pt idx="836">
                  <c:v>-0.93109652500813878</c:v>
                </c:pt>
                <c:pt idx="837">
                  <c:v>10.363942158264413</c:v>
                </c:pt>
                <c:pt idx="838">
                  <c:v>5.7263102709061409</c:v>
                </c:pt>
                <c:pt idx="839">
                  <c:v>-8.4067613560784586</c:v>
                </c:pt>
                <c:pt idx="840">
                  <c:v>10.432720365631216</c:v>
                </c:pt>
                <c:pt idx="841">
                  <c:v>32.192956449914604</c:v>
                </c:pt>
                <c:pt idx="842">
                  <c:v>0.52072959545245345</c:v>
                </c:pt>
                <c:pt idx="843">
                  <c:v>6.9641482533647823</c:v>
                </c:pt>
                <c:pt idx="844">
                  <c:v>-5.9774181698127409</c:v>
                </c:pt>
                <c:pt idx="845">
                  <c:v>-6.4696944205542541</c:v>
                </c:pt>
                <c:pt idx="846">
                  <c:v>-3.0090694159622404</c:v>
                </c:pt>
                <c:pt idx="847">
                  <c:v>1.5302423236582201</c:v>
                </c:pt>
                <c:pt idx="848">
                  <c:v>0.8497824291448971</c:v>
                </c:pt>
                <c:pt idx="849">
                  <c:v>-2.5739645635036092</c:v>
                </c:pt>
                <c:pt idx="850">
                  <c:v>6.772275476834702</c:v>
                </c:pt>
                <c:pt idx="851">
                  <c:v>6.2137955345586633</c:v>
                </c:pt>
                <c:pt idx="852">
                  <c:v>13.35705124288733</c:v>
                </c:pt>
                <c:pt idx="853">
                  <c:v>-1.8605326185582352</c:v>
                </c:pt>
                <c:pt idx="854">
                  <c:v>-5.9520525947484124</c:v>
                </c:pt>
                <c:pt idx="855">
                  <c:v>-3.1213334583918621E-2</c:v>
                </c:pt>
                <c:pt idx="856">
                  <c:v>-3.2503102412984939</c:v>
                </c:pt>
                <c:pt idx="857">
                  <c:v>7.3505406243566149E-2</c:v>
                </c:pt>
                <c:pt idx="858">
                  <c:v>-1.2603365333287719</c:v>
                </c:pt>
                <c:pt idx="859">
                  <c:v>8.5082729920180089</c:v>
                </c:pt>
                <c:pt idx="860">
                  <c:v>7.5717583085011588</c:v>
                </c:pt>
                <c:pt idx="861">
                  <c:v>13.004555449318701</c:v>
                </c:pt>
                <c:pt idx="862">
                  <c:v>-3.2206039271125939</c:v>
                </c:pt>
                <c:pt idx="863">
                  <c:v>14.920011776266676</c:v>
                </c:pt>
                <c:pt idx="864">
                  <c:v>-0.38760648326188774</c:v>
                </c:pt>
                <c:pt idx="865">
                  <c:v>-4.9331619895278207</c:v>
                </c:pt>
                <c:pt idx="866">
                  <c:v>7.1491816287820455</c:v>
                </c:pt>
                <c:pt idx="867">
                  <c:v>4.8962245957616526</c:v>
                </c:pt>
                <c:pt idx="868">
                  <c:v>-3.1151574274755105</c:v>
                </c:pt>
                <c:pt idx="869">
                  <c:v>-19.077603799020487</c:v>
                </c:pt>
                <c:pt idx="870">
                  <c:v>-2.1368773444092035</c:v>
                </c:pt>
                <c:pt idx="871">
                  <c:v>-0.69113014112662297</c:v>
                </c:pt>
                <c:pt idx="872">
                  <c:v>11.282741742001445</c:v>
                </c:pt>
                <c:pt idx="873">
                  <c:v>6.3235377361432716</c:v>
                </c:pt>
                <c:pt idx="874">
                  <c:v>2.9143741988073759</c:v>
                </c:pt>
                <c:pt idx="875">
                  <c:v>5.7387939346215973</c:v>
                </c:pt>
                <c:pt idx="876">
                  <c:v>0.33091860310958127</c:v>
                </c:pt>
                <c:pt idx="877">
                  <c:v>2.7951001102545776</c:v>
                </c:pt>
                <c:pt idx="878">
                  <c:v>2.7840243678556122</c:v>
                </c:pt>
                <c:pt idx="879">
                  <c:v>4.2496833403527621</c:v>
                </c:pt>
                <c:pt idx="880">
                  <c:v>0.22089743938650577</c:v>
                </c:pt>
                <c:pt idx="881">
                  <c:v>4.1794442443395434</c:v>
                </c:pt>
                <c:pt idx="882">
                  <c:v>2.4567565220422707</c:v>
                </c:pt>
                <c:pt idx="883">
                  <c:v>8.3654004631564778</c:v>
                </c:pt>
                <c:pt idx="884">
                  <c:v>7.9241462699248322</c:v>
                </c:pt>
                <c:pt idx="885">
                  <c:v>-3.3995025777366088</c:v>
                </c:pt>
                <c:pt idx="886">
                  <c:v>-0.60600978034413422</c:v>
                </c:pt>
                <c:pt idx="887">
                  <c:v>5.1466121607902204</c:v>
                </c:pt>
                <c:pt idx="888">
                  <c:v>-2.5172259861792994</c:v>
                </c:pt>
                <c:pt idx="889">
                  <c:v>8.5223725683170546</c:v>
                </c:pt>
                <c:pt idx="890">
                  <c:v>5.0666916035323979</c:v>
                </c:pt>
                <c:pt idx="891">
                  <c:v>-0.45782577302202671</c:v>
                </c:pt>
                <c:pt idx="892">
                  <c:v>-2.3296517649365449</c:v>
                </c:pt>
                <c:pt idx="893">
                  <c:v>13.330924844956066</c:v>
                </c:pt>
                <c:pt idx="894">
                  <c:v>-1.9147510361533879</c:v>
                </c:pt>
                <c:pt idx="895">
                  <c:v>1.3638246094566642</c:v>
                </c:pt>
                <c:pt idx="896">
                  <c:v>-0.78312931735881885</c:v>
                </c:pt>
                <c:pt idx="897">
                  <c:v>6.8448450887386452</c:v>
                </c:pt>
                <c:pt idx="898">
                  <c:v>0.86739726911774251</c:v>
                </c:pt>
                <c:pt idx="899">
                  <c:v>7.8896002176032267</c:v>
                </c:pt>
                <c:pt idx="900">
                  <c:v>2.8983678968458579</c:v>
                </c:pt>
                <c:pt idx="901">
                  <c:v>-4.1066995871731358</c:v>
                </c:pt>
                <c:pt idx="902">
                  <c:v>2.5848678884081755</c:v>
                </c:pt>
                <c:pt idx="903">
                  <c:v>1.7134306752659407</c:v>
                </c:pt>
                <c:pt idx="904">
                  <c:v>1.409651427472117</c:v>
                </c:pt>
                <c:pt idx="905">
                  <c:v>2.4013803677904431</c:v>
                </c:pt>
                <c:pt idx="906">
                  <c:v>3.5269142874882156</c:v>
                </c:pt>
                <c:pt idx="907">
                  <c:v>2.428091037585006</c:v>
                </c:pt>
                <c:pt idx="908">
                  <c:v>1.8275450725400573</c:v>
                </c:pt>
                <c:pt idx="909">
                  <c:v>-5.5310283140260976</c:v>
                </c:pt>
                <c:pt idx="910">
                  <c:v>1.0149493334871518</c:v>
                </c:pt>
                <c:pt idx="911">
                  <c:v>0.42632160547250347</c:v>
                </c:pt>
                <c:pt idx="912">
                  <c:v>0.74128654404882044</c:v>
                </c:pt>
                <c:pt idx="913">
                  <c:v>-2.389999159520293</c:v>
                </c:pt>
                <c:pt idx="914">
                  <c:v>13.958297593892233</c:v>
                </c:pt>
                <c:pt idx="915">
                  <c:v>3.3135095493530491</c:v>
                </c:pt>
                <c:pt idx="916">
                  <c:v>3.7290221360524587</c:v>
                </c:pt>
                <c:pt idx="917">
                  <c:v>1.1138497934973564</c:v>
                </c:pt>
                <c:pt idx="918">
                  <c:v>5.2602600692079848</c:v>
                </c:pt>
                <c:pt idx="919">
                  <c:v>2.8888377485409076</c:v>
                </c:pt>
                <c:pt idx="920">
                  <c:v>0.33997010376926246</c:v>
                </c:pt>
                <c:pt idx="921">
                  <c:v>2.8369591153622129</c:v>
                </c:pt>
                <c:pt idx="922">
                  <c:v>7.5203105076962808</c:v>
                </c:pt>
                <c:pt idx="923">
                  <c:v>1.6881817557123115</c:v>
                </c:pt>
                <c:pt idx="924">
                  <c:v>5.8574868147993859</c:v>
                </c:pt>
                <c:pt idx="925">
                  <c:v>3.0114929821129715</c:v>
                </c:pt>
                <c:pt idx="926">
                  <c:v>-6.9545209952236444</c:v>
                </c:pt>
                <c:pt idx="927">
                  <c:v>4.5074899129354797</c:v>
                </c:pt>
                <c:pt idx="928">
                  <c:v>-0.54669987554342825</c:v>
                </c:pt>
                <c:pt idx="929">
                  <c:v>1.4465476234101931</c:v>
                </c:pt>
                <c:pt idx="930">
                  <c:v>-0.59674936311134175</c:v>
                </c:pt>
                <c:pt idx="931">
                  <c:v>3.3543624971239621</c:v>
                </c:pt>
                <c:pt idx="932">
                  <c:v>3.6840999313977112</c:v>
                </c:pt>
                <c:pt idx="933">
                  <c:v>1.5834001089790084</c:v>
                </c:pt>
                <c:pt idx="934">
                  <c:v>1.0516090728033369</c:v>
                </c:pt>
                <c:pt idx="935">
                  <c:v>4.1178359920831547</c:v>
                </c:pt>
                <c:pt idx="936">
                  <c:v>1.9211996299224441</c:v>
                </c:pt>
                <c:pt idx="937">
                  <c:v>-1.270354193567961</c:v>
                </c:pt>
                <c:pt idx="938">
                  <c:v>1.804347202051908</c:v>
                </c:pt>
                <c:pt idx="939">
                  <c:v>5.5092760448978852</c:v>
                </c:pt>
                <c:pt idx="940">
                  <c:v>2.3562710455507001</c:v>
                </c:pt>
                <c:pt idx="941">
                  <c:v>1.6540677882162624</c:v>
                </c:pt>
                <c:pt idx="942">
                  <c:v>4.2802646460959668</c:v>
                </c:pt>
                <c:pt idx="943">
                  <c:v>1.1475833588086843</c:v>
                </c:pt>
                <c:pt idx="944">
                  <c:v>2.1491596313109094</c:v>
                </c:pt>
                <c:pt idx="945">
                  <c:v>6.0251838061779841</c:v>
                </c:pt>
                <c:pt idx="946">
                  <c:v>5.7981521370945348</c:v>
                </c:pt>
                <c:pt idx="947">
                  <c:v>0.45761621342638725</c:v>
                </c:pt>
                <c:pt idx="948">
                  <c:v>-4.2643027984289228</c:v>
                </c:pt>
                <c:pt idx="949">
                  <c:v>3.7148333094483834</c:v>
                </c:pt>
                <c:pt idx="950">
                  <c:v>4.4087177384906138</c:v>
                </c:pt>
                <c:pt idx="951">
                  <c:v>5.0967144613524011</c:v>
                </c:pt>
                <c:pt idx="952">
                  <c:v>-0.12875548481643737</c:v>
                </c:pt>
                <c:pt idx="953">
                  <c:v>3.9210648731731741</c:v>
                </c:pt>
                <c:pt idx="954">
                  <c:v>2.9985051956584687</c:v>
                </c:pt>
                <c:pt idx="955">
                  <c:v>-2.3045764266260518</c:v>
                </c:pt>
                <c:pt idx="956">
                  <c:v>4.5871208858492114</c:v>
                </c:pt>
                <c:pt idx="957">
                  <c:v>4.4721300653423564</c:v>
                </c:pt>
                <c:pt idx="958">
                  <c:v>0.65015507043145793</c:v>
                </c:pt>
                <c:pt idx="959">
                  <c:v>1.1657928790462095</c:v>
                </c:pt>
                <c:pt idx="960">
                  <c:v>2.1615046538737497</c:v>
                </c:pt>
                <c:pt idx="961">
                  <c:v>2.3603650887270211</c:v>
                </c:pt>
                <c:pt idx="962">
                  <c:v>7.1255613047336261</c:v>
                </c:pt>
                <c:pt idx="963">
                  <c:v>2.8955700664386792</c:v>
                </c:pt>
                <c:pt idx="964">
                  <c:v>5.2614062925796006</c:v>
                </c:pt>
                <c:pt idx="965">
                  <c:v>5.7367320305652658</c:v>
                </c:pt>
                <c:pt idx="966">
                  <c:v>1.812855186436634</c:v>
                </c:pt>
                <c:pt idx="967">
                  <c:v>1.1273456818614158</c:v>
                </c:pt>
                <c:pt idx="968">
                  <c:v>2.8310055057209169</c:v>
                </c:pt>
                <c:pt idx="969">
                  <c:v>0.22999481172150257</c:v>
                </c:pt>
                <c:pt idx="970">
                  <c:v>3.5895544301782656</c:v>
                </c:pt>
                <c:pt idx="971">
                  <c:v>2.0190254971413464</c:v>
                </c:pt>
                <c:pt idx="972">
                  <c:v>4.2066633479686466</c:v>
                </c:pt>
                <c:pt idx="973">
                  <c:v>2.8887937584214307</c:v>
                </c:pt>
                <c:pt idx="974">
                  <c:v>-0.49064579276532705</c:v>
                </c:pt>
                <c:pt idx="975">
                  <c:v>4.3777436734145079</c:v>
                </c:pt>
                <c:pt idx="976">
                  <c:v>1.20684105398505</c:v>
                </c:pt>
                <c:pt idx="977">
                  <c:v>1.8334265362677087</c:v>
                </c:pt>
                <c:pt idx="978">
                  <c:v>-1.2325824699737342</c:v>
                </c:pt>
                <c:pt idx="979">
                  <c:v>2.8506057796112114</c:v>
                </c:pt>
                <c:pt idx="980">
                  <c:v>4.8840837221077127</c:v>
                </c:pt>
                <c:pt idx="981">
                  <c:v>2.0457052713866841</c:v>
                </c:pt>
                <c:pt idx="982">
                  <c:v>12.399985310396147</c:v>
                </c:pt>
                <c:pt idx="983">
                  <c:v>-6.7849681278704495</c:v>
                </c:pt>
                <c:pt idx="984">
                  <c:v>3.7683829330932004</c:v>
                </c:pt>
                <c:pt idx="985">
                  <c:v>2.2137651396123217</c:v>
                </c:pt>
                <c:pt idx="986">
                  <c:v>2.031683105079197</c:v>
                </c:pt>
                <c:pt idx="987">
                  <c:v>1.6562674658334979</c:v>
                </c:pt>
                <c:pt idx="988">
                  <c:v>1.9046706164406366</c:v>
                </c:pt>
                <c:pt idx="989">
                  <c:v>3.8018406011645598</c:v>
                </c:pt>
                <c:pt idx="990">
                  <c:v>1.9612241424654904</c:v>
                </c:pt>
                <c:pt idx="991">
                  <c:v>-0.13893050527885301</c:v>
                </c:pt>
                <c:pt idx="992">
                  <c:v>3.3279909479584084</c:v>
                </c:pt>
                <c:pt idx="993">
                  <c:v>3.4734681425150526</c:v>
                </c:pt>
                <c:pt idx="994">
                  <c:v>0.82874374013791419</c:v>
                </c:pt>
                <c:pt idx="995">
                  <c:v>4.3444678620686528</c:v>
                </c:pt>
                <c:pt idx="996">
                  <c:v>2.9191154631539664</c:v>
                </c:pt>
                <c:pt idx="997">
                  <c:v>3.9038845332630392</c:v>
                </c:pt>
                <c:pt idx="998">
                  <c:v>6.8105622519137015</c:v>
                </c:pt>
                <c:pt idx="999">
                  <c:v>3.4064166772143385</c:v>
                </c:pt>
                <c:pt idx="1000">
                  <c:v>2.2714173924062604</c:v>
                </c:pt>
                <c:pt idx="1001">
                  <c:v>1.3277776113404931</c:v>
                </c:pt>
                <c:pt idx="1002">
                  <c:v>0.47143936684607524</c:v>
                </c:pt>
                <c:pt idx="1003">
                  <c:v>2.6748398799330984</c:v>
                </c:pt>
                <c:pt idx="1004">
                  <c:v>4.7208343629816811</c:v>
                </c:pt>
                <c:pt idx="1005">
                  <c:v>1.9040581942732708</c:v>
                </c:pt>
                <c:pt idx="1006">
                  <c:v>-1.5534483862358643</c:v>
                </c:pt>
                <c:pt idx="1007">
                  <c:v>6.4668634864008991</c:v>
                </c:pt>
                <c:pt idx="1008">
                  <c:v>2.1294230227080071</c:v>
                </c:pt>
                <c:pt idx="1009">
                  <c:v>4.689130434911057</c:v>
                </c:pt>
                <c:pt idx="1010">
                  <c:v>3.6338270738688152</c:v>
                </c:pt>
                <c:pt idx="1011">
                  <c:v>1.685924868489268</c:v>
                </c:pt>
                <c:pt idx="1012">
                  <c:v>-1.7275868843745223</c:v>
                </c:pt>
                <c:pt idx="1013">
                  <c:v>2.1646347771200629</c:v>
                </c:pt>
                <c:pt idx="1014">
                  <c:v>1.5947730594521516</c:v>
                </c:pt>
                <c:pt idx="1015">
                  <c:v>1.2393118214252268</c:v>
                </c:pt>
                <c:pt idx="1016">
                  <c:v>3.3854364832149306</c:v>
                </c:pt>
                <c:pt idx="1017">
                  <c:v>0.74122075231882456</c:v>
                </c:pt>
                <c:pt idx="1018">
                  <c:v>2.1042798739215742</c:v>
                </c:pt>
                <c:pt idx="1019">
                  <c:v>3.3963396374196422</c:v>
                </c:pt>
                <c:pt idx="1020">
                  <c:v>1.2286965701331232</c:v>
                </c:pt>
                <c:pt idx="1021">
                  <c:v>5.4477508833813486</c:v>
                </c:pt>
                <c:pt idx="1022">
                  <c:v>2.0577667210087545</c:v>
                </c:pt>
                <c:pt idx="1023">
                  <c:v>4.6353669928247747</c:v>
                </c:pt>
                <c:pt idx="1024">
                  <c:v>4.3874676560592292</c:v>
                </c:pt>
                <c:pt idx="1025">
                  <c:v>2.2635942488009437</c:v>
                </c:pt>
                <c:pt idx="1026">
                  <c:v>4.0371873142918071</c:v>
                </c:pt>
                <c:pt idx="1027">
                  <c:v>3.785957934032441</c:v>
                </c:pt>
                <c:pt idx="1028">
                  <c:v>6.4963173539068286</c:v>
                </c:pt>
                <c:pt idx="1029">
                  <c:v>0.28587316404460156</c:v>
                </c:pt>
                <c:pt idx="1030">
                  <c:v>1.4664506548892455</c:v>
                </c:pt>
                <c:pt idx="1031">
                  <c:v>-0.45959473385123495</c:v>
                </c:pt>
                <c:pt idx="1032">
                  <c:v>-2.6612765609414297E-2</c:v>
                </c:pt>
                <c:pt idx="1033">
                  <c:v>4.3751389899526458</c:v>
                </c:pt>
                <c:pt idx="1034">
                  <c:v>1.836679365263467</c:v>
                </c:pt>
                <c:pt idx="1035">
                  <c:v>2.3466871142253942</c:v>
                </c:pt>
                <c:pt idx="1036">
                  <c:v>0.23204562232997347</c:v>
                </c:pt>
                <c:pt idx="1037">
                  <c:v>-8.5636741913224859E-2</c:v>
                </c:pt>
                <c:pt idx="1038">
                  <c:v>6.5499037122183781</c:v>
                </c:pt>
                <c:pt idx="1039">
                  <c:v>7.2581198944489138</c:v>
                </c:pt>
                <c:pt idx="1040">
                  <c:v>6.6332251932253667</c:v>
                </c:pt>
                <c:pt idx="1041">
                  <c:v>5.7122442730591465E-2</c:v>
                </c:pt>
                <c:pt idx="1042">
                  <c:v>0.37321869965373428</c:v>
                </c:pt>
                <c:pt idx="1043">
                  <c:v>2.3373771278704099</c:v>
                </c:pt>
                <c:pt idx="1044">
                  <c:v>3.6724436414531079</c:v>
                </c:pt>
                <c:pt idx="1045">
                  <c:v>-0.99309756590823739</c:v>
                </c:pt>
                <c:pt idx="1046">
                  <c:v>5.3204299884146753</c:v>
                </c:pt>
                <c:pt idx="1047">
                  <c:v>8.8837372818668907</c:v>
                </c:pt>
                <c:pt idx="1048">
                  <c:v>3.2729926599006509</c:v>
                </c:pt>
                <c:pt idx="1049">
                  <c:v>-0.93695547360782028</c:v>
                </c:pt>
                <c:pt idx="1050">
                  <c:v>1.1765383895484596</c:v>
                </c:pt>
                <c:pt idx="1051">
                  <c:v>0.49716282520436061</c:v>
                </c:pt>
                <c:pt idx="1052">
                  <c:v>5.4743141696340327</c:v>
                </c:pt>
                <c:pt idx="1053">
                  <c:v>3.3105504429410701</c:v>
                </c:pt>
                <c:pt idx="1054">
                  <c:v>2.5989489882495294</c:v>
                </c:pt>
                <c:pt idx="1055">
                  <c:v>1.181414547926519</c:v>
                </c:pt>
                <c:pt idx="1056">
                  <c:v>3.1773817999097456</c:v>
                </c:pt>
                <c:pt idx="1057">
                  <c:v>2.5577217331112272</c:v>
                </c:pt>
                <c:pt idx="1058">
                  <c:v>4.4385174708371151</c:v>
                </c:pt>
                <c:pt idx="1059">
                  <c:v>0.55306594105534257</c:v>
                </c:pt>
                <c:pt idx="1060">
                  <c:v>3.6349812739026093</c:v>
                </c:pt>
                <c:pt idx="1061">
                  <c:v>0.70309600905343395</c:v>
                </c:pt>
                <c:pt idx="1062">
                  <c:v>2.8908306981069267</c:v>
                </c:pt>
                <c:pt idx="1063">
                  <c:v>2.002887413497406</c:v>
                </c:pt>
                <c:pt idx="1064">
                  <c:v>1.5105418056124527</c:v>
                </c:pt>
                <c:pt idx="1065">
                  <c:v>-0.27614028185093809</c:v>
                </c:pt>
                <c:pt idx="1066">
                  <c:v>2.3132681051687065</c:v>
                </c:pt>
                <c:pt idx="1067">
                  <c:v>1.6463874454034437</c:v>
                </c:pt>
                <c:pt idx="1068">
                  <c:v>1.8146124784505631</c:v>
                </c:pt>
                <c:pt idx="1069">
                  <c:v>1.8617105912874836</c:v>
                </c:pt>
                <c:pt idx="1070">
                  <c:v>1.2534852464349309</c:v>
                </c:pt>
                <c:pt idx="1071">
                  <c:v>2.8184548665687998</c:v>
                </c:pt>
                <c:pt idx="1072">
                  <c:v>-0.44656015968292118</c:v>
                </c:pt>
                <c:pt idx="1073">
                  <c:v>0.8477515267779514</c:v>
                </c:pt>
                <c:pt idx="1074">
                  <c:v>3.4725741951688929</c:v>
                </c:pt>
                <c:pt idx="1075">
                  <c:v>1.3239327198847806</c:v>
                </c:pt>
                <c:pt idx="1076">
                  <c:v>0.90241520227498506</c:v>
                </c:pt>
                <c:pt idx="1077">
                  <c:v>-2.290446611458782</c:v>
                </c:pt>
                <c:pt idx="1078">
                  <c:v>0.67642969971969602</c:v>
                </c:pt>
                <c:pt idx="1079">
                  <c:v>2.4402361597352842</c:v>
                </c:pt>
                <c:pt idx="1080">
                  <c:v>3.0354076768057112</c:v>
                </c:pt>
                <c:pt idx="1081">
                  <c:v>0.95813265080533083</c:v>
                </c:pt>
                <c:pt idx="1082">
                  <c:v>0.12892040763689197</c:v>
                </c:pt>
                <c:pt idx="1083">
                  <c:v>0.16970773584011536</c:v>
                </c:pt>
                <c:pt idx="1084">
                  <c:v>3.6745686735399561</c:v>
                </c:pt>
                <c:pt idx="1085">
                  <c:v>1.8736728304513297</c:v>
                </c:pt>
                <c:pt idx="1086">
                  <c:v>1.2783973168918297</c:v>
                </c:pt>
                <c:pt idx="1087">
                  <c:v>1.3264162667847197</c:v>
                </c:pt>
                <c:pt idx="1088">
                  <c:v>2.6045272195658535</c:v>
                </c:pt>
                <c:pt idx="1089">
                  <c:v>2.3765331230102209</c:v>
                </c:pt>
                <c:pt idx="1090">
                  <c:v>1.0375461344560757</c:v>
                </c:pt>
                <c:pt idx="1091">
                  <c:v>4.6457117457966861</c:v>
                </c:pt>
                <c:pt idx="1092">
                  <c:v>7.7662864486363379</c:v>
                </c:pt>
                <c:pt idx="1093">
                  <c:v>2.5022311813127001</c:v>
                </c:pt>
                <c:pt idx="1094">
                  <c:v>0.67111038683437629</c:v>
                </c:pt>
                <c:pt idx="1095">
                  <c:v>-0.45636979362509095</c:v>
                </c:pt>
                <c:pt idx="1096">
                  <c:v>4.0607467106836657</c:v>
                </c:pt>
                <c:pt idx="1097">
                  <c:v>4.0311821830026826</c:v>
                </c:pt>
                <c:pt idx="1098">
                  <c:v>5.1167224194076457</c:v>
                </c:pt>
                <c:pt idx="1099">
                  <c:v>2.6520909285273828</c:v>
                </c:pt>
                <c:pt idx="1100">
                  <c:v>-2.5290441023715311</c:v>
                </c:pt>
                <c:pt idx="1101">
                  <c:v>6.8706097117294487</c:v>
                </c:pt>
                <c:pt idx="1102">
                  <c:v>3.6360885480779888</c:v>
                </c:pt>
                <c:pt idx="1103">
                  <c:v>2.3091171806754902</c:v>
                </c:pt>
                <c:pt idx="1104">
                  <c:v>6.2016666827966809</c:v>
                </c:pt>
                <c:pt idx="1105">
                  <c:v>1.5820620488253339</c:v>
                </c:pt>
                <c:pt idx="1106">
                  <c:v>3.2470375961902773</c:v>
                </c:pt>
                <c:pt idx="1107">
                  <c:v>0.9132976893971243</c:v>
                </c:pt>
                <c:pt idx="1108">
                  <c:v>4.0896418630471496</c:v>
                </c:pt>
                <c:pt idx="1109">
                  <c:v>14.707292219268318</c:v>
                </c:pt>
                <c:pt idx="1110">
                  <c:v>1.6971863958803348</c:v>
                </c:pt>
                <c:pt idx="1111">
                  <c:v>1.2015701714701761</c:v>
                </c:pt>
                <c:pt idx="1112">
                  <c:v>1.3648319575073085</c:v>
                </c:pt>
                <c:pt idx="1113">
                  <c:v>2.2638431512748975</c:v>
                </c:pt>
                <c:pt idx="1114">
                  <c:v>4.9368681633635028</c:v>
                </c:pt>
                <c:pt idx="1115">
                  <c:v>1.5162207509870083</c:v>
                </c:pt>
                <c:pt idx="1116">
                  <c:v>2.4766081759022329</c:v>
                </c:pt>
                <c:pt idx="1117">
                  <c:v>2.2131794278831185</c:v>
                </c:pt>
                <c:pt idx="1118">
                  <c:v>1.1896286035660428</c:v>
                </c:pt>
                <c:pt idx="1119">
                  <c:v>11.469927688231111</c:v>
                </c:pt>
                <c:pt idx="1120">
                  <c:v>1.9050151685744292</c:v>
                </c:pt>
                <c:pt idx="1121">
                  <c:v>-2.2869796248542467</c:v>
                </c:pt>
                <c:pt idx="1122">
                  <c:v>5.9194046058424039</c:v>
                </c:pt>
                <c:pt idx="1123">
                  <c:v>4.5556468580394895</c:v>
                </c:pt>
                <c:pt idx="1124">
                  <c:v>3.5486799461463892</c:v>
                </c:pt>
                <c:pt idx="1125">
                  <c:v>2.6322854417410162</c:v>
                </c:pt>
                <c:pt idx="1126">
                  <c:v>0.85979116927185817</c:v>
                </c:pt>
                <c:pt idx="1127">
                  <c:v>-0.33693133991602214</c:v>
                </c:pt>
                <c:pt idx="1128">
                  <c:v>5.6649229061549544</c:v>
                </c:pt>
                <c:pt idx="1129">
                  <c:v>3.2053056807969598</c:v>
                </c:pt>
                <c:pt idx="1130">
                  <c:v>2.5653842493420678</c:v>
                </c:pt>
                <c:pt idx="1131">
                  <c:v>3.9318385483185394</c:v>
                </c:pt>
                <c:pt idx="1132">
                  <c:v>3.1456380083722153</c:v>
                </c:pt>
                <c:pt idx="1133">
                  <c:v>3.3705373306079469</c:v>
                </c:pt>
                <c:pt idx="1134">
                  <c:v>0.82818515960953409</c:v>
                </c:pt>
                <c:pt idx="1135">
                  <c:v>2.8797215601651494</c:v>
                </c:pt>
                <c:pt idx="1136">
                  <c:v>5.598092421983452</c:v>
                </c:pt>
                <c:pt idx="1137">
                  <c:v>3.5697210611153398</c:v>
                </c:pt>
                <c:pt idx="1138">
                  <c:v>5.7742566137947637</c:v>
                </c:pt>
                <c:pt idx="1139">
                  <c:v>0.1916285158965173</c:v>
                </c:pt>
                <c:pt idx="1140">
                  <c:v>6.5098381149957856</c:v>
                </c:pt>
                <c:pt idx="1141">
                  <c:v>10.48056282002212</c:v>
                </c:pt>
                <c:pt idx="1142">
                  <c:v>0.87523583082656375</c:v>
                </c:pt>
                <c:pt idx="1143">
                  <c:v>7.6307396647793784</c:v>
                </c:pt>
                <c:pt idx="1144">
                  <c:v>3.6897419752607554</c:v>
                </c:pt>
                <c:pt idx="1145">
                  <c:v>7.4462341931833613</c:v>
                </c:pt>
                <c:pt idx="1146">
                  <c:v>2.457195739805131</c:v>
                </c:pt>
                <c:pt idx="1147">
                  <c:v>2.8528204281931746</c:v>
                </c:pt>
                <c:pt idx="1148">
                  <c:v>-1.3436571320555897</c:v>
                </c:pt>
                <c:pt idx="1149">
                  <c:v>-4.779897308118092</c:v>
                </c:pt>
                <c:pt idx="1150">
                  <c:v>3.2301669847340886</c:v>
                </c:pt>
                <c:pt idx="1151">
                  <c:v>3.0826642115012883</c:v>
                </c:pt>
                <c:pt idx="1152">
                  <c:v>7.6316954061910627</c:v>
                </c:pt>
                <c:pt idx="1153">
                  <c:v>3.804833357427158</c:v>
                </c:pt>
                <c:pt idx="1154">
                  <c:v>5.5726731018137485</c:v>
                </c:pt>
                <c:pt idx="1155">
                  <c:v>2.7552743611972264</c:v>
                </c:pt>
                <c:pt idx="1156">
                  <c:v>10.146652674505857</c:v>
                </c:pt>
                <c:pt idx="1157">
                  <c:v>5.5802555354406724</c:v>
                </c:pt>
                <c:pt idx="1158">
                  <c:v>7.7802953890901954</c:v>
                </c:pt>
                <c:pt idx="1159">
                  <c:v>0.69902014938636425</c:v>
                </c:pt>
                <c:pt idx="1160">
                  <c:v>-3.2576051804218418</c:v>
                </c:pt>
                <c:pt idx="1161">
                  <c:v>4.292311892214725</c:v>
                </c:pt>
                <c:pt idx="1162">
                  <c:v>0.28255166010447907</c:v>
                </c:pt>
                <c:pt idx="1163">
                  <c:v>-0.13845077627550764</c:v>
                </c:pt>
                <c:pt idx="1164">
                  <c:v>2.3580468609134577</c:v>
                </c:pt>
                <c:pt idx="1165">
                  <c:v>0.63336665218994692</c:v>
                </c:pt>
                <c:pt idx="1166">
                  <c:v>2.1703587132791977</c:v>
                </c:pt>
                <c:pt idx="1167">
                  <c:v>5.4440854211780145</c:v>
                </c:pt>
                <c:pt idx="1168">
                  <c:v>-1.8941225609286771</c:v>
                </c:pt>
                <c:pt idx="1169">
                  <c:v>2.9166135246582661</c:v>
                </c:pt>
                <c:pt idx="1170">
                  <c:v>9.8503123539565411</c:v>
                </c:pt>
                <c:pt idx="1171">
                  <c:v>2.1197933498396582</c:v>
                </c:pt>
                <c:pt idx="1172">
                  <c:v>3.5873828535135659</c:v>
                </c:pt>
                <c:pt idx="1173">
                  <c:v>1.8938111980310157</c:v>
                </c:pt>
                <c:pt idx="1174">
                  <c:v>5.1341073411120677</c:v>
                </c:pt>
                <c:pt idx="1175">
                  <c:v>6.1937160997849219</c:v>
                </c:pt>
                <c:pt idx="1176">
                  <c:v>5.3467364028170721</c:v>
                </c:pt>
                <c:pt idx="1177">
                  <c:v>8.8309200630758049</c:v>
                </c:pt>
                <c:pt idx="1178">
                  <c:v>3.6622578758916511</c:v>
                </c:pt>
                <c:pt idx="1179">
                  <c:v>-9.6233612207135485E-2</c:v>
                </c:pt>
                <c:pt idx="1180">
                  <c:v>3.8099671493026603</c:v>
                </c:pt>
                <c:pt idx="1181">
                  <c:v>4.967607848373075</c:v>
                </c:pt>
                <c:pt idx="1182">
                  <c:v>7.4572809420073476</c:v>
                </c:pt>
                <c:pt idx="1183">
                  <c:v>6.2547262697970618</c:v>
                </c:pt>
                <c:pt idx="1184">
                  <c:v>-0.16709388349994031</c:v>
                </c:pt>
                <c:pt idx="1185">
                  <c:v>3.4628067102812725</c:v>
                </c:pt>
                <c:pt idx="1186">
                  <c:v>5.1809300770431017</c:v>
                </c:pt>
                <c:pt idx="1187">
                  <c:v>3.4617373972779855</c:v>
                </c:pt>
                <c:pt idx="1188">
                  <c:v>-0.9800236413577208</c:v>
                </c:pt>
                <c:pt idx="1189">
                  <c:v>-0.21029918581787382</c:v>
                </c:pt>
                <c:pt idx="1190">
                  <c:v>-1.2461372227360956</c:v>
                </c:pt>
                <c:pt idx="1191">
                  <c:v>2.4608367731135883</c:v>
                </c:pt>
                <c:pt idx="1192">
                  <c:v>1.5908781235310423</c:v>
                </c:pt>
                <c:pt idx="1193">
                  <c:v>-2.2041406822146286</c:v>
                </c:pt>
                <c:pt idx="1194">
                  <c:v>6.988551414603025</c:v>
                </c:pt>
                <c:pt idx="1195">
                  <c:v>1.2404213421255037</c:v>
                </c:pt>
                <c:pt idx="1196">
                  <c:v>7.8400585331645631</c:v>
                </c:pt>
                <c:pt idx="1197">
                  <c:v>5.0436904117084946</c:v>
                </c:pt>
                <c:pt idx="1198">
                  <c:v>-1.3762190710048843</c:v>
                </c:pt>
                <c:pt idx="1199">
                  <c:v>3.5864307457277347</c:v>
                </c:pt>
                <c:pt idx="1200">
                  <c:v>3.8400027091820914</c:v>
                </c:pt>
                <c:pt idx="1201">
                  <c:v>1.2435280260627644</c:v>
                </c:pt>
                <c:pt idx="1202">
                  <c:v>3.3545456695873357</c:v>
                </c:pt>
                <c:pt idx="1203">
                  <c:v>4.0906852918307761</c:v>
                </c:pt>
                <c:pt idx="1204">
                  <c:v>9.6692151308341465</c:v>
                </c:pt>
                <c:pt idx="1205">
                  <c:v>50.100217257456151</c:v>
                </c:pt>
                <c:pt idx="1206">
                  <c:v>-26.145350825931498</c:v>
                </c:pt>
                <c:pt idx="1207">
                  <c:v>53.651601827965536</c:v>
                </c:pt>
                <c:pt idx="1208">
                  <c:v>44.112324577881722</c:v>
                </c:pt>
                <c:pt idx="1209">
                  <c:v>-15.793579637117233</c:v>
                </c:pt>
                <c:pt idx="1210">
                  <c:v>12.730470464859808</c:v>
                </c:pt>
                <c:pt idx="1211">
                  <c:v>40.038637033385463</c:v>
                </c:pt>
                <c:pt idx="1212">
                  <c:v>69.381722891090263</c:v>
                </c:pt>
                <c:pt idx="1213">
                  <c:v>40.867960541207324</c:v>
                </c:pt>
                <c:pt idx="1214">
                  <c:v>-35.975629236576538</c:v>
                </c:pt>
                <c:pt idx="1215">
                  <c:v>-7.365879109211031</c:v>
                </c:pt>
                <c:pt idx="1216">
                  <c:v>6.744809447051332</c:v>
                </c:pt>
                <c:pt idx="1217">
                  <c:v>-5.8204650854494062</c:v>
                </c:pt>
                <c:pt idx="1218">
                  <c:v>0.99993234821029742</c:v>
                </c:pt>
                <c:pt idx="1219">
                  <c:v>-1.154069161470183</c:v>
                </c:pt>
                <c:pt idx="1220">
                  <c:v>-69.888174827396625</c:v>
                </c:pt>
                <c:pt idx="1221">
                  <c:v>14.926274693767828</c:v>
                </c:pt>
                <c:pt idx="1222">
                  <c:v>8.4901928318939248</c:v>
                </c:pt>
                <c:pt idx="1223">
                  <c:v>9.450895121018986</c:v>
                </c:pt>
                <c:pt idx="1224">
                  <c:v>11.997031372729603</c:v>
                </c:pt>
                <c:pt idx="1225">
                  <c:v>13.793925344887228</c:v>
                </c:pt>
                <c:pt idx="1226">
                  <c:v>-3.554380468016205</c:v>
                </c:pt>
                <c:pt idx="1227">
                  <c:v>-2.804613603062605</c:v>
                </c:pt>
                <c:pt idx="1228">
                  <c:v>-7.5903942449634076</c:v>
                </c:pt>
                <c:pt idx="1229">
                  <c:v>3.6028299271256676</c:v>
                </c:pt>
                <c:pt idx="1230">
                  <c:v>2.6192851182533561</c:v>
                </c:pt>
                <c:pt idx="1231">
                  <c:v>27.65970809028272</c:v>
                </c:pt>
                <c:pt idx="1232">
                  <c:v>2.4677271130975118</c:v>
                </c:pt>
                <c:pt idx="1233">
                  <c:v>1.5664582461175702</c:v>
                </c:pt>
                <c:pt idx="1234">
                  <c:v>10.173099845649787</c:v>
                </c:pt>
                <c:pt idx="1235">
                  <c:v>-0.7197455204521519</c:v>
                </c:pt>
                <c:pt idx="1236">
                  <c:v>7.1902210117685303</c:v>
                </c:pt>
                <c:pt idx="1237">
                  <c:v>2.5278085818603886</c:v>
                </c:pt>
                <c:pt idx="1238">
                  <c:v>2.234609430555194</c:v>
                </c:pt>
                <c:pt idx="1239">
                  <c:v>0.27507782746242843</c:v>
                </c:pt>
                <c:pt idx="1240">
                  <c:v>5.715388741779674</c:v>
                </c:pt>
                <c:pt idx="1241">
                  <c:v>1.0541507507431309</c:v>
                </c:pt>
                <c:pt idx="1242">
                  <c:v>-0.53195460511337034</c:v>
                </c:pt>
                <c:pt idx="1243">
                  <c:v>-0.97836175402587366</c:v>
                </c:pt>
                <c:pt idx="1244">
                  <c:v>5.7632305448800532</c:v>
                </c:pt>
                <c:pt idx="1245">
                  <c:v>4.083757457975616</c:v>
                </c:pt>
                <c:pt idx="1246">
                  <c:v>9.5849346638551367</c:v>
                </c:pt>
                <c:pt idx="1247">
                  <c:v>0.26129547327153974</c:v>
                </c:pt>
                <c:pt idx="1248">
                  <c:v>3.8161499939276591</c:v>
                </c:pt>
                <c:pt idx="1249">
                  <c:v>1.5617554277887751</c:v>
                </c:pt>
                <c:pt idx="1250">
                  <c:v>2.7769991425155096</c:v>
                </c:pt>
                <c:pt idx="1251">
                  <c:v>-0.97926800454902208</c:v>
                </c:pt>
                <c:pt idx="1252">
                  <c:v>-3.3982674173700769</c:v>
                </c:pt>
                <c:pt idx="1253">
                  <c:v>5.9015976573861479</c:v>
                </c:pt>
                <c:pt idx="1254">
                  <c:v>-6.8801326796201003</c:v>
                </c:pt>
                <c:pt idx="1255">
                  <c:v>4.6892589693789954</c:v>
                </c:pt>
                <c:pt idx="1256">
                  <c:v>6.7448956971719145</c:v>
                </c:pt>
                <c:pt idx="1257">
                  <c:v>8.2900828660588175</c:v>
                </c:pt>
                <c:pt idx="1258">
                  <c:v>8.9800393746933782</c:v>
                </c:pt>
                <c:pt idx="1259">
                  <c:v>1.8811569630491503</c:v>
                </c:pt>
                <c:pt idx="1260">
                  <c:v>11.550052914713632</c:v>
                </c:pt>
                <c:pt idx="1261">
                  <c:v>1.4787647542557443</c:v>
                </c:pt>
                <c:pt idx="1262">
                  <c:v>5.4286281467067505</c:v>
                </c:pt>
                <c:pt idx="1263">
                  <c:v>-0.97375791678295331</c:v>
                </c:pt>
                <c:pt idx="1264">
                  <c:v>6.2984900116969609</c:v>
                </c:pt>
                <c:pt idx="1265">
                  <c:v>10.751303143455287</c:v>
                </c:pt>
                <c:pt idx="1266">
                  <c:v>-5.6145705075399279</c:v>
                </c:pt>
                <c:pt idx="1267">
                  <c:v>-0.40987387504706113</c:v>
                </c:pt>
                <c:pt idx="1268">
                  <c:v>2.668123475065467</c:v>
                </c:pt>
                <c:pt idx="1269">
                  <c:v>-0.35440800087674751</c:v>
                </c:pt>
                <c:pt idx="1270">
                  <c:v>8.0978501573259472</c:v>
                </c:pt>
                <c:pt idx="1271">
                  <c:v>3.3485752503508381</c:v>
                </c:pt>
                <c:pt idx="1272">
                  <c:v>1.8337518593275317</c:v>
                </c:pt>
                <c:pt idx="1273">
                  <c:v>7.4754755129915598</c:v>
                </c:pt>
                <c:pt idx="1274">
                  <c:v>2.2684068082526041</c:v>
                </c:pt>
                <c:pt idx="1275">
                  <c:v>0.34122978371435819</c:v>
                </c:pt>
                <c:pt idx="1276">
                  <c:v>-0.26840896706614908</c:v>
                </c:pt>
                <c:pt idx="1277">
                  <c:v>3.6286281190450262</c:v>
                </c:pt>
                <c:pt idx="1278">
                  <c:v>4.993373303577572</c:v>
                </c:pt>
                <c:pt idx="1279">
                  <c:v>3.3804661998600052</c:v>
                </c:pt>
                <c:pt idx="1280">
                  <c:v>3.9916942549484515</c:v>
                </c:pt>
                <c:pt idx="1281">
                  <c:v>14.060291518867487</c:v>
                </c:pt>
                <c:pt idx="1282">
                  <c:v>2.6640110827563275</c:v>
                </c:pt>
                <c:pt idx="1283">
                  <c:v>8.8486073703470822</c:v>
                </c:pt>
                <c:pt idx="1284">
                  <c:v>3.5154391587007252</c:v>
                </c:pt>
                <c:pt idx="1285">
                  <c:v>2.5120434524411417</c:v>
                </c:pt>
                <c:pt idx="1286">
                  <c:v>3.4054057281241934</c:v>
                </c:pt>
                <c:pt idx="1287">
                  <c:v>6.4356280097433256</c:v>
                </c:pt>
                <c:pt idx="1288">
                  <c:v>2.4902499327631631</c:v>
                </c:pt>
                <c:pt idx="1289">
                  <c:v>7.0509566294219983</c:v>
                </c:pt>
                <c:pt idx="1290">
                  <c:v>3.1235323815806408</c:v>
                </c:pt>
                <c:pt idx="1291">
                  <c:v>-3.7207039843152239</c:v>
                </c:pt>
                <c:pt idx="1292">
                  <c:v>1.2944165647786663</c:v>
                </c:pt>
                <c:pt idx="1293">
                  <c:v>2.287822921754703</c:v>
                </c:pt>
                <c:pt idx="1294">
                  <c:v>6.6128440008898366</c:v>
                </c:pt>
                <c:pt idx="1295">
                  <c:v>14.328923131941577</c:v>
                </c:pt>
                <c:pt idx="1296">
                  <c:v>4.6887469501614625</c:v>
                </c:pt>
              </c:numCache>
            </c:numRef>
          </c:val>
          <c:smooth val="0"/>
          <c:extLst>
            <c:ext xmlns:c16="http://schemas.microsoft.com/office/drawing/2014/chart" uri="{C3380CC4-5D6E-409C-BE32-E72D297353CC}">
              <c16:uniqueId val="{00000001-12DA-4D57-A3CB-E8FAD4BE21CF}"/>
            </c:ext>
          </c:extLst>
        </c:ser>
        <c:ser>
          <c:idx val="5"/>
          <c:order val="2"/>
          <c:tx>
            <c:v>Hypo P&amp;L CAD2</c:v>
          </c:tx>
          <c:spPr>
            <a:ln w="6350">
              <a:solidFill>
                <a:srgbClr val="484787"/>
              </a:solidFill>
            </a:ln>
          </c:spPr>
          <c:marker>
            <c:symbol val="none"/>
          </c:marker>
          <c:val>
            <c:numRef>
              <c:f>[11]Data!$D$2:$D$1298</c:f>
              <c:numCache>
                <c:formatCode>General</c:formatCode>
                <c:ptCount val="1297"/>
                <c:pt idx="0">
                  <c:v>1.0130665930965195</c:v>
                </c:pt>
                <c:pt idx="1">
                  <c:v>-0.77018610071516336</c:v>
                </c:pt>
                <c:pt idx="2">
                  <c:v>-1.2975260045013772</c:v>
                </c:pt>
                <c:pt idx="3">
                  <c:v>-3.6445480680749922</c:v>
                </c:pt>
                <c:pt idx="4">
                  <c:v>1.5233952719638788</c:v>
                </c:pt>
                <c:pt idx="5">
                  <c:v>-0.30344491938544788</c:v>
                </c:pt>
                <c:pt idx="6">
                  <c:v>1.1607123787906299</c:v>
                </c:pt>
                <c:pt idx="7">
                  <c:v>0.2200189266273522</c:v>
                </c:pt>
                <c:pt idx="8">
                  <c:v>2.8744532454720915</c:v>
                </c:pt>
                <c:pt idx="9">
                  <c:v>-1.0126239792693343</c:v>
                </c:pt>
                <c:pt idx="10">
                  <c:v>1.4283684764273232</c:v>
                </c:pt>
                <c:pt idx="11">
                  <c:v>3.5832480662810622</c:v>
                </c:pt>
                <c:pt idx="12">
                  <c:v>1.5823761381417325</c:v>
                </c:pt>
                <c:pt idx="13">
                  <c:v>-0.50791736925560715</c:v>
                </c:pt>
                <c:pt idx="14">
                  <c:v>2.6687155855829512</c:v>
                </c:pt>
                <c:pt idx="15">
                  <c:v>0.83698192843595609</c:v>
                </c:pt>
                <c:pt idx="16">
                  <c:v>-2.542250258472889</c:v>
                </c:pt>
                <c:pt idx="17">
                  <c:v>0.95640722876144901</c:v>
                </c:pt>
                <c:pt idx="18">
                  <c:v>-0.86324993290127405</c:v>
                </c:pt>
                <c:pt idx="19">
                  <c:v>-8.7626693022934604E-2</c:v>
                </c:pt>
                <c:pt idx="20">
                  <c:v>0.233917380030531</c:v>
                </c:pt>
                <c:pt idx="21">
                  <c:v>6.6763205225831506</c:v>
                </c:pt>
                <c:pt idx="22">
                  <c:v>0.23649628570159201</c:v>
                </c:pt>
                <c:pt idx="23">
                  <c:v>2.8164715007861623</c:v>
                </c:pt>
                <c:pt idx="24">
                  <c:v>1.32779284026482</c:v>
                </c:pt>
                <c:pt idx="25">
                  <c:v>1.4228487470481199</c:v>
                </c:pt>
                <c:pt idx="26">
                  <c:v>0.87121981290815576</c:v>
                </c:pt>
                <c:pt idx="27">
                  <c:v>4.895659339022524</c:v>
                </c:pt>
                <c:pt idx="28">
                  <c:v>3.1782711167641144</c:v>
                </c:pt>
                <c:pt idx="29">
                  <c:v>2.0240420621923167</c:v>
                </c:pt>
                <c:pt idx="30">
                  <c:v>-1.6431320683617472</c:v>
                </c:pt>
                <c:pt idx="31">
                  <c:v>-0.70836231336262312</c:v>
                </c:pt>
                <c:pt idx="32">
                  <c:v>-3.0109694731807828</c:v>
                </c:pt>
                <c:pt idx="33">
                  <c:v>2.4064105357634555</c:v>
                </c:pt>
                <c:pt idx="34">
                  <c:v>1.5919755734966292</c:v>
                </c:pt>
                <c:pt idx="35">
                  <c:v>1.2270621408668072</c:v>
                </c:pt>
                <c:pt idx="36">
                  <c:v>0.1928992300596353</c:v>
                </c:pt>
                <c:pt idx="37">
                  <c:v>-5.4936625501108803E-2</c:v>
                </c:pt>
                <c:pt idx="38">
                  <c:v>-2.1392335412403134</c:v>
                </c:pt>
                <c:pt idx="39">
                  <c:v>0.2665034818360682</c:v>
                </c:pt>
                <c:pt idx="40">
                  <c:v>4.2377991235608398E-2</c:v>
                </c:pt>
                <c:pt idx="41">
                  <c:v>1.6934075229237899</c:v>
                </c:pt>
                <c:pt idx="42">
                  <c:v>-1.1025137030778844</c:v>
                </c:pt>
                <c:pt idx="43">
                  <c:v>-8.6397191680074106E-2</c:v>
                </c:pt>
                <c:pt idx="44">
                  <c:v>-2.6077558974661734</c:v>
                </c:pt>
                <c:pt idx="45">
                  <c:v>4.4469321185981521</c:v>
                </c:pt>
                <c:pt idx="46">
                  <c:v>3.1674475480824462</c:v>
                </c:pt>
                <c:pt idx="47">
                  <c:v>1.4460685690512187</c:v>
                </c:pt>
                <c:pt idx="48">
                  <c:v>-4.2978537903803744</c:v>
                </c:pt>
                <c:pt idx="49">
                  <c:v>1.9285416300101459</c:v>
                </c:pt>
                <c:pt idx="50">
                  <c:v>0.73619901110138974</c:v>
                </c:pt>
                <c:pt idx="51">
                  <c:v>1.9739990064163648</c:v>
                </c:pt>
                <c:pt idx="52">
                  <c:v>-0.90440808344865242</c:v>
                </c:pt>
                <c:pt idx="53">
                  <c:v>5.4998509371088673</c:v>
                </c:pt>
                <c:pt idx="54">
                  <c:v>-3.6778198020672104</c:v>
                </c:pt>
                <c:pt idx="55">
                  <c:v>-2.3125044089290352</c:v>
                </c:pt>
                <c:pt idx="56">
                  <c:v>0.64769256191073332</c:v>
                </c:pt>
                <c:pt idx="57">
                  <c:v>-1.1194098085375579</c:v>
                </c:pt>
                <c:pt idx="58">
                  <c:v>2.4424909569929181</c:v>
                </c:pt>
                <c:pt idx="59">
                  <c:v>1.150844138330158</c:v>
                </c:pt>
                <c:pt idx="60">
                  <c:v>0.2141046050370505</c:v>
                </c:pt>
                <c:pt idx="61">
                  <c:v>4.7412789144742202</c:v>
                </c:pt>
                <c:pt idx="62">
                  <c:v>0.80499269985582322</c:v>
                </c:pt>
                <c:pt idx="63">
                  <c:v>-1.1308644047200365</c:v>
                </c:pt>
                <c:pt idx="64">
                  <c:v>-0.55009763189685323</c:v>
                </c:pt>
                <c:pt idx="65">
                  <c:v>4.0391752298681824</c:v>
                </c:pt>
                <c:pt idx="66">
                  <c:v>-1.1487257038233143</c:v>
                </c:pt>
                <c:pt idx="67">
                  <c:v>0.67560776383786758</c:v>
                </c:pt>
                <c:pt idx="68">
                  <c:v>0.15957821425443469</c:v>
                </c:pt>
                <c:pt idx="69">
                  <c:v>1.8110029233877341</c:v>
                </c:pt>
                <c:pt idx="70">
                  <c:v>1.3977892188490844</c:v>
                </c:pt>
                <c:pt idx="71">
                  <c:v>1.2812942435846619</c:v>
                </c:pt>
                <c:pt idx="72">
                  <c:v>-2.6873181059300501E-2</c:v>
                </c:pt>
                <c:pt idx="73">
                  <c:v>0.2035557037680604</c:v>
                </c:pt>
                <c:pt idx="74">
                  <c:v>0.52314550170672836</c:v>
                </c:pt>
                <c:pt idx="75">
                  <c:v>0.11093566222525091</c:v>
                </c:pt>
                <c:pt idx="76">
                  <c:v>1.0798153953287593</c:v>
                </c:pt>
                <c:pt idx="77">
                  <c:v>-1.8624385147152791</c:v>
                </c:pt>
                <c:pt idx="78">
                  <c:v>1.1944172005552087</c:v>
                </c:pt>
                <c:pt idx="79">
                  <c:v>-3.7510890983381073</c:v>
                </c:pt>
                <c:pt idx="80">
                  <c:v>1.3310820567191961</c:v>
                </c:pt>
                <c:pt idx="81">
                  <c:v>-3.4354961913866933</c:v>
                </c:pt>
                <c:pt idx="82">
                  <c:v>-0.64978566573848551</c:v>
                </c:pt>
                <c:pt idx="83">
                  <c:v>-0.85035278888103205</c:v>
                </c:pt>
                <c:pt idx="84">
                  <c:v>1.0110012531110633</c:v>
                </c:pt>
                <c:pt idx="85">
                  <c:v>-2.5597710396738202</c:v>
                </c:pt>
                <c:pt idx="86">
                  <c:v>4.7688750158894395</c:v>
                </c:pt>
                <c:pt idx="87">
                  <c:v>-2.8578539669581855</c:v>
                </c:pt>
                <c:pt idx="88">
                  <c:v>-0.78424549167338176</c:v>
                </c:pt>
                <c:pt idx="89">
                  <c:v>2.363013146594068</c:v>
                </c:pt>
                <c:pt idx="90">
                  <c:v>6.7609356635812539</c:v>
                </c:pt>
                <c:pt idx="91">
                  <c:v>-2.0135169053456599</c:v>
                </c:pt>
                <c:pt idx="92">
                  <c:v>2.4535815792291498</c:v>
                </c:pt>
                <c:pt idx="93">
                  <c:v>3.5265632242739979</c:v>
                </c:pt>
                <c:pt idx="94">
                  <c:v>1.2911441457137816</c:v>
                </c:pt>
                <c:pt idx="95">
                  <c:v>0.68725493309854613</c:v>
                </c:pt>
                <c:pt idx="96">
                  <c:v>-0.62774853523682095</c:v>
                </c:pt>
                <c:pt idx="97">
                  <c:v>-0.98288055443032063</c:v>
                </c:pt>
                <c:pt idx="98">
                  <c:v>-2.0100206566343122</c:v>
                </c:pt>
                <c:pt idx="99">
                  <c:v>5.7496701113004797E-2</c:v>
                </c:pt>
                <c:pt idx="100">
                  <c:v>1.4865305567098039</c:v>
                </c:pt>
                <c:pt idx="101">
                  <c:v>-1.4862055691964426</c:v>
                </c:pt>
                <c:pt idx="102">
                  <c:v>-2.8842655102322232</c:v>
                </c:pt>
                <c:pt idx="103">
                  <c:v>-0.82780495890684669</c:v>
                </c:pt>
                <c:pt idx="104">
                  <c:v>1.6315600563598276</c:v>
                </c:pt>
                <c:pt idx="105">
                  <c:v>0.46695113870435828</c:v>
                </c:pt>
                <c:pt idx="106">
                  <c:v>-2.4934948007715212</c:v>
                </c:pt>
                <c:pt idx="107">
                  <c:v>0.53508359530551375</c:v>
                </c:pt>
                <c:pt idx="108">
                  <c:v>1.9628215151423287</c:v>
                </c:pt>
                <c:pt idx="109">
                  <c:v>-9.0545793643427394E-2</c:v>
                </c:pt>
                <c:pt idx="110">
                  <c:v>-2.1972888924145844</c:v>
                </c:pt>
                <c:pt idx="111">
                  <c:v>1.2258553514358306</c:v>
                </c:pt>
                <c:pt idx="112">
                  <c:v>1.956426606230842</c:v>
                </c:pt>
                <c:pt idx="113">
                  <c:v>1.1957033921856233</c:v>
                </c:pt>
                <c:pt idx="114">
                  <c:v>1.7815778380260403</c:v>
                </c:pt>
                <c:pt idx="115">
                  <c:v>-0.97036336959782399</c:v>
                </c:pt>
                <c:pt idx="116">
                  <c:v>1.0263450002609686</c:v>
                </c:pt>
                <c:pt idx="117">
                  <c:v>-2.8848294489404074</c:v>
                </c:pt>
                <c:pt idx="118">
                  <c:v>-1.3769166043665315</c:v>
                </c:pt>
                <c:pt idx="119">
                  <c:v>-9.0196013468566094E-2</c:v>
                </c:pt>
                <c:pt idx="120">
                  <c:v>4.8559755257980099E-2</c:v>
                </c:pt>
                <c:pt idx="121">
                  <c:v>-0.58274813209963783</c:v>
                </c:pt>
                <c:pt idx="122">
                  <c:v>7.2247271171388254</c:v>
                </c:pt>
                <c:pt idx="123">
                  <c:v>-0.1912717266252911</c:v>
                </c:pt>
                <c:pt idx="124">
                  <c:v>-1.2735144483792618</c:v>
                </c:pt>
                <c:pt idx="125">
                  <c:v>2.2138243863062188</c:v>
                </c:pt>
                <c:pt idx="126">
                  <c:v>-1.2922737692809052</c:v>
                </c:pt>
                <c:pt idx="127">
                  <c:v>-1.2792193693054033</c:v>
                </c:pt>
                <c:pt idx="128">
                  <c:v>5.9804537305689447</c:v>
                </c:pt>
                <c:pt idx="129">
                  <c:v>2.4043143958382585</c:v>
                </c:pt>
                <c:pt idx="130">
                  <c:v>1.0707422019645645</c:v>
                </c:pt>
                <c:pt idx="131">
                  <c:v>2.8861363056576974</c:v>
                </c:pt>
                <c:pt idx="132">
                  <c:v>0.17910880428871631</c:v>
                </c:pt>
                <c:pt idx="133">
                  <c:v>0.78721466878053659</c:v>
                </c:pt>
                <c:pt idx="134">
                  <c:v>3.4568877257482771</c:v>
                </c:pt>
                <c:pt idx="135">
                  <c:v>3.0039772327350187</c:v>
                </c:pt>
                <c:pt idx="136">
                  <c:v>2.9620842456624183</c:v>
                </c:pt>
                <c:pt idx="137">
                  <c:v>-1.3623575621759536</c:v>
                </c:pt>
                <c:pt idx="138">
                  <c:v>0.91367827432594095</c:v>
                </c:pt>
                <c:pt idx="139">
                  <c:v>-1.6244380460635439</c:v>
                </c:pt>
                <c:pt idx="140">
                  <c:v>3.6289783415519774</c:v>
                </c:pt>
                <c:pt idx="141">
                  <c:v>-0.53543989554165827</c:v>
                </c:pt>
                <c:pt idx="142">
                  <c:v>2.6654341793486895</c:v>
                </c:pt>
                <c:pt idx="143">
                  <c:v>-0.20521229270837621</c:v>
                </c:pt>
                <c:pt idx="144">
                  <c:v>-2.180337020735708</c:v>
                </c:pt>
                <c:pt idx="145">
                  <c:v>5.6839923946235942</c:v>
                </c:pt>
                <c:pt idx="146">
                  <c:v>3.6775670339614166</c:v>
                </c:pt>
                <c:pt idx="147">
                  <c:v>-1.5815686669255811</c:v>
                </c:pt>
                <c:pt idx="148">
                  <c:v>5.8457249152831361</c:v>
                </c:pt>
                <c:pt idx="149">
                  <c:v>5.5369541105961497</c:v>
                </c:pt>
                <c:pt idx="150">
                  <c:v>-0.4838318510785673</c:v>
                </c:pt>
                <c:pt idx="151">
                  <c:v>0.16933640913192821</c:v>
                </c:pt>
                <c:pt idx="152">
                  <c:v>4.8734943513105042</c:v>
                </c:pt>
                <c:pt idx="153">
                  <c:v>4.19538917102307</c:v>
                </c:pt>
                <c:pt idx="154">
                  <c:v>5.5013168588856933</c:v>
                </c:pt>
                <c:pt idx="155">
                  <c:v>-1.350452217374704</c:v>
                </c:pt>
                <c:pt idx="156">
                  <c:v>5.9624954613853678</c:v>
                </c:pt>
                <c:pt idx="157">
                  <c:v>-0.48400573338740649</c:v>
                </c:pt>
                <c:pt idx="158">
                  <c:v>-1.372561405940687</c:v>
                </c:pt>
                <c:pt idx="159">
                  <c:v>-1.4791054435096032</c:v>
                </c:pt>
                <c:pt idx="160">
                  <c:v>-0.64564538010625716</c:v>
                </c:pt>
                <c:pt idx="161">
                  <c:v>-1.5883050336271964</c:v>
                </c:pt>
                <c:pt idx="162">
                  <c:v>0.25153287182417711</c:v>
                </c:pt>
                <c:pt idx="163">
                  <c:v>-1.1399885613968803</c:v>
                </c:pt>
                <c:pt idx="164">
                  <c:v>2.99816887585953</c:v>
                </c:pt>
                <c:pt idx="165">
                  <c:v>-0.33514055907577212</c:v>
                </c:pt>
                <c:pt idx="166">
                  <c:v>3.2342418352977753</c:v>
                </c:pt>
                <c:pt idx="167">
                  <c:v>0.61368231303957277</c:v>
                </c:pt>
                <c:pt idx="168">
                  <c:v>-5.204605464229525</c:v>
                </c:pt>
                <c:pt idx="169">
                  <c:v>0.80781071530231885</c:v>
                </c:pt>
                <c:pt idx="170">
                  <c:v>2.6288815576143905</c:v>
                </c:pt>
                <c:pt idx="171">
                  <c:v>-1.2823526281870616</c:v>
                </c:pt>
                <c:pt idx="172">
                  <c:v>1.3369479268489799</c:v>
                </c:pt>
                <c:pt idx="173">
                  <c:v>2.2947263365474422</c:v>
                </c:pt>
                <c:pt idx="174">
                  <c:v>-3.8447292998348921</c:v>
                </c:pt>
                <c:pt idx="175">
                  <c:v>6.6534358635817206E-2</c:v>
                </c:pt>
                <c:pt idx="176">
                  <c:v>-1.4227975534662001</c:v>
                </c:pt>
                <c:pt idx="177">
                  <c:v>-2.2835870225690855</c:v>
                </c:pt>
                <c:pt idx="178">
                  <c:v>-5.2251426636363494</c:v>
                </c:pt>
                <c:pt idx="179">
                  <c:v>1.2424746876119921</c:v>
                </c:pt>
                <c:pt idx="180">
                  <c:v>2.7568583034414123</c:v>
                </c:pt>
                <c:pt idx="181">
                  <c:v>1.0210183796453796</c:v>
                </c:pt>
                <c:pt idx="182">
                  <c:v>-1.9700885033350928</c:v>
                </c:pt>
                <c:pt idx="183">
                  <c:v>3.2469484766458683</c:v>
                </c:pt>
                <c:pt idx="184">
                  <c:v>-0.29997010646590738</c:v>
                </c:pt>
                <c:pt idx="185">
                  <c:v>-1.4074463012600331</c:v>
                </c:pt>
                <c:pt idx="186">
                  <c:v>-1.8523836734402364</c:v>
                </c:pt>
                <c:pt idx="187">
                  <c:v>5.0347512458731201</c:v>
                </c:pt>
                <c:pt idx="188">
                  <c:v>3.2725141757342975</c:v>
                </c:pt>
                <c:pt idx="189">
                  <c:v>-3.1525037894237831</c:v>
                </c:pt>
                <c:pt idx="190">
                  <c:v>-0.92472265128031284</c:v>
                </c:pt>
                <c:pt idx="191">
                  <c:v>-2.4998362337427378</c:v>
                </c:pt>
                <c:pt idx="192">
                  <c:v>-0.70087019255389138</c:v>
                </c:pt>
                <c:pt idx="193">
                  <c:v>-0.31091159458008438</c:v>
                </c:pt>
                <c:pt idx="194">
                  <c:v>2.2269378281712608</c:v>
                </c:pt>
                <c:pt idx="195">
                  <c:v>1.3355354520608349</c:v>
                </c:pt>
                <c:pt idx="196">
                  <c:v>5.2190920110069712</c:v>
                </c:pt>
                <c:pt idx="197">
                  <c:v>-3.2497096431845001</c:v>
                </c:pt>
                <c:pt idx="198">
                  <c:v>5.1409169553856549</c:v>
                </c:pt>
                <c:pt idx="199">
                  <c:v>-6.906359236401463</c:v>
                </c:pt>
                <c:pt idx="200">
                  <c:v>-1.2111545609155248</c:v>
                </c:pt>
                <c:pt idx="201">
                  <c:v>8.1678426204169519</c:v>
                </c:pt>
                <c:pt idx="202">
                  <c:v>-1.9015168405197655</c:v>
                </c:pt>
                <c:pt idx="203">
                  <c:v>0.52663474403528276</c:v>
                </c:pt>
                <c:pt idx="204">
                  <c:v>-2.033649117402756</c:v>
                </c:pt>
                <c:pt idx="205">
                  <c:v>0.37403399753868122</c:v>
                </c:pt>
                <c:pt idx="206">
                  <c:v>3.6924679500359385</c:v>
                </c:pt>
                <c:pt idx="207">
                  <c:v>0.80298723795800908</c:v>
                </c:pt>
                <c:pt idx="208">
                  <c:v>0.49714004201585571</c:v>
                </c:pt>
                <c:pt idx="209">
                  <c:v>-0.38537381687371719</c:v>
                </c:pt>
                <c:pt idx="210">
                  <c:v>1.8621571362981928</c:v>
                </c:pt>
                <c:pt idx="211">
                  <c:v>-3.1393170220454891</c:v>
                </c:pt>
                <c:pt idx="212">
                  <c:v>-3.4438733718896568</c:v>
                </c:pt>
                <c:pt idx="213">
                  <c:v>-0.96322994448142063</c:v>
                </c:pt>
                <c:pt idx="214">
                  <c:v>0.93464390084482563</c:v>
                </c:pt>
                <c:pt idx="215">
                  <c:v>-1.9408465060876652</c:v>
                </c:pt>
                <c:pt idx="216">
                  <c:v>-2.8043435597998951</c:v>
                </c:pt>
                <c:pt idx="217">
                  <c:v>6.4974384888710093</c:v>
                </c:pt>
                <c:pt idx="218">
                  <c:v>-0.564767258149526</c:v>
                </c:pt>
                <c:pt idx="219">
                  <c:v>1.769391095433368</c:v>
                </c:pt>
                <c:pt idx="220">
                  <c:v>-1.8300883277650868</c:v>
                </c:pt>
                <c:pt idx="221">
                  <c:v>-0.58018950038567396</c:v>
                </c:pt>
                <c:pt idx="222">
                  <c:v>1.5170169862404892</c:v>
                </c:pt>
                <c:pt idx="223">
                  <c:v>1.0184530797026234</c:v>
                </c:pt>
                <c:pt idx="224">
                  <c:v>2.5972332365819484</c:v>
                </c:pt>
                <c:pt idx="225">
                  <c:v>5.4522163705206319</c:v>
                </c:pt>
                <c:pt idx="226">
                  <c:v>4.0241195933133689</c:v>
                </c:pt>
                <c:pt idx="227">
                  <c:v>-2.1062009719467185</c:v>
                </c:pt>
                <c:pt idx="228">
                  <c:v>13.637562728776764</c:v>
                </c:pt>
                <c:pt idx="229">
                  <c:v>3.2326796651886753</c:v>
                </c:pt>
                <c:pt idx="230">
                  <c:v>1.5163795643609537</c:v>
                </c:pt>
                <c:pt idx="231">
                  <c:v>-2.5225330145990443</c:v>
                </c:pt>
                <c:pt idx="232">
                  <c:v>-0.89371163797025055</c:v>
                </c:pt>
                <c:pt idx="233">
                  <c:v>-0.84159232117967175</c:v>
                </c:pt>
                <c:pt idx="234">
                  <c:v>-0.2093337297021601</c:v>
                </c:pt>
                <c:pt idx="235">
                  <c:v>0.78489879679014329</c:v>
                </c:pt>
                <c:pt idx="236">
                  <c:v>1.0841026095119899</c:v>
                </c:pt>
                <c:pt idx="237">
                  <c:v>3.642059567786768</c:v>
                </c:pt>
                <c:pt idx="238">
                  <c:v>2.2664573091674383</c:v>
                </c:pt>
                <c:pt idx="239">
                  <c:v>-2.6998987750157983</c:v>
                </c:pt>
                <c:pt idx="240">
                  <c:v>6.8621329293760045</c:v>
                </c:pt>
                <c:pt idx="241">
                  <c:v>1.829331512162311</c:v>
                </c:pt>
                <c:pt idx="242">
                  <c:v>2.2275846804856436</c:v>
                </c:pt>
                <c:pt idx="243">
                  <c:v>1.3362570432514229</c:v>
                </c:pt>
                <c:pt idx="244">
                  <c:v>-1.7446901137155737</c:v>
                </c:pt>
                <c:pt idx="245">
                  <c:v>-2.9757446664092222</c:v>
                </c:pt>
                <c:pt idx="246">
                  <c:v>-3.1712482533434292</c:v>
                </c:pt>
                <c:pt idx="247">
                  <c:v>-3.3224533051235761</c:v>
                </c:pt>
                <c:pt idx="248">
                  <c:v>-0.56874881140932687</c:v>
                </c:pt>
                <c:pt idx="249">
                  <c:v>-1.7575291812946001E-3</c:v>
                </c:pt>
                <c:pt idx="250">
                  <c:v>-0.59108901439752703</c:v>
                </c:pt>
                <c:pt idx="251">
                  <c:v>4.1634513785406799</c:v>
                </c:pt>
                <c:pt idx="252">
                  <c:v>4.06341079194769E-2</c:v>
                </c:pt>
                <c:pt idx="253">
                  <c:v>0.16121455491773229</c:v>
                </c:pt>
                <c:pt idx="254">
                  <c:v>3.1510877039397189</c:v>
                </c:pt>
                <c:pt idx="255">
                  <c:v>0.94664849452106958</c:v>
                </c:pt>
                <c:pt idx="256">
                  <c:v>1.2763297031269698</c:v>
                </c:pt>
                <c:pt idx="257">
                  <c:v>-5.7555030834574907</c:v>
                </c:pt>
                <c:pt idx="258">
                  <c:v>2.0150126372513908</c:v>
                </c:pt>
                <c:pt idx="259">
                  <c:v>-3.2480050571604786</c:v>
                </c:pt>
                <c:pt idx="260">
                  <c:v>-2.8859043969559992</c:v>
                </c:pt>
                <c:pt idx="261">
                  <c:v>0.91968758020852004</c:v>
                </c:pt>
                <c:pt idx="262">
                  <c:v>-3.400883226642474</c:v>
                </c:pt>
                <c:pt idx="263">
                  <c:v>3.4207316303189144</c:v>
                </c:pt>
                <c:pt idx="264">
                  <c:v>-0.80422103580272808</c:v>
                </c:pt>
                <c:pt idx="265">
                  <c:v>0.41183906718090618</c:v>
                </c:pt>
                <c:pt idx="266">
                  <c:v>0.38561260348405818</c:v>
                </c:pt>
                <c:pt idx="267">
                  <c:v>-2.8459489693871385</c:v>
                </c:pt>
                <c:pt idx="268">
                  <c:v>0.69420529349527282</c:v>
                </c:pt>
                <c:pt idx="269">
                  <c:v>-1.6549425401338089</c:v>
                </c:pt>
                <c:pt idx="270">
                  <c:v>0.15274754276670771</c:v>
                </c:pt>
                <c:pt idx="271">
                  <c:v>1.9891883084407171</c:v>
                </c:pt>
                <c:pt idx="272">
                  <c:v>0.72584719859811586</c:v>
                </c:pt>
                <c:pt idx="273">
                  <c:v>1.9308630909256623</c:v>
                </c:pt>
                <c:pt idx="274">
                  <c:v>-0.89120314111988586</c:v>
                </c:pt>
                <c:pt idx="275">
                  <c:v>-1.3110819006934038</c:v>
                </c:pt>
                <c:pt idx="276">
                  <c:v>-1.6212571778025835</c:v>
                </c:pt>
                <c:pt idx="277">
                  <c:v>2.1704077870650793</c:v>
                </c:pt>
                <c:pt idx="278">
                  <c:v>2.0168271152992663</c:v>
                </c:pt>
                <c:pt idx="279">
                  <c:v>-2.1078552308905723</c:v>
                </c:pt>
                <c:pt idx="280">
                  <c:v>5.5408036294059499</c:v>
                </c:pt>
                <c:pt idx="281">
                  <c:v>4.7564092820122132</c:v>
                </c:pt>
                <c:pt idx="282">
                  <c:v>-1.0113115148918936</c:v>
                </c:pt>
                <c:pt idx="283">
                  <c:v>1.3860276781528609</c:v>
                </c:pt>
                <c:pt idx="284">
                  <c:v>-3.8608233095665336</c:v>
                </c:pt>
                <c:pt idx="285">
                  <c:v>-1.55082647794198</c:v>
                </c:pt>
                <c:pt idx="286">
                  <c:v>0.71029274225076022</c:v>
                </c:pt>
                <c:pt idx="287">
                  <c:v>10.902352819227232</c:v>
                </c:pt>
                <c:pt idx="288">
                  <c:v>0.59794625943445412</c:v>
                </c:pt>
                <c:pt idx="289">
                  <c:v>-1.642392136494538</c:v>
                </c:pt>
                <c:pt idx="290">
                  <c:v>5.8027267740018864</c:v>
                </c:pt>
                <c:pt idx="291">
                  <c:v>-5.8834170563033066</c:v>
                </c:pt>
                <c:pt idx="292">
                  <c:v>-2.1865394604004491</c:v>
                </c:pt>
                <c:pt idx="293">
                  <c:v>-2.5983490650411523</c:v>
                </c:pt>
                <c:pt idx="294">
                  <c:v>-6.9734377557365095</c:v>
                </c:pt>
                <c:pt idx="295">
                  <c:v>-5.4900074447134326</c:v>
                </c:pt>
                <c:pt idx="296">
                  <c:v>1.1328626408976639</c:v>
                </c:pt>
                <c:pt idx="297">
                  <c:v>-3.4414009706177056</c:v>
                </c:pt>
                <c:pt idx="298">
                  <c:v>-0.30558473515046669</c:v>
                </c:pt>
                <c:pt idx="299">
                  <c:v>-1.8553403806200863</c:v>
                </c:pt>
                <c:pt idx="300">
                  <c:v>3.02770384698107</c:v>
                </c:pt>
                <c:pt idx="301">
                  <c:v>3.1302999648124232</c:v>
                </c:pt>
                <c:pt idx="302">
                  <c:v>0.89768342910142684</c:v>
                </c:pt>
                <c:pt idx="303">
                  <c:v>2.0817432099567306</c:v>
                </c:pt>
                <c:pt idx="304">
                  <c:v>7.4993729310534958</c:v>
                </c:pt>
                <c:pt idx="305">
                  <c:v>-2.1434335750328186</c:v>
                </c:pt>
                <c:pt idx="306">
                  <c:v>-1.7168471098615055</c:v>
                </c:pt>
                <c:pt idx="307">
                  <c:v>4.7282543955591718</c:v>
                </c:pt>
                <c:pt idx="308">
                  <c:v>-1.8235274168485212</c:v>
                </c:pt>
                <c:pt idx="309">
                  <c:v>7.0623377868576503E-2</c:v>
                </c:pt>
                <c:pt idx="310">
                  <c:v>-3.1902066435602658</c:v>
                </c:pt>
                <c:pt idx="311">
                  <c:v>-8.2787246341320202</c:v>
                </c:pt>
                <c:pt idx="312">
                  <c:v>1.0336180459028315</c:v>
                </c:pt>
                <c:pt idx="313">
                  <c:v>3.8163049555187999E-3</c:v>
                </c:pt>
                <c:pt idx="314">
                  <c:v>1.6703359423663908</c:v>
                </c:pt>
                <c:pt idx="315">
                  <c:v>0.82711081699875511</c:v>
                </c:pt>
                <c:pt idx="316">
                  <c:v>-3.105929499475323</c:v>
                </c:pt>
                <c:pt idx="317">
                  <c:v>0.94093632450305098</c:v>
                </c:pt>
                <c:pt idx="318">
                  <c:v>2.0047910655561902</c:v>
                </c:pt>
                <c:pt idx="319">
                  <c:v>4.5899871898259388</c:v>
                </c:pt>
                <c:pt idx="320">
                  <c:v>-7.2180525914811999E-2</c:v>
                </c:pt>
                <c:pt idx="321">
                  <c:v>-0.1274782658614059</c:v>
                </c:pt>
                <c:pt idx="322">
                  <c:v>5.6474414611559824</c:v>
                </c:pt>
                <c:pt idx="323">
                  <c:v>9.6915121770285897E-2</c:v>
                </c:pt>
                <c:pt idx="324">
                  <c:v>1.8134353718878131</c:v>
                </c:pt>
                <c:pt idx="325">
                  <c:v>1.57436333012101</c:v>
                </c:pt>
                <c:pt idx="326">
                  <c:v>7.5542245656389344</c:v>
                </c:pt>
                <c:pt idx="327">
                  <c:v>0.2700316328974473</c:v>
                </c:pt>
                <c:pt idx="328">
                  <c:v>7.7569075214494596</c:v>
                </c:pt>
                <c:pt idx="329">
                  <c:v>0.95426834951810602</c:v>
                </c:pt>
                <c:pt idx="330">
                  <c:v>1.7419860216192773</c:v>
                </c:pt>
                <c:pt idx="331">
                  <c:v>7.4922391495606337</c:v>
                </c:pt>
                <c:pt idx="332">
                  <c:v>-9.6918770653287414</c:v>
                </c:pt>
                <c:pt idx="333">
                  <c:v>-0.397068211123762</c:v>
                </c:pt>
                <c:pt idx="334">
                  <c:v>-2.8622722111007186</c:v>
                </c:pt>
                <c:pt idx="335">
                  <c:v>10.457799456545544</c:v>
                </c:pt>
                <c:pt idx="336">
                  <c:v>5.5034938456778475</c:v>
                </c:pt>
                <c:pt idx="337">
                  <c:v>-0.99777468393317015</c:v>
                </c:pt>
                <c:pt idx="338">
                  <c:v>1.8038939143351744</c:v>
                </c:pt>
                <c:pt idx="339">
                  <c:v>4.3500420399932613</c:v>
                </c:pt>
                <c:pt idx="340">
                  <c:v>5.646394079380781</c:v>
                </c:pt>
                <c:pt idx="341">
                  <c:v>2.9090508276473166</c:v>
                </c:pt>
                <c:pt idx="342">
                  <c:v>6.06857862965487</c:v>
                </c:pt>
                <c:pt idx="343">
                  <c:v>-2.053974503699036</c:v>
                </c:pt>
                <c:pt idx="344">
                  <c:v>1.0831894055414022</c:v>
                </c:pt>
                <c:pt idx="345">
                  <c:v>-3.8524631205663238</c:v>
                </c:pt>
                <c:pt idx="346">
                  <c:v>-4.9296794976275073</c:v>
                </c:pt>
                <c:pt idx="347">
                  <c:v>1.7050372642146032</c:v>
                </c:pt>
                <c:pt idx="348">
                  <c:v>-1.4149949683376308</c:v>
                </c:pt>
                <c:pt idx="349">
                  <c:v>-3.9354681471307265</c:v>
                </c:pt>
                <c:pt idx="350">
                  <c:v>-8.5776527720942415</c:v>
                </c:pt>
                <c:pt idx="351">
                  <c:v>5.0354118336763838</c:v>
                </c:pt>
                <c:pt idx="352">
                  <c:v>12.217226495324478</c:v>
                </c:pt>
                <c:pt idx="353">
                  <c:v>15.309319549498138</c:v>
                </c:pt>
                <c:pt idx="354">
                  <c:v>-6.4537557939447883</c:v>
                </c:pt>
                <c:pt idx="355">
                  <c:v>2.5703609612901146</c:v>
                </c:pt>
                <c:pt idx="356">
                  <c:v>1.1969238807563396</c:v>
                </c:pt>
                <c:pt idx="357">
                  <c:v>-4.2572382473156773</c:v>
                </c:pt>
                <c:pt idx="358">
                  <c:v>-0.2241157861761125</c:v>
                </c:pt>
                <c:pt idx="359">
                  <c:v>8.9164085796758954</c:v>
                </c:pt>
                <c:pt idx="360">
                  <c:v>-1.8594145944648757</c:v>
                </c:pt>
                <c:pt idx="361">
                  <c:v>-2.9653632552955935</c:v>
                </c:pt>
                <c:pt idx="362">
                  <c:v>9.5911398833998849</c:v>
                </c:pt>
                <c:pt idx="363">
                  <c:v>-2.2984781324539334</c:v>
                </c:pt>
                <c:pt idx="364">
                  <c:v>3.8727962403351706</c:v>
                </c:pt>
                <c:pt idx="365">
                  <c:v>-5.3528139956928094</c:v>
                </c:pt>
                <c:pt idx="366">
                  <c:v>-14.515937530420198</c:v>
                </c:pt>
                <c:pt idx="367">
                  <c:v>2.0311315939236141</c:v>
                </c:pt>
                <c:pt idx="368">
                  <c:v>-0.78346762135007009</c:v>
                </c:pt>
                <c:pt idx="369">
                  <c:v>4.9373619812305938</c:v>
                </c:pt>
                <c:pt idx="370">
                  <c:v>1.0863022179629889</c:v>
                </c:pt>
                <c:pt idx="371">
                  <c:v>0.58690029907068209</c:v>
                </c:pt>
                <c:pt idx="372">
                  <c:v>5.0621997755042534</c:v>
                </c:pt>
                <c:pt idx="373">
                  <c:v>1.888572314928922</c:v>
                </c:pt>
                <c:pt idx="374">
                  <c:v>2.1247042901778328</c:v>
                </c:pt>
                <c:pt idx="375">
                  <c:v>-4.7456718914842853</c:v>
                </c:pt>
                <c:pt idx="376">
                  <c:v>-3.9944992908738448</c:v>
                </c:pt>
                <c:pt idx="377">
                  <c:v>9.9774410153483455</c:v>
                </c:pt>
                <c:pt idx="378">
                  <c:v>1.5652556247132079</c:v>
                </c:pt>
                <c:pt idx="379">
                  <c:v>-2.4518414767493439</c:v>
                </c:pt>
                <c:pt idx="380">
                  <c:v>-1.7553651690534415</c:v>
                </c:pt>
                <c:pt idx="381">
                  <c:v>9.1981138320334495</c:v>
                </c:pt>
                <c:pt idx="382">
                  <c:v>7.4931126723524848</c:v>
                </c:pt>
                <c:pt idx="383">
                  <c:v>8.1643631466692206</c:v>
                </c:pt>
                <c:pt idx="384">
                  <c:v>-12.3272012325079</c:v>
                </c:pt>
                <c:pt idx="385">
                  <c:v>7.7354590993677759</c:v>
                </c:pt>
                <c:pt idx="386">
                  <c:v>8.4652704867273096E-2</c:v>
                </c:pt>
                <c:pt idx="387">
                  <c:v>-9.819559888127257</c:v>
                </c:pt>
                <c:pt idx="388">
                  <c:v>14.988370818039453</c:v>
                </c:pt>
                <c:pt idx="389">
                  <c:v>1.3660003834268448</c:v>
                </c:pt>
                <c:pt idx="390">
                  <c:v>-1.5558316188207275</c:v>
                </c:pt>
                <c:pt idx="391">
                  <c:v>-10.217293474274465</c:v>
                </c:pt>
                <c:pt idx="392">
                  <c:v>-2.5323857910248355</c:v>
                </c:pt>
                <c:pt idx="393">
                  <c:v>-10.000496529543291</c:v>
                </c:pt>
                <c:pt idx="394">
                  <c:v>-0.15636613322082449</c:v>
                </c:pt>
                <c:pt idx="395">
                  <c:v>-0.67885402123906635</c:v>
                </c:pt>
                <c:pt idx="396">
                  <c:v>1.94841468990569</c:v>
                </c:pt>
                <c:pt idx="397">
                  <c:v>-1.9874886546874644</c:v>
                </c:pt>
                <c:pt idx="398">
                  <c:v>-0.2272228940272201</c:v>
                </c:pt>
                <c:pt idx="399">
                  <c:v>3.4417638946127069</c:v>
                </c:pt>
                <c:pt idx="400">
                  <c:v>-2.3911202345865346</c:v>
                </c:pt>
                <c:pt idx="401">
                  <c:v>0.4854712556589606</c:v>
                </c:pt>
                <c:pt idx="402">
                  <c:v>3.4470127379876745</c:v>
                </c:pt>
                <c:pt idx="403">
                  <c:v>0.70189441528217833</c:v>
                </c:pt>
                <c:pt idx="404">
                  <c:v>2.7567379479653735</c:v>
                </c:pt>
                <c:pt idx="405">
                  <c:v>-1.6234779853912684</c:v>
                </c:pt>
                <c:pt idx="406">
                  <c:v>2.0457601321284766</c:v>
                </c:pt>
                <c:pt idx="407">
                  <c:v>3.4323783375760581</c:v>
                </c:pt>
                <c:pt idx="408">
                  <c:v>-2.0565823174644278</c:v>
                </c:pt>
                <c:pt idx="409">
                  <c:v>-5.3670679584184491</c:v>
                </c:pt>
                <c:pt idx="410">
                  <c:v>1.4657938178311829</c:v>
                </c:pt>
                <c:pt idx="411">
                  <c:v>3.5839063999264091</c:v>
                </c:pt>
                <c:pt idx="412">
                  <c:v>-1.2639432571169584</c:v>
                </c:pt>
                <c:pt idx="413">
                  <c:v>1.3977759148845523</c:v>
                </c:pt>
                <c:pt idx="414">
                  <c:v>6.6536196418110327</c:v>
                </c:pt>
                <c:pt idx="415">
                  <c:v>6.1758358232666106</c:v>
                </c:pt>
                <c:pt idx="416">
                  <c:v>-0.61446277565528096</c:v>
                </c:pt>
                <c:pt idx="417">
                  <c:v>-2.2685218957748576</c:v>
                </c:pt>
                <c:pt idx="418">
                  <c:v>-0.86728904790941574</c:v>
                </c:pt>
                <c:pt idx="419">
                  <c:v>3.221314629979898</c:v>
                </c:pt>
                <c:pt idx="420">
                  <c:v>-1.7539922182068732</c:v>
                </c:pt>
                <c:pt idx="421">
                  <c:v>-2.5455336045053762</c:v>
                </c:pt>
                <c:pt idx="422">
                  <c:v>-1.5680099522741764</c:v>
                </c:pt>
                <c:pt idx="423">
                  <c:v>-0.70351724182398145</c:v>
                </c:pt>
                <c:pt idx="424">
                  <c:v>1.7651798712211777</c:v>
                </c:pt>
                <c:pt idx="425">
                  <c:v>1.3196676629180288</c:v>
                </c:pt>
                <c:pt idx="426">
                  <c:v>-2.5391415057636846</c:v>
                </c:pt>
                <c:pt idx="427">
                  <c:v>0.35228077691733128</c:v>
                </c:pt>
                <c:pt idx="428">
                  <c:v>3.1539352140032499E-2</c:v>
                </c:pt>
                <c:pt idx="429">
                  <c:v>1.5298886050772371</c:v>
                </c:pt>
                <c:pt idx="430">
                  <c:v>0.89008993072999931</c:v>
                </c:pt>
                <c:pt idx="431">
                  <c:v>1.6086827299132025</c:v>
                </c:pt>
                <c:pt idx="432">
                  <c:v>2.078445550615196</c:v>
                </c:pt>
                <c:pt idx="433">
                  <c:v>0.13941664312153429</c:v>
                </c:pt>
                <c:pt idx="434">
                  <c:v>7.827581179697459</c:v>
                </c:pt>
                <c:pt idx="435">
                  <c:v>7.0092899227213108</c:v>
                </c:pt>
                <c:pt idx="436">
                  <c:v>-5.2962157879513034</c:v>
                </c:pt>
                <c:pt idx="437">
                  <c:v>-1.8952223829412287</c:v>
                </c:pt>
                <c:pt idx="438">
                  <c:v>-3.4355502357987913</c:v>
                </c:pt>
                <c:pt idx="439">
                  <c:v>3.0234063684727026</c:v>
                </c:pt>
                <c:pt idx="440">
                  <c:v>2.91034498050112E-2</c:v>
                </c:pt>
                <c:pt idx="441">
                  <c:v>-1.0253981920583783</c:v>
                </c:pt>
                <c:pt idx="442">
                  <c:v>-2.4283900521102986</c:v>
                </c:pt>
                <c:pt idx="443">
                  <c:v>5.327036475038426</c:v>
                </c:pt>
                <c:pt idx="444">
                  <c:v>1.2418666734645647</c:v>
                </c:pt>
                <c:pt idx="445">
                  <c:v>7.4064857354486211</c:v>
                </c:pt>
                <c:pt idx="446">
                  <c:v>4.1199870242985179</c:v>
                </c:pt>
                <c:pt idx="447">
                  <c:v>-1.3207304390121086</c:v>
                </c:pt>
                <c:pt idx="448">
                  <c:v>5.0797515442949415</c:v>
                </c:pt>
                <c:pt idx="449">
                  <c:v>2.582947951913789</c:v>
                </c:pt>
                <c:pt idx="450">
                  <c:v>-3.3335390825714759</c:v>
                </c:pt>
                <c:pt idx="451">
                  <c:v>-3.3934788378552527</c:v>
                </c:pt>
                <c:pt idx="452">
                  <c:v>0.98063236539305765</c:v>
                </c:pt>
                <c:pt idx="453">
                  <c:v>-2.9038428290258884</c:v>
                </c:pt>
                <c:pt idx="454">
                  <c:v>2.0201801473426011</c:v>
                </c:pt>
                <c:pt idx="455">
                  <c:v>-1.1509454723780348</c:v>
                </c:pt>
                <c:pt idx="456">
                  <c:v>2.110482274286583</c:v>
                </c:pt>
                <c:pt idx="457">
                  <c:v>-0.55715040357603318</c:v>
                </c:pt>
                <c:pt idx="458">
                  <c:v>0.45008239145033602</c:v>
                </c:pt>
                <c:pt idx="459">
                  <c:v>0.68447198884863658</c:v>
                </c:pt>
                <c:pt idx="460">
                  <c:v>-4.8552550305552415</c:v>
                </c:pt>
                <c:pt idx="461">
                  <c:v>-2.4079634610359499</c:v>
                </c:pt>
                <c:pt idx="462">
                  <c:v>0.66804345048751945</c:v>
                </c:pt>
                <c:pt idx="463">
                  <c:v>0.99645260498840238</c:v>
                </c:pt>
                <c:pt idx="464">
                  <c:v>5.9978549791659912</c:v>
                </c:pt>
                <c:pt idx="465">
                  <c:v>-0.56285470507578661</c:v>
                </c:pt>
                <c:pt idx="466">
                  <c:v>0.23315035129451461</c:v>
                </c:pt>
                <c:pt idx="467">
                  <c:v>0.94206501444127877</c:v>
                </c:pt>
                <c:pt idx="468">
                  <c:v>-1.5964440066066299</c:v>
                </c:pt>
                <c:pt idx="469">
                  <c:v>9.705313611023243</c:v>
                </c:pt>
                <c:pt idx="470">
                  <c:v>-4.68835981860996E-2</c:v>
                </c:pt>
                <c:pt idx="471">
                  <c:v>0.88026634180053609</c:v>
                </c:pt>
                <c:pt idx="472">
                  <c:v>-1.5104743231641935</c:v>
                </c:pt>
                <c:pt idx="473">
                  <c:v>3.2930027351752997</c:v>
                </c:pt>
                <c:pt idx="474">
                  <c:v>7.3591559352410751</c:v>
                </c:pt>
                <c:pt idx="475">
                  <c:v>-1.2020771698419659</c:v>
                </c:pt>
                <c:pt idx="476">
                  <c:v>0.4668621694661822</c:v>
                </c:pt>
                <c:pt idx="477">
                  <c:v>7.7879044028360607</c:v>
                </c:pt>
                <c:pt idx="478">
                  <c:v>4.4420844308597971</c:v>
                </c:pt>
                <c:pt idx="479">
                  <c:v>3.6265932959074862</c:v>
                </c:pt>
                <c:pt idx="480">
                  <c:v>-1.5784858022695514</c:v>
                </c:pt>
                <c:pt idx="481">
                  <c:v>6.6638107797244759</c:v>
                </c:pt>
                <c:pt idx="482">
                  <c:v>1.8948439290505443</c:v>
                </c:pt>
                <c:pt idx="483">
                  <c:v>1.5068494239136172</c:v>
                </c:pt>
                <c:pt idx="484">
                  <c:v>-2.1028275559913143</c:v>
                </c:pt>
                <c:pt idx="485">
                  <c:v>1.9672146281468057</c:v>
                </c:pt>
                <c:pt idx="486">
                  <c:v>0.404512389367641</c:v>
                </c:pt>
                <c:pt idx="487">
                  <c:v>1.5200732213779344</c:v>
                </c:pt>
                <c:pt idx="488">
                  <c:v>0.52584061211697697</c:v>
                </c:pt>
                <c:pt idx="489">
                  <c:v>5.1193087498516334</c:v>
                </c:pt>
                <c:pt idx="490">
                  <c:v>-2.2484087062023401</c:v>
                </c:pt>
                <c:pt idx="491">
                  <c:v>2.4939103298935392</c:v>
                </c:pt>
                <c:pt idx="492">
                  <c:v>2.089399811407755</c:v>
                </c:pt>
                <c:pt idx="493">
                  <c:v>6.0550306098302711</c:v>
                </c:pt>
                <c:pt idx="494">
                  <c:v>-1.1211136407136499</c:v>
                </c:pt>
                <c:pt idx="495">
                  <c:v>5.49727212379105</c:v>
                </c:pt>
                <c:pt idx="496">
                  <c:v>-0.16868026020853891</c:v>
                </c:pt>
                <c:pt idx="497">
                  <c:v>-3.4289577701386502</c:v>
                </c:pt>
                <c:pt idx="498">
                  <c:v>-5.2378046695201812</c:v>
                </c:pt>
                <c:pt idx="499">
                  <c:v>3.14900646077407</c:v>
                </c:pt>
                <c:pt idx="500">
                  <c:v>-1.6218340191712082</c:v>
                </c:pt>
                <c:pt idx="501">
                  <c:v>0.14851793621489781</c:v>
                </c:pt>
                <c:pt idx="502">
                  <c:v>-1.6452604209195478</c:v>
                </c:pt>
                <c:pt idx="503">
                  <c:v>1.1704032251375904</c:v>
                </c:pt>
                <c:pt idx="504">
                  <c:v>2.1772024294949093</c:v>
                </c:pt>
                <c:pt idx="505">
                  <c:v>1.2503995936804524</c:v>
                </c:pt>
                <c:pt idx="506">
                  <c:v>0.31142272358163658</c:v>
                </c:pt>
                <c:pt idx="507">
                  <c:v>3.1999548205611399</c:v>
                </c:pt>
                <c:pt idx="508">
                  <c:v>-3.4931824595136147</c:v>
                </c:pt>
                <c:pt idx="509">
                  <c:v>-6.5024762115449697</c:v>
                </c:pt>
                <c:pt idx="510">
                  <c:v>0.36817320514578528</c:v>
                </c:pt>
                <c:pt idx="511">
                  <c:v>1.8419737016947428</c:v>
                </c:pt>
                <c:pt idx="512">
                  <c:v>5.9225188790291501</c:v>
                </c:pt>
                <c:pt idx="513">
                  <c:v>1.6084281056563596</c:v>
                </c:pt>
                <c:pt idx="514">
                  <c:v>-1.499239564289681</c:v>
                </c:pt>
                <c:pt idx="515">
                  <c:v>-1.4424034057700423</c:v>
                </c:pt>
                <c:pt idx="516">
                  <c:v>-4.5043662579715154</c:v>
                </c:pt>
                <c:pt idx="517">
                  <c:v>-0.48169618497702138</c:v>
                </c:pt>
                <c:pt idx="518">
                  <c:v>2.8994466794261013</c:v>
                </c:pt>
                <c:pt idx="519">
                  <c:v>-0.11584166112758069</c:v>
                </c:pt>
                <c:pt idx="520">
                  <c:v>1.8839901941522073</c:v>
                </c:pt>
                <c:pt idx="521">
                  <c:v>5.4563868102731785</c:v>
                </c:pt>
                <c:pt idx="522">
                  <c:v>0.6768283629673878</c:v>
                </c:pt>
                <c:pt idx="523">
                  <c:v>-2.8838219171018342</c:v>
                </c:pt>
                <c:pt idx="524">
                  <c:v>-3.7984271865580901</c:v>
                </c:pt>
                <c:pt idx="525">
                  <c:v>0.77346606996571221</c:v>
                </c:pt>
                <c:pt idx="526">
                  <c:v>1.6304686207891217</c:v>
                </c:pt>
                <c:pt idx="527">
                  <c:v>1.3329953426030472</c:v>
                </c:pt>
                <c:pt idx="528">
                  <c:v>4.7524410545540148</c:v>
                </c:pt>
                <c:pt idx="529">
                  <c:v>2.6536820770342961</c:v>
                </c:pt>
                <c:pt idx="530">
                  <c:v>-0.2532918176156525</c:v>
                </c:pt>
                <c:pt idx="531">
                  <c:v>4.3413465895443828</c:v>
                </c:pt>
                <c:pt idx="532">
                  <c:v>-0.51533556926911983</c:v>
                </c:pt>
                <c:pt idx="533">
                  <c:v>-0.79227457617670294</c:v>
                </c:pt>
                <c:pt idx="534">
                  <c:v>0.31906597014936711</c:v>
                </c:pt>
                <c:pt idx="535">
                  <c:v>0.98383767349976303</c:v>
                </c:pt>
                <c:pt idx="536">
                  <c:v>2.9192791671478711</c:v>
                </c:pt>
                <c:pt idx="537">
                  <c:v>4.3392603524779574</c:v>
                </c:pt>
                <c:pt idx="538">
                  <c:v>-0.221012233600025</c:v>
                </c:pt>
                <c:pt idx="539">
                  <c:v>7.4846094719388558</c:v>
                </c:pt>
                <c:pt idx="540">
                  <c:v>10.673046208467213</c:v>
                </c:pt>
                <c:pt idx="541">
                  <c:v>10.988296967043569</c:v>
                </c:pt>
                <c:pt idx="542">
                  <c:v>0.60414348364948001</c:v>
                </c:pt>
                <c:pt idx="543">
                  <c:v>11.055610979070373</c:v>
                </c:pt>
                <c:pt idx="544">
                  <c:v>-6.7793607697335565</c:v>
                </c:pt>
                <c:pt idx="545">
                  <c:v>2.4514674751094101</c:v>
                </c:pt>
                <c:pt idx="546">
                  <c:v>7.3409933073892066</c:v>
                </c:pt>
                <c:pt idx="547">
                  <c:v>2.8862922635193367</c:v>
                </c:pt>
                <c:pt idx="548">
                  <c:v>9.7217913304206149</c:v>
                </c:pt>
                <c:pt idx="549">
                  <c:v>12.401255859754306</c:v>
                </c:pt>
                <c:pt idx="550">
                  <c:v>-2.9629591968529811</c:v>
                </c:pt>
                <c:pt idx="551">
                  <c:v>-12.047462587940965</c:v>
                </c:pt>
                <c:pt idx="552">
                  <c:v>5.6771036863363946</c:v>
                </c:pt>
                <c:pt idx="553">
                  <c:v>-4.4607847746426108</c:v>
                </c:pt>
                <c:pt idx="554">
                  <c:v>-4.3031972351668468</c:v>
                </c:pt>
                <c:pt idx="555">
                  <c:v>2.643826618271421</c:v>
                </c:pt>
                <c:pt idx="556">
                  <c:v>4.6198076463002637</c:v>
                </c:pt>
                <c:pt idx="557">
                  <c:v>5.8658782335178454</c:v>
                </c:pt>
                <c:pt idx="558">
                  <c:v>8.7159100942755963</c:v>
                </c:pt>
                <c:pt idx="559">
                  <c:v>-8.8431882424804265</c:v>
                </c:pt>
                <c:pt idx="560">
                  <c:v>1.5082514250969059</c:v>
                </c:pt>
                <c:pt idx="561">
                  <c:v>0.17920514926119471</c:v>
                </c:pt>
                <c:pt idx="562">
                  <c:v>8.1622104676521818</c:v>
                </c:pt>
                <c:pt idx="563">
                  <c:v>-7.965882301002936</c:v>
                </c:pt>
                <c:pt idx="564">
                  <c:v>-13.331948167162343</c:v>
                </c:pt>
                <c:pt idx="565">
                  <c:v>2.3652105856552463</c:v>
                </c:pt>
                <c:pt idx="566">
                  <c:v>-6.1997714843710332</c:v>
                </c:pt>
                <c:pt idx="567">
                  <c:v>-0.16788829092834839</c:v>
                </c:pt>
                <c:pt idx="568">
                  <c:v>-2.6780562588068659</c:v>
                </c:pt>
                <c:pt idx="569">
                  <c:v>-5.535319893338813</c:v>
                </c:pt>
                <c:pt idx="570">
                  <c:v>-12.603205944356203</c:v>
                </c:pt>
                <c:pt idx="571">
                  <c:v>5.6211411763710508</c:v>
                </c:pt>
                <c:pt idx="572">
                  <c:v>3.8778990782230474</c:v>
                </c:pt>
                <c:pt idx="573">
                  <c:v>6.3651509549140446</c:v>
                </c:pt>
                <c:pt idx="574">
                  <c:v>-1.87057679258901</c:v>
                </c:pt>
                <c:pt idx="575">
                  <c:v>2.7489238917900902</c:v>
                </c:pt>
                <c:pt idx="576">
                  <c:v>10.460634638930129</c:v>
                </c:pt>
                <c:pt idx="577">
                  <c:v>0.48032688082913938</c:v>
                </c:pt>
                <c:pt idx="578">
                  <c:v>2.7309453152989591</c:v>
                </c:pt>
                <c:pt idx="579">
                  <c:v>-2.5234799332478226</c:v>
                </c:pt>
                <c:pt idx="580">
                  <c:v>1.7760905640567817</c:v>
                </c:pt>
                <c:pt idx="581">
                  <c:v>0.87464322577650233</c:v>
                </c:pt>
                <c:pt idx="582">
                  <c:v>0.75614230250309955</c:v>
                </c:pt>
                <c:pt idx="583">
                  <c:v>4.566747562059426</c:v>
                </c:pt>
                <c:pt idx="584">
                  <c:v>7.6857442728320384</c:v>
                </c:pt>
                <c:pt idx="585">
                  <c:v>-1.871290858505652</c:v>
                </c:pt>
                <c:pt idx="586">
                  <c:v>-2.8614308957448551</c:v>
                </c:pt>
                <c:pt idx="587">
                  <c:v>2.6377504241077134</c:v>
                </c:pt>
                <c:pt idx="588">
                  <c:v>-5.8350632222905015</c:v>
                </c:pt>
                <c:pt idx="589">
                  <c:v>-6.1069687998247604</c:v>
                </c:pt>
                <c:pt idx="590">
                  <c:v>-10.676034107712262</c:v>
                </c:pt>
                <c:pt idx="591">
                  <c:v>1.8495338030253596</c:v>
                </c:pt>
                <c:pt idx="592">
                  <c:v>-5.2534231791277888</c:v>
                </c:pt>
                <c:pt idx="593">
                  <c:v>-4.6500514614030068</c:v>
                </c:pt>
                <c:pt idx="594">
                  <c:v>-0.68791960033507715</c:v>
                </c:pt>
                <c:pt idx="595">
                  <c:v>-1.6260665798726004</c:v>
                </c:pt>
                <c:pt idx="596">
                  <c:v>-5.6054910122931654</c:v>
                </c:pt>
                <c:pt idx="597">
                  <c:v>2.5990737723547004</c:v>
                </c:pt>
                <c:pt idx="598">
                  <c:v>4.037657423355892</c:v>
                </c:pt>
                <c:pt idx="599">
                  <c:v>0.47686031991736588</c:v>
                </c:pt>
                <c:pt idx="600">
                  <c:v>-4.033222358893414</c:v>
                </c:pt>
                <c:pt idx="601">
                  <c:v>-8.0124517034375327</c:v>
                </c:pt>
                <c:pt idx="602">
                  <c:v>3.7950857414213242</c:v>
                </c:pt>
                <c:pt idx="603">
                  <c:v>4.8584023901294611</c:v>
                </c:pt>
                <c:pt idx="604">
                  <c:v>6.4921132200525156</c:v>
                </c:pt>
                <c:pt idx="605">
                  <c:v>-4.7405926496961994</c:v>
                </c:pt>
                <c:pt idx="606">
                  <c:v>-6.3147636712599997</c:v>
                </c:pt>
                <c:pt idx="607">
                  <c:v>-5.5199163112592613</c:v>
                </c:pt>
                <c:pt idx="608">
                  <c:v>4.9387019216393568</c:v>
                </c:pt>
                <c:pt idx="609">
                  <c:v>-6.0089545986304067</c:v>
                </c:pt>
                <c:pt idx="610">
                  <c:v>2.8111040771290519</c:v>
                </c:pt>
                <c:pt idx="611">
                  <c:v>-0.19107080321453179</c:v>
                </c:pt>
                <c:pt idx="612">
                  <c:v>-0.86637120603465745</c:v>
                </c:pt>
                <c:pt idx="613">
                  <c:v>9.0410487257064212</c:v>
                </c:pt>
                <c:pt idx="614">
                  <c:v>3.0846465117537609</c:v>
                </c:pt>
                <c:pt idx="615">
                  <c:v>0.27881973755666112</c:v>
                </c:pt>
                <c:pt idx="616">
                  <c:v>4.1975808917405703E-2</c:v>
                </c:pt>
                <c:pt idx="617">
                  <c:v>3.3270940491001353</c:v>
                </c:pt>
                <c:pt idx="618">
                  <c:v>4.2946209798435593</c:v>
                </c:pt>
                <c:pt idx="619">
                  <c:v>-2.0284521481089408</c:v>
                </c:pt>
                <c:pt idx="620">
                  <c:v>1.4553147547974379</c:v>
                </c:pt>
                <c:pt idx="621">
                  <c:v>-2.3484020452842844</c:v>
                </c:pt>
                <c:pt idx="622">
                  <c:v>0.53608461997220791</c:v>
                </c:pt>
                <c:pt idx="623">
                  <c:v>0.31236077518514621</c:v>
                </c:pt>
                <c:pt idx="624">
                  <c:v>0.44323176132871611</c:v>
                </c:pt>
                <c:pt idx="625">
                  <c:v>-2.4873403066979569</c:v>
                </c:pt>
                <c:pt idx="626">
                  <c:v>0.20408032734625611</c:v>
                </c:pt>
                <c:pt idx="627">
                  <c:v>10.960848845648819</c:v>
                </c:pt>
                <c:pt idx="628">
                  <c:v>-1.2589005687900268</c:v>
                </c:pt>
                <c:pt idx="629">
                  <c:v>-4.9891629347315014</c:v>
                </c:pt>
                <c:pt idx="630">
                  <c:v>-0.13594367576212441</c:v>
                </c:pt>
                <c:pt idx="631">
                  <c:v>2.2512783879974005</c:v>
                </c:pt>
                <c:pt idx="632">
                  <c:v>0.42950490391159751</c:v>
                </c:pt>
                <c:pt idx="633">
                  <c:v>1.2650148912224399</c:v>
                </c:pt>
                <c:pt idx="634">
                  <c:v>-10.487491708178016</c:v>
                </c:pt>
                <c:pt idx="635">
                  <c:v>-0.51620819401661799</c:v>
                </c:pt>
                <c:pt idx="636">
                  <c:v>-2.2621680320865218</c:v>
                </c:pt>
                <c:pt idx="637">
                  <c:v>-0.89004263643958381</c:v>
                </c:pt>
                <c:pt idx="638">
                  <c:v>-4.2424710312830349</c:v>
                </c:pt>
                <c:pt idx="639">
                  <c:v>-2.9793480754387307</c:v>
                </c:pt>
                <c:pt idx="640">
                  <c:v>-0.1598403991742606</c:v>
                </c:pt>
                <c:pt idx="641">
                  <c:v>-1.0957864773613706</c:v>
                </c:pt>
                <c:pt idx="642">
                  <c:v>0.5935566915305287</c:v>
                </c:pt>
                <c:pt idx="643">
                  <c:v>-0.78433268672834733</c:v>
                </c:pt>
                <c:pt idx="644">
                  <c:v>1.6817876395309272</c:v>
                </c:pt>
                <c:pt idx="645">
                  <c:v>-8.6146561016866965</c:v>
                </c:pt>
                <c:pt idx="646">
                  <c:v>0.81661755430051053</c:v>
                </c:pt>
                <c:pt idx="647">
                  <c:v>6.7125852578830143</c:v>
                </c:pt>
                <c:pt idx="648">
                  <c:v>10.712805501664942</c:v>
                </c:pt>
                <c:pt idx="649">
                  <c:v>7.441524811104733</c:v>
                </c:pt>
                <c:pt idx="650">
                  <c:v>-2.1326313368756438</c:v>
                </c:pt>
                <c:pt idx="651">
                  <c:v>-2.4382171941186304</c:v>
                </c:pt>
                <c:pt idx="652">
                  <c:v>-9.3866119202233929</c:v>
                </c:pt>
                <c:pt idx="653">
                  <c:v>2.74986226823221</c:v>
                </c:pt>
                <c:pt idx="654">
                  <c:v>-1.7987294490295225</c:v>
                </c:pt>
                <c:pt idx="655">
                  <c:v>3.3183788673494794</c:v>
                </c:pt>
                <c:pt idx="656">
                  <c:v>4.7918308227243731</c:v>
                </c:pt>
                <c:pt idx="657">
                  <c:v>1.1440300257459459</c:v>
                </c:pt>
                <c:pt idx="658">
                  <c:v>-3.2098199129420042</c:v>
                </c:pt>
                <c:pt idx="659">
                  <c:v>1.2831264987182931</c:v>
                </c:pt>
                <c:pt idx="660">
                  <c:v>7.9293722829320545</c:v>
                </c:pt>
                <c:pt idx="661">
                  <c:v>2.8022853604067892</c:v>
                </c:pt>
                <c:pt idx="662">
                  <c:v>9.2693437749439909</c:v>
                </c:pt>
                <c:pt idx="663">
                  <c:v>4.6579838300951799</c:v>
                </c:pt>
                <c:pt idx="664">
                  <c:v>18.66601437729296</c:v>
                </c:pt>
                <c:pt idx="665">
                  <c:v>-8.5843991883546504</c:v>
                </c:pt>
                <c:pt idx="666">
                  <c:v>2.0217522188111317</c:v>
                </c:pt>
                <c:pt idx="667">
                  <c:v>12.373798713043037</c:v>
                </c:pt>
                <c:pt idx="668">
                  <c:v>5.7556695562960991</c:v>
                </c:pt>
                <c:pt idx="669">
                  <c:v>-2.6449520107584474</c:v>
                </c:pt>
                <c:pt idx="670">
                  <c:v>-7.2893166011709569</c:v>
                </c:pt>
                <c:pt idx="671">
                  <c:v>-7.9651102493749324</c:v>
                </c:pt>
                <c:pt idx="672">
                  <c:v>-2.6264426096334814</c:v>
                </c:pt>
                <c:pt idx="673">
                  <c:v>10.930172175900596</c:v>
                </c:pt>
                <c:pt idx="674">
                  <c:v>6.2674706460081593</c:v>
                </c:pt>
                <c:pt idx="675">
                  <c:v>-8.0694367428972864</c:v>
                </c:pt>
                <c:pt idx="676">
                  <c:v>-2.4293917055278116</c:v>
                </c:pt>
                <c:pt idx="677">
                  <c:v>3.7595181242690865</c:v>
                </c:pt>
                <c:pt idx="678">
                  <c:v>3.6328573076141768</c:v>
                </c:pt>
                <c:pt idx="679">
                  <c:v>0.66413246090719125</c:v>
                </c:pt>
                <c:pt idx="680">
                  <c:v>5.392883773213037</c:v>
                </c:pt>
                <c:pt idx="681">
                  <c:v>0.78270495326253664</c:v>
                </c:pt>
                <c:pt idx="682">
                  <c:v>8.9020075205363689</c:v>
                </c:pt>
                <c:pt idx="683">
                  <c:v>14.377304171260652</c:v>
                </c:pt>
                <c:pt idx="684">
                  <c:v>22.215109044134422</c:v>
                </c:pt>
                <c:pt idx="685">
                  <c:v>7.2230485941565119</c:v>
                </c:pt>
                <c:pt idx="686">
                  <c:v>-2.5759489058781138</c:v>
                </c:pt>
                <c:pt idx="687">
                  <c:v>25.511871805362748</c:v>
                </c:pt>
                <c:pt idx="688">
                  <c:v>19.204648593850052</c:v>
                </c:pt>
                <c:pt idx="689">
                  <c:v>12.315858847967625</c:v>
                </c:pt>
                <c:pt idx="690">
                  <c:v>-16.985793821814745</c:v>
                </c:pt>
                <c:pt idx="691">
                  <c:v>15.038584527221452</c:v>
                </c:pt>
                <c:pt idx="692">
                  <c:v>23.891882884017303</c:v>
                </c:pt>
                <c:pt idx="693">
                  <c:v>73.119088780926845</c:v>
                </c:pt>
                <c:pt idx="694">
                  <c:v>73.430326598267342</c:v>
                </c:pt>
                <c:pt idx="695">
                  <c:v>-50.007508759409895</c:v>
                </c:pt>
                <c:pt idx="696">
                  <c:v>8.9825024251152001</c:v>
                </c:pt>
                <c:pt idx="697">
                  <c:v>35.641989358020588</c:v>
                </c:pt>
                <c:pt idx="698">
                  <c:v>-67.115690615070719</c:v>
                </c:pt>
                <c:pt idx="699">
                  <c:v>17.287865477754242</c:v>
                </c:pt>
                <c:pt idx="700">
                  <c:v>-3.5616546307582078</c:v>
                </c:pt>
                <c:pt idx="701">
                  <c:v>-19.77614478827638</c:v>
                </c:pt>
                <c:pt idx="702">
                  <c:v>-6.8046288459665929</c:v>
                </c:pt>
                <c:pt idx="703">
                  <c:v>7.9785372405900308</c:v>
                </c:pt>
                <c:pt idx="704">
                  <c:v>39.432408231028234</c:v>
                </c:pt>
                <c:pt idx="705">
                  <c:v>-72.16660416918873</c:v>
                </c:pt>
                <c:pt idx="706">
                  <c:v>-58.027403070622107</c:v>
                </c:pt>
                <c:pt idx="707">
                  <c:v>-23.159690926690676</c:v>
                </c:pt>
                <c:pt idx="708">
                  <c:v>30.535436890323602</c:v>
                </c:pt>
                <c:pt idx="709">
                  <c:v>26.315086028658786</c:v>
                </c:pt>
                <c:pt idx="710">
                  <c:v>-40.218461774690098</c:v>
                </c:pt>
                <c:pt idx="711">
                  <c:v>18.398331493666038</c:v>
                </c:pt>
                <c:pt idx="712">
                  <c:v>3.901417813415287</c:v>
                </c:pt>
                <c:pt idx="713">
                  <c:v>6.0377602805398221</c:v>
                </c:pt>
                <c:pt idx="714">
                  <c:v>-20.213461223548041</c:v>
                </c:pt>
                <c:pt idx="715">
                  <c:v>-29.286327244783084</c:v>
                </c:pt>
                <c:pt idx="716">
                  <c:v>3.1962190175830911</c:v>
                </c:pt>
                <c:pt idx="717">
                  <c:v>-35.695280025000642</c:v>
                </c:pt>
                <c:pt idx="718">
                  <c:v>-1.305218947310252</c:v>
                </c:pt>
                <c:pt idx="719">
                  <c:v>0.57585447059416561</c:v>
                </c:pt>
                <c:pt idx="720">
                  <c:v>-6.6032645342540857</c:v>
                </c:pt>
                <c:pt idx="721">
                  <c:v>32.4981142231128</c:v>
                </c:pt>
                <c:pt idx="722">
                  <c:v>8.7221869867307298</c:v>
                </c:pt>
                <c:pt idx="723">
                  <c:v>-9.6937537379310132</c:v>
                </c:pt>
                <c:pt idx="724">
                  <c:v>-1.2958742054181689</c:v>
                </c:pt>
                <c:pt idx="725">
                  <c:v>28.56690775743008</c:v>
                </c:pt>
                <c:pt idx="726">
                  <c:v>-12.86689552108534</c:v>
                </c:pt>
                <c:pt idx="727">
                  <c:v>-0.1166542524207181</c:v>
                </c:pt>
                <c:pt idx="728">
                  <c:v>6.9931797735317867</c:v>
                </c:pt>
                <c:pt idx="729">
                  <c:v>-11.776938589577274</c:v>
                </c:pt>
                <c:pt idx="730">
                  <c:v>2.9625167680111453</c:v>
                </c:pt>
                <c:pt idx="731">
                  <c:v>-3.4888199813193528</c:v>
                </c:pt>
                <c:pt idx="732">
                  <c:v>0.37695386467182179</c:v>
                </c:pt>
                <c:pt idx="733">
                  <c:v>3.450189322090401</c:v>
                </c:pt>
                <c:pt idx="734">
                  <c:v>1.0860845314486152</c:v>
                </c:pt>
                <c:pt idx="735">
                  <c:v>-8.5292883730644284</c:v>
                </c:pt>
                <c:pt idx="736">
                  <c:v>-2.4857330181078146</c:v>
                </c:pt>
                <c:pt idx="737">
                  <c:v>7.2998496979277778</c:v>
                </c:pt>
                <c:pt idx="738">
                  <c:v>0.21404492153126389</c:v>
                </c:pt>
                <c:pt idx="739">
                  <c:v>-4.1909243921338959</c:v>
                </c:pt>
                <c:pt idx="740">
                  <c:v>4.9352237262620893</c:v>
                </c:pt>
                <c:pt idx="741">
                  <c:v>10.787612079583234</c:v>
                </c:pt>
                <c:pt idx="742">
                  <c:v>12.900421708126704</c:v>
                </c:pt>
                <c:pt idx="743">
                  <c:v>-2.8483283786032514</c:v>
                </c:pt>
                <c:pt idx="744">
                  <c:v>-22.541195132825418</c:v>
                </c:pt>
                <c:pt idx="745">
                  <c:v>-11.290128213713565</c:v>
                </c:pt>
                <c:pt idx="746">
                  <c:v>-7.6034923315797149</c:v>
                </c:pt>
                <c:pt idx="747">
                  <c:v>7.0289324849786876</c:v>
                </c:pt>
                <c:pt idx="748">
                  <c:v>-1.6785651785972036</c:v>
                </c:pt>
                <c:pt idx="749">
                  <c:v>-0.38551015169461827</c:v>
                </c:pt>
                <c:pt idx="750">
                  <c:v>-20.978998446128109</c:v>
                </c:pt>
                <c:pt idx="751">
                  <c:v>-6.2755170728586167</c:v>
                </c:pt>
                <c:pt idx="752">
                  <c:v>-6.8471404247550263</c:v>
                </c:pt>
                <c:pt idx="753">
                  <c:v>3.7355755937459012</c:v>
                </c:pt>
                <c:pt idx="754">
                  <c:v>0.53325770276526285</c:v>
                </c:pt>
                <c:pt idx="755">
                  <c:v>-4.460873926398123</c:v>
                </c:pt>
                <c:pt idx="756">
                  <c:v>-7.4126350208285823</c:v>
                </c:pt>
                <c:pt idx="757">
                  <c:v>-16.936450952257726</c:v>
                </c:pt>
                <c:pt idx="758">
                  <c:v>-22.78508205589435</c:v>
                </c:pt>
                <c:pt idx="759">
                  <c:v>6.6145894948357276</c:v>
                </c:pt>
                <c:pt idx="760">
                  <c:v>16.922192877373309</c:v>
                </c:pt>
                <c:pt idx="761">
                  <c:v>7.5702395694406404</c:v>
                </c:pt>
                <c:pt idx="762">
                  <c:v>33.68868109605318</c:v>
                </c:pt>
                <c:pt idx="763">
                  <c:v>-0.18678532239583831</c:v>
                </c:pt>
                <c:pt idx="764">
                  <c:v>6.8294159003511448</c:v>
                </c:pt>
                <c:pt idx="765">
                  <c:v>-22.400929744158976</c:v>
                </c:pt>
                <c:pt idx="766">
                  <c:v>4.4969955797273444</c:v>
                </c:pt>
                <c:pt idx="767">
                  <c:v>2.3911131968873578</c:v>
                </c:pt>
                <c:pt idx="768">
                  <c:v>-4.9476757706340262</c:v>
                </c:pt>
                <c:pt idx="769">
                  <c:v>6.3707727567937882</c:v>
                </c:pt>
                <c:pt idx="770">
                  <c:v>-7.5190597259013501</c:v>
                </c:pt>
                <c:pt idx="771">
                  <c:v>6.092373587856498</c:v>
                </c:pt>
                <c:pt idx="772">
                  <c:v>13.206524635815116</c:v>
                </c:pt>
                <c:pt idx="773">
                  <c:v>3.5102270718972486</c:v>
                </c:pt>
                <c:pt idx="774">
                  <c:v>4.6932617971418615</c:v>
                </c:pt>
                <c:pt idx="775">
                  <c:v>-1.9111763526209125</c:v>
                </c:pt>
                <c:pt idx="776">
                  <c:v>-20.92193083102725</c:v>
                </c:pt>
                <c:pt idx="777">
                  <c:v>7.6926798014836146</c:v>
                </c:pt>
                <c:pt idx="778">
                  <c:v>-1.67940675162106</c:v>
                </c:pt>
                <c:pt idx="779">
                  <c:v>-4.7804781990440564</c:v>
                </c:pt>
                <c:pt idx="780">
                  <c:v>2.7093627519825918</c:v>
                </c:pt>
                <c:pt idx="781">
                  <c:v>4.622937126166482</c:v>
                </c:pt>
                <c:pt idx="782">
                  <c:v>7.9572361950669253</c:v>
                </c:pt>
                <c:pt idx="783">
                  <c:v>7.60382369660572</c:v>
                </c:pt>
                <c:pt idx="784">
                  <c:v>-13.529732295154048</c:v>
                </c:pt>
                <c:pt idx="785">
                  <c:v>13.822911559048379</c:v>
                </c:pt>
                <c:pt idx="786">
                  <c:v>-7.2628852298754962</c:v>
                </c:pt>
                <c:pt idx="787">
                  <c:v>3.6708636929875622</c:v>
                </c:pt>
                <c:pt idx="788">
                  <c:v>-2.164030347931365</c:v>
                </c:pt>
                <c:pt idx="789">
                  <c:v>1.9584981028490136</c:v>
                </c:pt>
                <c:pt idx="790">
                  <c:v>-4.3520897550413036</c:v>
                </c:pt>
                <c:pt idx="791">
                  <c:v>6.9761669429562119</c:v>
                </c:pt>
                <c:pt idx="792">
                  <c:v>0.2219072931739213</c:v>
                </c:pt>
                <c:pt idx="793">
                  <c:v>-4.0061258731649767</c:v>
                </c:pt>
                <c:pt idx="794">
                  <c:v>4.6903169173214723</c:v>
                </c:pt>
                <c:pt idx="795">
                  <c:v>5.7924266421772748</c:v>
                </c:pt>
                <c:pt idx="796">
                  <c:v>-2.2010902700948538</c:v>
                </c:pt>
                <c:pt idx="797">
                  <c:v>11.091324469568159</c:v>
                </c:pt>
                <c:pt idx="798">
                  <c:v>-4.9683978582639554</c:v>
                </c:pt>
                <c:pt idx="799">
                  <c:v>-0.73272456194190516</c:v>
                </c:pt>
                <c:pt idx="800">
                  <c:v>3.889627394460085</c:v>
                </c:pt>
                <c:pt idx="801">
                  <c:v>-9.9292077834800114</c:v>
                </c:pt>
                <c:pt idx="802">
                  <c:v>5.0888121804403612</c:v>
                </c:pt>
                <c:pt idx="803">
                  <c:v>-8.3269614924368014</c:v>
                </c:pt>
                <c:pt idx="804">
                  <c:v>-0.7069629832806027</c:v>
                </c:pt>
                <c:pt idx="805">
                  <c:v>-14.24694165329622</c:v>
                </c:pt>
                <c:pt idx="806">
                  <c:v>-8.9008968648645848</c:v>
                </c:pt>
                <c:pt idx="807">
                  <c:v>-3.6990085591601161</c:v>
                </c:pt>
                <c:pt idx="808">
                  <c:v>0.1118781287360162</c:v>
                </c:pt>
                <c:pt idx="809">
                  <c:v>4.9517452039629362</c:v>
                </c:pt>
                <c:pt idx="810">
                  <c:v>2.3532870986837477</c:v>
                </c:pt>
                <c:pt idx="811">
                  <c:v>0.64287171506503893</c:v>
                </c:pt>
                <c:pt idx="812">
                  <c:v>3.3653698180898748</c:v>
                </c:pt>
                <c:pt idx="813">
                  <c:v>-1.0705239285009858</c:v>
                </c:pt>
                <c:pt idx="814">
                  <c:v>-2.9126257551560921</c:v>
                </c:pt>
                <c:pt idx="815">
                  <c:v>-15.817966927739326</c:v>
                </c:pt>
                <c:pt idx="816">
                  <c:v>-5.2550573785849339</c:v>
                </c:pt>
                <c:pt idx="817">
                  <c:v>-3.8133079671837136</c:v>
                </c:pt>
                <c:pt idx="818">
                  <c:v>-0.3337105694480465</c:v>
                </c:pt>
                <c:pt idx="819">
                  <c:v>-3.7245573083965104</c:v>
                </c:pt>
                <c:pt idx="820">
                  <c:v>2.4055264671132934</c:v>
                </c:pt>
                <c:pt idx="821">
                  <c:v>10.897810288024978</c:v>
                </c:pt>
                <c:pt idx="822">
                  <c:v>6.1785004548878177</c:v>
                </c:pt>
                <c:pt idx="823">
                  <c:v>-1.5344500994710839</c:v>
                </c:pt>
                <c:pt idx="824">
                  <c:v>-4.9473552315811631</c:v>
                </c:pt>
                <c:pt idx="825">
                  <c:v>12.680806901000954</c:v>
                </c:pt>
                <c:pt idx="826">
                  <c:v>-11.370866848082011</c:v>
                </c:pt>
                <c:pt idx="827">
                  <c:v>-4.7147310283040644</c:v>
                </c:pt>
                <c:pt idx="828">
                  <c:v>9.7720455071140222</c:v>
                </c:pt>
                <c:pt idx="829">
                  <c:v>2.0690612103646635</c:v>
                </c:pt>
                <c:pt idx="830">
                  <c:v>-0.7634178462284974</c:v>
                </c:pt>
                <c:pt idx="831">
                  <c:v>0.2439319261953572</c:v>
                </c:pt>
                <c:pt idx="832">
                  <c:v>3.6703224285762546</c:v>
                </c:pt>
                <c:pt idx="833">
                  <c:v>-7.8908765473423612</c:v>
                </c:pt>
                <c:pt idx="834">
                  <c:v>12.23750410117408</c:v>
                </c:pt>
                <c:pt idx="835">
                  <c:v>-3.5066034070095649</c:v>
                </c:pt>
                <c:pt idx="836">
                  <c:v>-3.3873085895715978</c:v>
                </c:pt>
                <c:pt idx="837">
                  <c:v>6.7791830101839166</c:v>
                </c:pt>
                <c:pt idx="838">
                  <c:v>2.9900229546143633</c:v>
                </c:pt>
                <c:pt idx="839">
                  <c:v>-5.422251488049457</c:v>
                </c:pt>
                <c:pt idx="840">
                  <c:v>5.6074046656326484</c:v>
                </c:pt>
                <c:pt idx="841">
                  <c:v>-4.689554012027676</c:v>
                </c:pt>
                <c:pt idx="842">
                  <c:v>-3.6354887135944933</c:v>
                </c:pt>
                <c:pt idx="843">
                  <c:v>2.3111581834506132</c:v>
                </c:pt>
                <c:pt idx="844">
                  <c:v>-7.2571566799757914</c:v>
                </c:pt>
                <c:pt idx="845">
                  <c:v>-7.5650994441253809</c:v>
                </c:pt>
                <c:pt idx="846">
                  <c:v>-5.3247768477985042</c:v>
                </c:pt>
                <c:pt idx="847">
                  <c:v>-0.21116821241416192</c:v>
                </c:pt>
                <c:pt idx="848">
                  <c:v>-1.7755335558227945</c:v>
                </c:pt>
                <c:pt idx="849">
                  <c:v>-3.4782002649287076</c:v>
                </c:pt>
                <c:pt idx="850">
                  <c:v>4.6338419009236596</c:v>
                </c:pt>
                <c:pt idx="851">
                  <c:v>3.6880502955638677</c:v>
                </c:pt>
                <c:pt idx="852">
                  <c:v>12.808961185852899</c:v>
                </c:pt>
                <c:pt idx="853">
                  <c:v>-2.6347195801788104</c:v>
                </c:pt>
                <c:pt idx="854">
                  <c:v>-6.7312072676923318</c:v>
                </c:pt>
                <c:pt idx="855">
                  <c:v>-2.4644305638126585</c:v>
                </c:pt>
                <c:pt idx="856">
                  <c:v>-5.2511786763638977</c:v>
                </c:pt>
                <c:pt idx="857">
                  <c:v>-3.1483925677430644</c:v>
                </c:pt>
                <c:pt idx="858">
                  <c:v>-4.1787635205020841</c:v>
                </c:pt>
                <c:pt idx="859">
                  <c:v>7.1980964273200962</c:v>
                </c:pt>
                <c:pt idx="860">
                  <c:v>6.4245621862305482</c:v>
                </c:pt>
                <c:pt idx="861">
                  <c:v>8.6309516650157292</c:v>
                </c:pt>
                <c:pt idx="862">
                  <c:v>-5.5460203890102218</c:v>
                </c:pt>
                <c:pt idx="863">
                  <c:v>-5.3543410057075587</c:v>
                </c:pt>
                <c:pt idx="864">
                  <c:v>-2.1205758079801682</c:v>
                </c:pt>
                <c:pt idx="865">
                  <c:v>-4.2443141016048047</c:v>
                </c:pt>
                <c:pt idx="866">
                  <c:v>-0.20630780155153702</c:v>
                </c:pt>
                <c:pt idx="867">
                  <c:v>-10.875932800632462</c:v>
                </c:pt>
                <c:pt idx="868">
                  <c:v>-4.3406058380487638</c:v>
                </c:pt>
                <c:pt idx="869">
                  <c:v>-21.7348933244362</c:v>
                </c:pt>
                <c:pt idx="870">
                  <c:v>-6.019567026326226</c:v>
                </c:pt>
                <c:pt idx="871">
                  <c:v>-2.4216820827363947</c:v>
                </c:pt>
                <c:pt idx="872">
                  <c:v>9.0533875920322906</c:v>
                </c:pt>
                <c:pt idx="873">
                  <c:v>4.3702933317705686</c:v>
                </c:pt>
                <c:pt idx="874">
                  <c:v>-8.2223549747667981</c:v>
                </c:pt>
                <c:pt idx="875">
                  <c:v>4.1601830237450423</c:v>
                </c:pt>
                <c:pt idx="876">
                  <c:v>-1.2088667225274812</c:v>
                </c:pt>
                <c:pt idx="877">
                  <c:v>3.2839341148231407</c:v>
                </c:pt>
                <c:pt idx="878">
                  <c:v>-4.4824234999097039E-2</c:v>
                </c:pt>
                <c:pt idx="879">
                  <c:v>-4.9460689116656402</c:v>
                </c:pt>
                <c:pt idx="880">
                  <c:v>-1.6456471794171539</c:v>
                </c:pt>
                <c:pt idx="881">
                  <c:v>0.70997367466147998</c:v>
                </c:pt>
                <c:pt idx="882">
                  <c:v>0.24880231798221472</c:v>
                </c:pt>
                <c:pt idx="883">
                  <c:v>1.7259985042067669</c:v>
                </c:pt>
                <c:pt idx="884">
                  <c:v>3.7438896284270857</c:v>
                </c:pt>
                <c:pt idx="885">
                  <c:v>1.7313533382287414</c:v>
                </c:pt>
                <c:pt idx="886">
                  <c:v>-2.6246019084856562</c:v>
                </c:pt>
                <c:pt idx="887">
                  <c:v>1.605729358995267</c:v>
                </c:pt>
                <c:pt idx="888">
                  <c:v>-4.077598722423331</c:v>
                </c:pt>
                <c:pt idx="889">
                  <c:v>7.2287055252530159</c:v>
                </c:pt>
                <c:pt idx="890">
                  <c:v>4.0695756207873961</c:v>
                </c:pt>
                <c:pt idx="891">
                  <c:v>-3.1385316085095258</c:v>
                </c:pt>
                <c:pt idx="892">
                  <c:v>3.2602751961211323</c:v>
                </c:pt>
                <c:pt idx="893">
                  <c:v>11.944806352261356</c:v>
                </c:pt>
                <c:pt idx="894">
                  <c:v>-4.209360026715788</c:v>
                </c:pt>
                <c:pt idx="895">
                  <c:v>-0.87600217706251182</c:v>
                </c:pt>
                <c:pt idx="896">
                  <c:v>-6.3092372113054003</c:v>
                </c:pt>
                <c:pt idx="897">
                  <c:v>2.5681277403791105</c:v>
                </c:pt>
                <c:pt idx="898">
                  <c:v>-2.376108866143551</c:v>
                </c:pt>
                <c:pt idx="899">
                  <c:v>7.934632557003793</c:v>
                </c:pt>
                <c:pt idx="900">
                  <c:v>1.0411476488082871</c:v>
                </c:pt>
                <c:pt idx="901">
                  <c:v>-7.186521220864563</c:v>
                </c:pt>
                <c:pt idx="902">
                  <c:v>1.7532700227675861</c:v>
                </c:pt>
                <c:pt idx="903">
                  <c:v>0.44186849302304648</c:v>
                </c:pt>
                <c:pt idx="904">
                  <c:v>-0.73660706650760233</c:v>
                </c:pt>
                <c:pt idx="905">
                  <c:v>1.0884507715145144</c:v>
                </c:pt>
                <c:pt idx="906">
                  <c:v>2.6841065732758547</c:v>
                </c:pt>
                <c:pt idx="907">
                  <c:v>1.4310163356032346</c:v>
                </c:pt>
                <c:pt idx="908">
                  <c:v>-1.6281794082012433</c:v>
                </c:pt>
                <c:pt idx="909">
                  <c:v>-6.8782981167100816</c:v>
                </c:pt>
                <c:pt idx="910">
                  <c:v>-3.8606085112170487</c:v>
                </c:pt>
                <c:pt idx="911">
                  <c:v>0.71097253309958597</c:v>
                </c:pt>
                <c:pt idx="912">
                  <c:v>0.46653978315030376</c:v>
                </c:pt>
                <c:pt idx="913">
                  <c:v>-3.8449711790444154</c:v>
                </c:pt>
                <c:pt idx="914">
                  <c:v>6.8067918157130149</c:v>
                </c:pt>
                <c:pt idx="915">
                  <c:v>0.15224148333613285</c:v>
                </c:pt>
                <c:pt idx="916">
                  <c:v>0.83058424649453855</c:v>
                </c:pt>
                <c:pt idx="917">
                  <c:v>-0.52755593963160297</c:v>
                </c:pt>
                <c:pt idx="918">
                  <c:v>-1.0154361683576261</c:v>
                </c:pt>
                <c:pt idx="919">
                  <c:v>0.87739790021565078</c:v>
                </c:pt>
                <c:pt idx="920">
                  <c:v>-1.6530051927028382</c:v>
                </c:pt>
                <c:pt idx="921">
                  <c:v>1.6438170800765699</c:v>
                </c:pt>
                <c:pt idx="922">
                  <c:v>6.0178804080584998</c:v>
                </c:pt>
                <c:pt idx="923">
                  <c:v>-1.2722294216316448</c:v>
                </c:pt>
                <c:pt idx="924">
                  <c:v>3.492653527912049</c:v>
                </c:pt>
                <c:pt idx="925">
                  <c:v>1.0036585855858087</c:v>
                </c:pt>
                <c:pt idx="926">
                  <c:v>-4.7716764432936305</c:v>
                </c:pt>
                <c:pt idx="927">
                  <c:v>2.0782120757165305</c:v>
                </c:pt>
                <c:pt idx="928">
                  <c:v>-4.2594869150913883</c:v>
                </c:pt>
                <c:pt idx="929">
                  <c:v>-6.0057321147970502</c:v>
                </c:pt>
                <c:pt idx="930">
                  <c:v>-2.6349222974545135</c:v>
                </c:pt>
                <c:pt idx="931">
                  <c:v>0.33257885400694398</c:v>
                </c:pt>
                <c:pt idx="932">
                  <c:v>-0.70773048592227261</c:v>
                </c:pt>
                <c:pt idx="933">
                  <c:v>0.45682470641177619</c:v>
                </c:pt>
                <c:pt idx="934">
                  <c:v>-2.5916483711175058</c:v>
                </c:pt>
                <c:pt idx="935">
                  <c:v>1.4424276749458509</c:v>
                </c:pt>
                <c:pt idx="936">
                  <c:v>-1.987289361286892</c:v>
                </c:pt>
                <c:pt idx="937">
                  <c:v>-3.8398957079147578</c:v>
                </c:pt>
                <c:pt idx="938">
                  <c:v>-1.0508798495502412</c:v>
                </c:pt>
                <c:pt idx="939">
                  <c:v>3.2759456054048921</c:v>
                </c:pt>
                <c:pt idx="940">
                  <c:v>0.94866388519938571</c:v>
                </c:pt>
                <c:pt idx="941">
                  <c:v>-0.75322437292940769</c:v>
                </c:pt>
                <c:pt idx="942">
                  <c:v>4.3947090037667929</c:v>
                </c:pt>
                <c:pt idx="943">
                  <c:v>-2.031369621403365</c:v>
                </c:pt>
                <c:pt idx="944">
                  <c:v>0.91484744723575118</c:v>
                </c:pt>
                <c:pt idx="945">
                  <c:v>3.4556871990960301</c:v>
                </c:pt>
                <c:pt idx="946">
                  <c:v>8.9224172897843115</c:v>
                </c:pt>
                <c:pt idx="947">
                  <c:v>-1.9978224644632423</c:v>
                </c:pt>
                <c:pt idx="948">
                  <c:v>-7.3197053660277716</c:v>
                </c:pt>
                <c:pt idx="949">
                  <c:v>-4.7036656116381774</c:v>
                </c:pt>
                <c:pt idx="950">
                  <c:v>2.8221511908258026</c:v>
                </c:pt>
                <c:pt idx="951">
                  <c:v>0.7676110427417957</c:v>
                </c:pt>
                <c:pt idx="952">
                  <c:v>-1.7986276015512537</c:v>
                </c:pt>
                <c:pt idx="953">
                  <c:v>2.29948927389299</c:v>
                </c:pt>
                <c:pt idx="954">
                  <c:v>1.8704872511936441</c:v>
                </c:pt>
                <c:pt idx="955">
                  <c:v>-4.4216170931468168</c:v>
                </c:pt>
                <c:pt idx="956">
                  <c:v>-1.1193596453965218</c:v>
                </c:pt>
                <c:pt idx="957">
                  <c:v>3.1025899821700502</c:v>
                </c:pt>
                <c:pt idx="958">
                  <c:v>-1.0866609486278913</c:v>
                </c:pt>
                <c:pt idx="959">
                  <c:v>-2.2339399777116538</c:v>
                </c:pt>
                <c:pt idx="960">
                  <c:v>-4.191069440759601</c:v>
                </c:pt>
                <c:pt idx="961">
                  <c:v>0.5350943734092134</c:v>
                </c:pt>
                <c:pt idx="962">
                  <c:v>4.8295285730702995</c:v>
                </c:pt>
                <c:pt idx="963">
                  <c:v>1.1221036202051609</c:v>
                </c:pt>
                <c:pt idx="964">
                  <c:v>0.16118519070050877</c:v>
                </c:pt>
                <c:pt idx="965">
                  <c:v>3.4350056931269992</c:v>
                </c:pt>
                <c:pt idx="966">
                  <c:v>-1.8792130495169335</c:v>
                </c:pt>
                <c:pt idx="967">
                  <c:v>-2.0232123386540102</c:v>
                </c:pt>
                <c:pt idx="968">
                  <c:v>-2.2068149376634247</c:v>
                </c:pt>
                <c:pt idx="969">
                  <c:v>-0.21008812624932355</c:v>
                </c:pt>
                <c:pt idx="970">
                  <c:v>-0.57320901602377983</c:v>
                </c:pt>
                <c:pt idx="971">
                  <c:v>1.8755160661430708</c:v>
                </c:pt>
                <c:pt idx="972">
                  <c:v>1.518656618535265</c:v>
                </c:pt>
                <c:pt idx="973">
                  <c:v>-0.11356635088078992</c:v>
                </c:pt>
                <c:pt idx="974">
                  <c:v>-1.0545443805600478</c:v>
                </c:pt>
                <c:pt idx="975">
                  <c:v>2.6746083491571175</c:v>
                </c:pt>
                <c:pt idx="976">
                  <c:v>-3.1076798050241541</c:v>
                </c:pt>
                <c:pt idx="977">
                  <c:v>1.3213281265127164</c:v>
                </c:pt>
                <c:pt idx="978">
                  <c:v>0.90172384385139059</c:v>
                </c:pt>
                <c:pt idx="979">
                  <c:v>-4.5710079894806919</c:v>
                </c:pt>
                <c:pt idx="980">
                  <c:v>4.1764123120261338</c:v>
                </c:pt>
                <c:pt idx="981">
                  <c:v>-0.8985507038420022</c:v>
                </c:pt>
                <c:pt idx="982">
                  <c:v>-0.12099377401431774</c:v>
                </c:pt>
                <c:pt idx="983">
                  <c:v>2.1538180740140156</c:v>
                </c:pt>
                <c:pt idx="984">
                  <c:v>1.6097896077924641</c:v>
                </c:pt>
                <c:pt idx="985">
                  <c:v>-0.93482328895694899</c:v>
                </c:pt>
                <c:pt idx="986">
                  <c:v>-1.5886365003316485</c:v>
                </c:pt>
                <c:pt idx="987">
                  <c:v>-1.6308148978516954</c:v>
                </c:pt>
                <c:pt idx="988">
                  <c:v>4.0452072532924085E-2</c:v>
                </c:pt>
                <c:pt idx="989">
                  <c:v>-0.97290904815605772</c:v>
                </c:pt>
                <c:pt idx="990">
                  <c:v>-2.8505068065419832</c:v>
                </c:pt>
                <c:pt idx="991">
                  <c:v>9.4544326927283803E-2</c:v>
                </c:pt>
                <c:pt idx="992">
                  <c:v>-0.68133253369897628</c:v>
                </c:pt>
                <c:pt idx="993">
                  <c:v>2.2638159221957768</c:v>
                </c:pt>
                <c:pt idx="994">
                  <c:v>-1.5971579305412362</c:v>
                </c:pt>
                <c:pt idx="995">
                  <c:v>2.5193060777028045</c:v>
                </c:pt>
                <c:pt idx="996">
                  <c:v>1.059104573274434</c:v>
                </c:pt>
                <c:pt idx="997">
                  <c:v>-0.70352371799283109</c:v>
                </c:pt>
                <c:pt idx="998">
                  <c:v>-0.99003262987954987</c:v>
                </c:pt>
                <c:pt idx="999">
                  <c:v>-0.54885473687456054</c:v>
                </c:pt>
                <c:pt idx="1000">
                  <c:v>0.29392740244567445</c:v>
                </c:pt>
                <c:pt idx="1001">
                  <c:v>-9.6181436609026963E-2</c:v>
                </c:pt>
                <c:pt idx="1002">
                  <c:v>-0.94137597426020836</c:v>
                </c:pt>
                <c:pt idx="1003">
                  <c:v>0.84938241665251302</c:v>
                </c:pt>
                <c:pt idx="1004">
                  <c:v>2.6003771102831399</c:v>
                </c:pt>
                <c:pt idx="1005">
                  <c:v>-0.73113841180723238</c:v>
                </c:pt>
                <c:pt idx="1006">
                  <c:v>0.17866453378164188</c:v>
                </c:pt>
                <c:pt idx="1007">
                  <c:v>0.16173119203402869</c:v>
                </c:pt>
                <c:pt idx="1008">
                  <c:v>0.80837865757003946</c:v>
                </c:pt>
                <c:pt idx="1009">
                  <c:v>1.3077713760222898</c:v>
                </c:pt>
                <c:pt idx="1010">
                  <c:v>-4.944506344272253</c:v>
                </c:pt>
                <c:pt idx="1011">
                  <c:v>-1.2175647189252167E-2</c:v>
                </c:pt>
                <c:pt idx="1012">
                  <c:v>0.4841578198559543</c:v>
                </c:pt>
                <c:pt idx="1013">
                  <c:v>3.0259553255697711E-2</c:v>
                </c:pt>
                <c:pt idx="1014">
                  <c:v>-1.2406912578262645</c:v>
                </c:pt>
                <c:pt idx="1015">
                  <c:v>-1.0220350472153168</c:v>
                </c:pt>
                <c:pt idx="1016">
                  <c:v>-0.88681238608320334</c:v>
                </c:pt>
                <c:pt idx="1017">
                  <c:v>1.0209431705150311</c:v>
                </c:pt>
                <c:pt idx="1018">
                  <c:v>1.6299267136549898</c:v>
                </c:pt>
                <c:pt idx="1019">
                  <c:v>2.5054798672377339</c:v>
                </c:pt>
                <c:pt idx="1020">
                  <c:v>-1.0627110955905037</c:v>
                </c:pt>
                <c:pt idx="1021">
                  <c:v>-5.4733404657294552E-2</c:v>
                </c:pt>
                <c:pt idx="1022">
                  <c:v>0.15369803403655832</c:v>
                </c:pt>
                <c:pt idx="1023">
                  <c:v>-1.5323439510963548</c:v>
                </c:pt>
                <c:pt idx="1024">
                  <c:v>0.5353546879800658</c:v>
                </c:pt>
                <c:pt idx="1025">
                  <c:v>0.95959716099448589</c:v>
                </c:pt>
                <c:pt idx="1026">
                  <c:v>0.99025930301656861</c:v>
                </c:pt>
                <c:pt idx="1027">
                  <c:v>3.9121713331415839</c:v>
                </c:pt>
                <c:pt idx="1028">
                  <c:v>-2.6548133200543638</c:v>
                </c:pt>
                <c:pt idx="1029">
                  <c:v>-0.67896921288051348</c:v>
                </c:pt>
                <c:pt idx="1030">
                  <c:v>-1.0993742763306757</c:v>
                </c:pt>
                <c:pt idx="1031">
                  <c:v>-4.8216437948176321</c:v>
                </c:pt>
                <c:pt idx="1032">
                  <c:v>1.3561284697955962</c:v>
                </c:pt>
                <c:pt idx="1033">
                  <c:v>0.24622379370287731</c:v>
                </c:pt>
                <c:pt idx="1034">
                  <c:v>2.8572091070829582</c:v>
                </c:pt>
                <c:pt idx="1035">
                  <c:v>-0.72753118619959967</c:v>
                </c:pt>
                <c:pt idx="1036">
                  <c:v>-0.50562410931181923</c:v>
                </c:pt>
                <c:pt idx="1037">
                  <c:v>-1.6621584376304062</c:v>
                </c:pt>
                <c:pt idx="1038">
                  <c:v>4.1305699526422108</c:v>
                </c:pt>
                <c:pt idx="1039">
                  <c:v>3.7794024107015871</c:v>
                </c:pt>
                <c:pt idx="1040">
                  <c:v>4.6469936735434239</c:v>
                </c:pt>
                <c:pt idx="1041">
                  <c:v>-1.485617006820765</c:v>
                </c:pt>
                <c:pt idx="1042">
                  <c:v>-9.4498303605315012E-2</c:v>
                </c:pt>
                <c:pt idx="1043">
                  <c:v>0.59546162956114546</c:v>
                </c:pt>
                <c:pt idx="1044">
                  <c:v>1.1315775253363374</c:v>
                </c:pt>
                <c:pt idx="1045">
                  <c:v>0.42692191601637686</c:v>
                </c:pt>
                <c:pt idx="1046">
                  <c:v>2.4923108113670573</c:v>
                </c:pt>
                <c:pt idx="1047">
                  <c:v>9.4341957069842266</c:v>
                </c:pt>
                <c:pt idx="1048">
                  <c:v>4.9840652065666537</c:v>
                </c:pt>
                <c:pt idx="1049">
                  <c:v>-5.9745196446773727</c:v>
                </c:pt>
                <c:pt idx="1050">
                  <c:v>-1.4109649696887094</c:v>
                </c:pt>
                <c:pt idx="1051">
                  <c:v>-1.5469436606771119</c:v>
                </c:pt>
                <c:pt idx="1052">
                  <c:v>3.1742036406538428</c:v>
                </c:pt>
                <c:pt idx="1053">
                  <c:v>1.7676166537322204</c:v>
                </c:pt>
                <c:pt idx="1054">
                  <c:v>-0.13228475553326993</c:v>
                </c:pt>
                <c:pt idx="1055">
                  <c:v>-1.5674591301260712</c:v>
                </c:pt>
                <c:pt idx="1056">
                  <c:v>-0.78485914010196123</c:v>
                </c:pt>
                <c:pt idx="1057">
                  <c:v>3.0796740504563318</c:v>
                </c:pt>
                <c:pt idx="1058">
                  <c:v>1.8062415938432286</c:v>
                </c:pt>
                <c:pt idx="1059">
                  <c:v>-0.19126635750584023</c:v>
                </c:pt>
                <c:pt idx="1060">
                  <c:v>3.8046052425616215</c:v>
                </c:pt>
                <c:pt idx="1061">
                  <c:v>-3.6860116316502247</c:v>
                </c:pt>
                <c:pt idx="1062">
                  <c:v>1.4749814882314378</c:v>
                </c:pt>
                <c:pt idx="1063">
                  <c:v>1.5068313023838504</c:v>
                </c:pt>
                <c:pt idx="1064">
                  <c:v>0.60125887944026402</c:v>
                </c:pt>
                <c:pt idx="1065">
                  <c:v>-0.62465372225280469</c:v>
                </c:pt>
                <c:pt idx="1066">
                  <c:v>0.78026880038591828</c:v>
                </c:pt>
                <c:pt idx="1067">
                  <c:v>3.053573484056308</c:v>
                </c:pt>
                <c:pt idx="1068">
                  <c:v>0.52963401686639855</c:v>
                </c:pt>
                <c:pt idx="1069">
                  <c:v>1.2453550252573276</c:v>
                </c:pt>
                <c:pt idx="1070">
                  <c:v>1.1305519535144886</c:v>
                </c:pt>
                <c:pt idx="1071">
                  <c:v>2.0430487850434913</c:v>
                </c:pt>
                <c:pt idx="1072">
                  <c:v>-1.3636309489224694</c:v>
                </c:pt>
                <c:pt idx="1073">
                  <c:v>-8.6904924162307454E-2</c:v>
                </c:pt>
                <c:pt idx="1074">
                  <c:v>-2.7082993128822772</c:v>
                </c:pt>
                <c:pt idx="1075">
                  <c:v>-1.3274047035320979</c:v>
                </c:pt>
                <c:pt idx="1076">
                  <c:v>-1.3157855080933294</c:v>
                </c:pt>
                <c:pt idx="1077">
                  <c:v>-1.345435435740425</c:v>
                </c:pt>
                <c:pt idx="1078">
                  <c:v>-3.2944211288002272</c:v>
                </c:pt>
                <c:pt idx="1079">
                  <c:v>0.7923693866404542</c:v>
                </c:pt>
                <c:pt idx="1080">
                  <c:v>0.55382595109342936</c:v>
                </c:pt>
                <c:pt idx="1081">
                  <c:v>-1.2061500723001999</c:v>
                </c:pt>
                <c:pt idx="1082">
                  <c:v>-0.25132646418051402</c:v>
                </c:pt>
                <c:pt idx="1083">
                  <c:v>-1.4075620500849233</c:v>
                </c:pt>
                <c:pt idx="1084">
                  <c:v>1.2531437576435087</c:v>
                </c:pt>
                <c:pt idx="1085">
                  <c:v>1.4928882061040551</c:v>
                </c:pt>
                <c:pt idx="1086">
                  <c:v>-1.2493687466429868</c:v>
                </c:pt>
                <c:pt idx="1087">
                  <c:v>0.27572986760486945</c:v>
                </c:pt>
                <c:pt idx="1088">
                  <c:v>2.7991833435945486</c:v>
                </c:pt>
                <c:pt idx="1089">
                  <c:v>-1.7733627883020335</c:v>
                </c:pt>
                <c:pt idx="1090">
                  <c:v>-2.4955780381622059</c:v>
                </c:pt>
                <c:pt idx="1091">
                  <c:v>-3.2986993896261786E-2</c:v>
                </c:pt>
                <c:pt idx="1092">
                  <c:v>8.2686628323346376</c:v>
                </c:pt>
                <c:pt idx="1093">
                  <c:v>2.8700462283668688</c:v>
                </c:pt>
                <c:pt idx="1094">
                  <c:v>-1.0877815451093211</c:v>
                </c:pt>
                <c:pt idx="1095">
                  <c:v>-5.0252245288213651</c:v>
                </c:pt>
                <c:pt idx="1096">
                  <c:v>-2.8423530971949051</c:v>
                </c:pt>
                <c:pt idx="1097">
                  <c:v>1.7871308337186058</c:v>
                </c:pt>
                <c:pt idx="1098">
                  <c:v>-0.55474742319154102</c:v>
                </c:pt>
                <c:pt idx="1099">
                  <c:v>0.78565479950802053</c:v>
                </c:pt>
                <c:pt idx="1100">
                  <c:v>-0.22230540539466923</c:v>
                </c:pt>
                <c:pt idx="1101">
                  <c:v>2.5437505092285315</c:v>
                </c:pt>
                <c:pt idx="1102">
                  <c:v>2.4882262122677976</c:v>
                </c:pt>
                <c:pt idx="1103">
                  <c:v>-1.4578837342837692</c:v>
                </c:pt>
                <c:pt idx="1104">
                  <c:v>2.8261319076695357</c:v>
                </c:pt>
                <c:pt idx="1105">
                  <c:v>-1.2631659153561197</c:v>
                </c:pt>
                <c:pt idx="1106">
                  <c:v>-0.39026580966176377</c:v>
                </c:pt>
                <c:pt idx="1107">
                  <c:v>-0.67553717387341872</c:v>
                </c:pt>
                <c:pt idx="1108">
                  <c:v>1.1323686028332232</c:v>
                </c:pt>
                <c:pt idx="1109">
                  <c:v>5.7960377667710432</c:v>
                </c:pt>
                <c:pt idx="1110">
                  <c:v>1.5061068581190138</c:v>
                </c:pt>
                <c:pt idx="1111">
                  <c:v>-1.5053040295287334</c:v>
                </c:pt>
                <c:pt idx="1112">
                  <c:v>-2.0369108573504362</c:v>
                </c:pt>
                <c:pt idx="1113">
                  <c:v>-4.183170604833049</c:v>
                </c:pt>
                <c:pt idx="1114">
                  <c:v>-2.638261706931091</c:v>
                </c:pt>
                <c:pt idx="1115">
                  <c:v>1.4896800996546711</c:v>
                </c:pt>
                <c:pt idx="1116">
                  <c:v>3.7943649226349798</c:v>
                </c:pt>
                <c:pt idx="1117">
                  <c:v>1.5904601991202527</c:v>
                </c:pt>
                <c:pt idx="1118">
                  <c:v>-1.5647825381409357</c:v>
                </c:pt>
                <c:pt idx="1119">
                  <c:v>10.236160936206344</c:v>
                </c:pt>
                <c:pt idx="1120">
                  <c:v>0.74343308854182</c:v>
                </c:pt>
                <c:pt idx="1121">
                  <c:v>-4.8324050041946318</c:v>
                </c:pt>
                <c:pt idx="1122">
                  <c:v>-0.49869556445027108</c:v>
                </c:pt>
                <c:pt idx="1123">
                  <c:v>4.9102359315492077</c:v>
                </c:pt>
                <c:pt idx="1124">
                  <c:v>-1.0348845546014089</c:v>
                </c:pt>
                <c:pt idx="1125">
                  <c:v>-1.1717567040136752</c:v>
                </c:pt>
                <c:pt idx="1126">
                  <c:v>-0.54338919106147476</c:v>
                </c:pt>
                <c:pt idx="1127">
                  <c:v>-0.48146119154036354</c:v>
                </c:pt>
                <c:pt idx="1128">
                  <c:v>5.8004808810717305</c:v>
                </c:pt>
                <c:pt idx="1129">
                  <c:v>-7.523000345206475E-2</c:v>
                </c:pt>
                <c:pt idx="1130">
                  <c:v>8.5412789421380797</c:v>
                </c:pt>
                <c:pt idx="1131">
                  <c:v>10.928427249916693</c:v>
                </c:pt>
                <c:pt idx="1132">
                  <c:v>2.8406204630025928E-2</c:v>
                </c:pt>
                <c:pt idx="1133">
                  <c:v>-3.759279976555133</c:v>
                </c:pt>
                <c:pt idx="1134">
                  <c:v>-1.3621888811598091E-2</c:v>
                </c:pt>
                <c:pt idx="1135">
                  <c:v>1.3609622668816082</c:v>
                </c:pt>
                <c:pt idx="1136">
                  <c:v>4.0143174480293</c:v>
                </c:pt>
                <c:pt idx="1137">
                  <c:v>-2.833838859878842</c:v>
                </c:pt>
                <c:pt idx="1138">
                  <c:v>-1.4219377857026783</c:v>
                </c:pt>
                <c:pt idx="1139">
                  <c:v>-2.3972189905851624</c:v>
                </c:pt>
                <c:pt idx="1140">
                  <c:v>5.6762541317588973</c:v>
                </c:pt>
                <c:pt idx="1141">
                  <c:v>11.85223603240364</c:v>
                </c:pt>
                <c:pt idx="1142">
                  <c:v>-2.7408549494501524</c:v>
                </c:pt>
                <c:pt idx="1143">
                  <c:v>4.3568484540331145</c:v>
                </c:pt>
                <c:pt idx="1144">
                  <c:v>1.8048981917129123</c:v>
                </c:pt>
                <c:pt idx="1145">
                  <c:v>3.4649425945409535</c:v>
                </c:pt>
                <c:pt idx="1146">
                  <c:v>-3.1690170008074849</c:v>
                </c:pt>
                <c:pt idx="1147">
                  <c:v>17.611960031285577</c:v>
                </c:pt>
                <c:pt idx="1148">
                  <c:v>-3.6467802686557027</c:v>
                </c:pt>
                <c:pt idx="1149">
                  <c:v>-7.2013421286990607</c:v>
                </c:pt>
                <c:pt idx="1150">
                  <c:v>-3.0148976708092037</c:v>
                </c:pt>
                <c:pt idx="1151">
                  <c:v>-1.4126881193317384</c:v>
                </c:pt>
                <c:pt idx="1152">
                  <c:v>4.4154829994344755</c:v>
                </c:pt>
                <c:pt idx="1153">
                  <c:v>0.6399348462439659</c:v>
                </c:pt>
                <c:pt idx="1154">
                  <c:v>-3.8492157670514486</c:v>
                </c:pt>
                <c:pt idx="1155">
                  <c:v>-1.2800065764173909</c:v>
                </c:pt>
                <c:pt idx="1156">
                  <c:v>3.9419019183388784</c:v>
                </c:pt>
                <c:pt idx="1157">
                  <c:v>2.0868327861761986</c:v>
                </c:pt>
                <c:pt idx="1158">
                  <c:v>-3.4185106933536367</c:v>
                </c:pt>
                <c:pt idx="1159">
                  <c:v>0.66049799790619446</c:v>
                </c:pt>
                <c:pt idx="1160">
                  <c:v>-8.595326995840388</c:v>
                </c:pt>
                <c:pt idx="1161">
                  <c:v>4.067912043084366</c:v>
                </c:pt>
                <c:pt idx="1162">
                  <c:v>-1.3124949366202461</c:v>
                </c:pt>
                <c:pt idx="1163">
                  <c:v>-1.9450985956111948</c:v>
                </c:pt>
                <c:pt idx="1164">
                  <c:v>-5.687290200267717</c:v>
                </c:pt>
                <c:pt idx="1165">
                  <c:v>-1.8449141530166866</c:v>
                </c:pt>
                <c:pt idx="1166">
                  <c:v>-2.3669764631430676</c:v>
                </c:pt>
                <c:pt idx="1167">
                  <c:v>5.5998242425283768</c:v>
                </c:pt>
                <c:pt idx="1168">
                  <c:v>-1.3634090407968467</c:v>
                </c:pt>
                <c:pt idx="1169">
                  <c:v>-0.946427108966025</c:v>
                </c:pt>
                <c:pt idx="1170">
                  <c:v>2.5322134390226907</c:v>
                </c:pt>
                <c:pt idx="1171">
                  <c:v>0.87181940044997919</c:v>
                </c:pt>
                <c:pt idx="1172">
                  <c:v>1.5890677501710018</c:v>
                </c:pt>
                <c:pt idx="1173">
                  <c:v>1.7269795425852907</c:v>
                </c:pt>
                <c:pt idx="1174">
                  <c:v>2.1046142893276514</c:v>
                </c:pt>
                <c:pt idx="1175">
                  <c:v>3.8512075499397276</c:v>
                </c:pt>
                <c:pt idx="1176">
                  <c:v>-0.45755346277258568</c:v>
                </c:pt>
                <c:pt idx="1177">
                  <c:v>4.2059804910844703</c:v>
                </c:pt>
                <c:pt idx="1178">
                  <c:v>1.565634106912563</c:v>
                </c:pt>
                <c:pt idx="1179">
                  <c:v>-3.8068508887438872</c:v>
                </c:pt>
                <c:pt idx="1180">
                  <c:v>1.2447085520481347</c:v>
                </c:pt>
                <c:pt idx="1181">
                  <c:v>4.9911485287898962</c:v>
                </c:pt>
                <c:pt idx="1182">
                  <c:v>5.2562294153480025</c:v>
                </c:pt>
                <c:pt idx="1183">
                  <c:v>-0.45143230772264514</c:v>
                </c:pt>
                <c:pt idx="1184">
                  <c:v>-2.3199916006251473</c:v>
                </c:pt>
                <c:pt idx="1185">
                  <c:v>-3.1036708581645085</c:v>
                </c:pt>
                <c:pt idx="1186">
                  <c:v>3.3769019829297284</c:v>
                </c:pt>
                <c:pt idx="1187">
                  <c:v>-1.3520837217656259</c:v>
                </c:pt>
                <c:pt idx="1188">
                  <c:v>-0.68198302697336177</c:v>
                </c:pt>
                <c:pt idx="1189">
                  <c:v>-1.3124898823778037</c:v>
                </c:pt>
                <c:pt idx="1190">
                  <c:v>-3.6003526650462563</c:v>
                </c:pt>
                <c:pt idx="1191">
                  <c:v>2.1784603543784251</c:v>
                </c:pt>
                <c:pt idx="1192">
                  <c:v>1.8084795827259679</c:v>
                </c:pt>
                <c:pt idx="1193">
                  <c:v>-3.0110732161180089</c:v>
                </c:pt>
                <c:pt idx="1194">
                  <c:v>0.43555726203313044</c:v>
                </c:pt>
                <c:pt idx="1195">
                  <c:v>-4.0350666652541847</c:v>
                </c:pt>
                <c:pt idx="1196">
                  <c:v>6.4157681215062885</c:v>
                </c:pt>
                <c:pt idx="1197">
                  <c:v>0.40777280414256095</c:v>
                </c:pt>
                <c:pt idx="1198">
                  <c:v>-2.4703958515721811</c:v>
                </c:pt>
                <c:pt idx="1199">
                  <c:v>2.3460405153432373</c:v>
                </c:pt>
                <c:pt idx="1200">
                  <c:v>2.4633771508945168</c:v>
                </c:pt>
                <c:pt idx="1201">
                  <c:v>-3.8399733565056686</c:v>
                </c:pt>
                <c:pt idx="1202">
                  <c:v>4.6060127024299042</c:v>
                </c:pt>
                <c:pt idx="1203">
                  <c:v>-0.3557185503300298</c:v>
                </c:pt>
                <c:pt idx="1204">
                  <c:v>7.3714662278868541</c:v>
                </c:pt>
                <c:pt idx="1205">
                  <c:v>39.012258723712243</c:v>
                </c:pt>
                <c:pt idx="1206">
                  <c:v>-32.028093191518636</c:v>
                </c:pt>
                <c:pt idx="1207">
                  <c:v>50.504224614260735</c:v>
                </c:pt>
                <c:pt idx="1208">
                  <c:v>41.79094671242941</c:v>
                </c:pt>
                <c:pt idx="1209">
                  <c:v>-26.110242609573273</c:v>
                </c:pt>
                <c:pt idx="1210">
                  <c:v>-0.74385226966992346</c:v>
                </c:pt>
                <c:pt idx="1211">
                  <c:v>34.964467326683042</c:v>
                </c:pt>
                <c:pt idx="1212">
                  <c:v>63.971132424270756</c:v>
                </c:pt>
                <c:pt idx="1213">
                  <c:v>37.330512925505062</c:v>
                </c:pt>
                <c:pt idx="1214">
                  <c:v>-42.161764746115573</c:v>
                </c:pt>
                <c:pt idx="1215">
                  <c:v>-12.224556310076823</c:v>
                </c:pt>
                <c:pt idx="1216">
                  <c:v>3.7710389970795588</c:v>
                </c:pt>
                <c:pt idx="1217">
                  <c:v>-18.122861610774699</c:v>
                </c:pt>
                <c:pt idx="1218">
                  <c:v>7.262607041069951</c:v>
                </c:pt>
                <c:pt idx="1219">
                  <c:v>-6.7703906867824637</c:v>
                </c:pt>
                <c:pt idx="1220">
                  <c:v>-67.754285582053782</c:v>
                </c:pt>
                <c:pt idx="1221">
                  <c:v>2.5480025438752052</c:v>
                </c:pt>
                <c:pt idx="1222">
                  <c:v>-2.0365271019346993</c:v>
                </c:pt>
                <c:pt idx="1223">
                  <c:v>5.4197724479388407</c:v>
                </c:pt>
                <c:pt idx="1224">
                  <c:v>9.4626487493998965</c:v>
                </c:pt>
                <c:pt idx="1225">
                  <c:v>7.9613022485061897</c:v>
                </c:pt>
                <c:pt idx="1226">
                  <c:v>-2.2632688003055392</c:v>
                </c:pt>
                <c:pt idx="1227">
                  <c:v>-1.5841719910262144</c:v>
                </c:pt>
                <c:pt idx="1228">
                  <c:v>-14.44416852347257</c:v>
                </c:pt>
                <c:pt idx="1229">
                  <c:v>5.1027939486460019E-2</c:v>
                </c:pt>
                <c:pt idx="1230">
                  <c:v>7.758826896332601</c:v>
                </c:pt>
                <c:pt idx="1231">
                  <c:v>19.690642178418809</c:v>
                </c:pt>
                <c:pt idx="1232">
                  <c:v>3.9626584448226301</c:v>
                </c:pt>
                <c:pt idx="1233">
                  <c:v>-4.8657100483856723</c:v>
                </c:pt>
                <c:pt idx="1234">
                  <c:v>4.1141685606531935</c:v>
                </c:pt>
                <c:pt idx="1235">
                  <c:v>-4.2995380207723359</c:v>
                </c:pt>
                <c:pt idx="1236">
                  <c:v>2.2147442230103973</c:v>
                </c:pt>
                <c:pt idx="1237">
                  <c:v>-4.9538346992764382</c:v>
                </c:pt>
                <c:pt idx="1238">
                  <c:v>-2.8983616521170483</c:v>
                </c:pt>
                <c:pt idx="1239">
                  <c:v>-3.0192275037274983</c:v>
                </c:pt>
                <c:pt idx="1240">
                  <c:v>-1.5001117312203833</c:v>
                </c:pt>
                <c:pt idx="1241">
                  <c:v>3.4404548503151857</c:v>
                </c:pt>
                <c:pt idx="1242">
                  <c:v>-1.631677293973405</c:v>
                </c:pt>
                <c:pt idx="1243">
                  <c:v>-0.33739483764061756</c:v>
                </c:pt>
                <c:pt idx="1244">
                  <c:v>6.3923459718033735</c:v>
                </c:pt>
                <c:pt idx="1245">
                  <c:v>-0.65832655391259265</c:v>
                </c:pt>
                <c:pt idx="1246">
                  <c:v>6.7286368495719513</c:v>
                </c:pt>
                <c:pt idx="1247">
                  <c:v>0.39154132126966923</c:v>
                </c:pt>
                <c:pt idx="1248">
                  <c:v>2.1923734594944295</c:v>
                </c:pt>
                <c:pt idx="1249">
                  <c:v>-4.8166298307311735</c:v>
                </c:pt>
                <c:pt idx="1250">
                  <c:v>-2.0209138258988508</c:v>
                </c:pt>
                <c:pt idx="1251">
                  <c:v>-2.5510007308092448</c:v>
                </c:pt>
                <c:pt idx="1252">
                  <c:v>1.8084746128131943</c:v>
                </c:pt>
                <c:pt idx="1253">
                  <c:v>16.345608128633938</c:v>
                </c:pt>
                <c:pt idx="1254">
                  <c:v>-9.0109589218173269</c:v>
                </c:pt>
                <c:pt idx="1255">
                  <c:v>-2.0925558589673798</c:v>
                </c:pt>
                <c:pt idx="1256">
                  <c:v>5.2837368741949664</c:v>
                </c:pt>
                <c:pt idx="1257">
                  <c:v>7.995834551025526</c:v>
                </c:pt>
                <c:pt idx="1258">
                  <c:v>6.3005334914143614</c:v>
                </c:pt>
                <c:pt idx="1259">
                  <c:v>-1.7892355648523885</c:v>
                </c:pt>
                <c:pt idx="1260">
                  <c:v>7.9865667857625047</c:v>
                </c:pt>
                <c:pt idx="1261">
                  <c:v>-8.4219953407339609</c:v>
                </c:pt>
                <c:pt idx="1262">
                  <c:v>-2.8703411786134061</c:v>
                </c:pt>
                <c:pt idx="1263">
                  <c:v>-4.5702272781568904</c:v>
                </c:pt>
                <c:pt idx="1264">
                  <c:v>3.2768759922131534</c:v>
                </c:pt>
                <c:pt idx="1265">
                  <c:v>10.653213568362942</c:v>
                </c:pt>
                <c:pt idx="1266">
                  <c:v>-8.4857952330428876</c:v>
                </c:pt>
                <c:pt idx="1267">
                  <c:v>-1.9534773118599762</c:v>
                </c:pt>
                <c:pt idx="1268">
                  <c:v>1.7204077336048327</c:v>
                </c:pt>
                <c:pt idx="1269">
                  <c:v>-3.6551972374998711</c:v>
                </c:pt>
                <c:pt idx="1270">
                  <c:v>-9.8826526576708602</c:v>
                </c:pt>
                <c:pt idx="1271">
                  <c:v>1.2102943266801338</c:v>
                </c:pt>
                <c:pt idx="1272">
                  <c:v>-2.8932525481112616</c:v>
                </c:pt>
                <c:pt idx="1273">
                  <c:v>-5.2701452070450916</c:v>
                </c:pt>
                <c:pt idx="1274">
                  <c:v>-3.7329747510041713</c:v>
                </c:pt>
                <c:pt idx="1275">
                  <c:v>-2.8596952494164274</c:v>
                </c:pt>
                <c:pt idx="1276">
                  <c:v>-2.7576320781411749</c:v>
                </c:pt>
                <c:pt idx="1277">
                  <c:v>2.2627529428425253</c:v>
                </c:pt>
                <c:pt idx="1278">
                  <c:v>-3.8100955071129285</c:v>
                </c:pt>
                <c:pt idx="1279">
                  <c:v>-2.8527342144578109</c:v>
                </c:pt>
                <c:pt idx="1280">
                  <c:v>0.24331922470845005</c:v>
                </c:pt>
                <c:pt idx="1281">
                  <c:v>-2.7881906693517631</c:v>
                </c:pt>
                <c:pt idx="1282">
                  <c:v>-2.4823232965914146</c:v>
                </c:pt>
                <c:pt idx="1283">
                  <c:v>-1.2737169705974256</c:v>
                </c:pt>
                <c:pt idx="1284">
                  <c:v>-1.9409624175820772</c:v>
                </c:pt>
                <c:pt idx="1285">
                  <c:v>-7.7263320906002117E-2</c:v>
                </c:pt>
                <c:pt idx="1286">
                  <c:v>1.8355018013041162</c:v>
                </c:pt>
                <c:pt idx="1287">
                  <c:v>1.9694599667349908</c:v>
                </c:pt>
                <c:pt idx="1288">
                  <c:v>-1.0678894118449622</c:v>
                </c:pt>
                <c:pt idx="1289">
                  <c:v>4.8106316904518636</c:v>
                </c:pt>
                <c:pt idx="1290">
                  <c:v>3.2095451302372178</c:v>
                </c:pt>
                <c:pt idx="1291">
                  <c:v>-6.2960782689024919</c:v>
                </c:pt>
                <c:pt idx="1292">
                  <c:v>-2.2659121752477924</c:v>
                </c:pt>
                <c:pt idx="1293">
                  <c:v>-6.7991750990094824</c:v>
                </c:pt>
                <c:pt idx="1294">
                  <c:v>5.6609676705433492</c:v>
                </c:pt>
                <c:pt idx="1295">
                  <c:v>5.7722088111641199</c:v>
                </c:pt>
                <c:pt idx="1296">
                  <c:v>5.9115349264128287</c:v>
                </c:pt>
              </c:numCache>
            </c:numRef>
          </c:val>
          <c:smooth val="0"/>
          <c:extLst>
            <c:ext xmlns:c16="http://schemas.microsoft.com/office/drawing/2014/chart" uri="{C3380CC4-5D6E-409C-BE32-E72D297353CC}">
              <c16:uniqueId val="{00000002-12DA-4D57-A3CB-E8FAD4BE21CF}"/>
            </c:ext>
          </c:extLst>
        </c:ser>
        <c:dLbls>
          <c:showLegendKey val="0"/>
          <c:showVal val="0"/>
          <c:showCatName val="0"/>
          <c:showSerName val="0"/>
          <c:showPercent val="0"/>
          <c:showBubbleSize val="0"/>
        </c:dLbls>
        <c:smooth val="0"/>
        <c:axId val="315270224"/>
        <c:axId val="315269440"/>
      </c:lineChart>
      <c:dateAx>
        <c:axId val="315270224"/>
        <c:scaling>
          <c:orientation val="minMax"/>
        </c:scaling>
        <c:delete val="0"/>
        <c:axPos val="b"/>
        <c:minorGridlines>
          <c:spPr>
            <a:ln>
              <a:solidFill>
                <a:schemeClr val="bg1">
                  <a:lumMod val="75000"/>
                  <a:alpha val="27000"/>
                </a:schemeClr>
              </a:solidFill>
            </a:ln>
          </c:spPr>
        </c:minorGridlines>
        <c:numFmt formatCode="mmm\ yyyy" sourceLinked="0"/>
        <c:majorTickMark val="out"/>
        <c:minorTickMark val="none"/>
        <c:tickLblPos val="low"/>
        <c:spPr>
          <a:ln w="3175">
            <a:solidFill>
              <a:schemeClr val="bg1">
                <a:lumMod val="75000"/>
              </a:schemeClr>
            </a:solidFill>
            <a:prstDash val="solid"/>
          </a:ln>
        </c:spPr>
        <c:txPr>
          <a:bodyPr rot="-2700000" vert="horz" anchor="ctr" anchorCtr="1"/>
          <a:lstStyle/>
          <a:p>
            <a:pPr>
              <a:defRPr sz="900" b="1" i="0" u="none" strike="noStrike" baseline="0">
                <a:solidFill>
                  <a:sysClr val="windowText" lastClr="000000"/>
                </a:solidFill>
                <a:latin typeface="Arial"/>
                <a:ea typeface="Arial"/>
                <a:cs typeface="Arial"/>
              </a:defRPr>
            </a:pPr>
            <a:endParaRPr lang="en-US"/>
          </a:p>
        </c:txPr>
        <c:crossAx val="315269440"/>
        <c:crosses val="autoZero"/>
        <c:auto val="0"/>
        <c:lblOffset val="100"/>
        <c:baseTimeUnit val="days"/>
        <c:majorUnit val="2"/>
        <c:majorTimeUnit val="months"/>
        <c:minorUnit val="1"/>
        <c:minorTimeUnit val="years"/>
      </c:dateAx>
      <c:valAx>
        <c:axId val="315269440"/>
        <c:scaling>
          <c:orientation val="minMax"/>
          <c:max val="100"/>
          <c:min val="-15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chemeClr val="bg1">
                <a:lumMod val="75000"/>
              </a:schemeClr>
            </a:solidFill>
            <a:prstDash val="solid"/>
          </a:ln>
        </c:spPr>
        <c:txPr>
          <a:bodyPr rot="0" vert="horz"/>
          <a:lstStyle/>
          <a:p>
            <a:pPr>
              <a:defRPr sz="900" b="1" i="0" u="none" strike="noStrike" baseline="0">
                <a:solidFill>
                  <a:sysClr val="windowText" lastClr="000000"/>
                </a:solidFill>
                <a:latin typeface="Arial"/>
                <a:ea typeface="Arial"/>
                <a:cs typeface="Arial"/>
              </a:defRPr>
            </a:pPr>
            <a:endParaRPr lang="en-US"/>
          </a:p>
        </c:txPr>
        <c:crossAx val="315270224"/>
        <c:crosses val="autoZero"/>
        <c:crossBetween val="midCat"/>
      </c:valAx>
      <c:spPr>
        <a:solidFill>
          <a:srgbClr val="FFFFFF"/>
        </a:solidFill>
        <a:ln w="3175">
          <a:solidFill>
            <a:schemeClr val="bg1">
              <a:lumMod val="75000"/>
            </a:schemeClr>
          </a:solidFill>
          <a:prstDash val="solid"/>
        </a:ln>
      </c:spPr>
    </c:plotArea>
    <c:legend>
      <c:legendPos val="b"/>
      <c:layout>
        <c:manualLayout>
          <c:xMode val="edge"/>
          <c:yMode val="edge"/>
          <c:x val="0.12544127022217466"/>
          <c:y val="0.918075344439512"/>
          <c:w val="0.70551428761422064"/>
          <c:h val="6.9788254995732893E-2"/>
        </c:manualLayout>
      </c:layout>
      <c:overlay val="0"/>
      <c:spPr>
        <a:solidFill>
          <a:srgbClr val="FFFFFF"/>
        </a:solidFill>
        <a:ln w="25400">
          <a:noFill/>
        </a:ln>
      </c:spPr>
      <c:txPr>
        <a:bodyPr/>
        <a:lstStyle/>
        <a:p>
          <a:pPr>
            <a:defRPr sz="1000" b="0" i="0" u="none" strike="noStrike" baseline="0">
              <a:solidFill>
                <a:srgbClr val="000000"/>
              </a:solidFill>
              <a:latin typeface="Arial" panose="020B0604020202020204" pitchFamily="34" charset="0"/>
              <a:ea typeface="Arial"/>
              <a:cs typeface="Arial" panose="020B0604020202020204" pitchFamily="34" charset="0"/>
            </a:defRPr>
          </a:pPr>
          <a:endParaRPr lang="en-US"/>
        </a:p>
      </c:txPr>
    </c:legend>
    <c:plotVisOnly val="1"/>
    <c:dispBlanksAs val="gap"/>
    <c:showDLblsOverMax val="0"/>
  </c:chart>
  <c:spPr>
    <a:noFill/>
    <a:ln w="12700">
      <a:solidFill>
        <a:schemeClr val="bg1">
          <a:lumMod val="75000"/>
        </a:schemeClr>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0</xdr:colOff>
      <xdr:row>61</xdr:row>
      <xdr:rowOff>0</xdr:rowOff>
    </xdr:from>
    <xdr:ext cx="184731" cy="264560"/>
    <xdr:sp macro="" textlink="">
      <xdr:nvSpPr>
        <xdr:cNvPr id="2" name="TextBox 1">
          <a:extLst>
            <a:ext uri="{FF2B5EF4-FFF2-40B4-BE49-F238E27FC236}">
              <a16:creationId xmlns:a16="http://schemas.microsoft.com/office/drawing/2014/main" id="{81A7DDF7-D39E-4242-8337-F61DA40D117A}"/>
            </a:ext>
          </a:extLst>
        </xdr:cNvPr>
        <xdr:cNvSpPr txBox="1"/>
      </xdr:nvSpPr>
      <xdr:spPr>
        <a:xfrm>
          <a:off x="6543675" y="1695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63</xdr:row>
      <xdr:rowOff>0</xdr:rowOff>
    </xdr:from>
    <xdr:ext cx="184731" cy="264560"/>
    <xdr:sp macro="" textlink="">
      <xdr:nvSpPr>
        <xdr:cNvPr id="3" name="TextBox 2">
          <a:extLst>
            <a:ext uri="{FF2B5EF4-FFF2-40B4-BE49-F238E27FC236}">
              <a16:creationId xmlns:a16="http://schemas.microsoft.com/office/drawing/2014/main" id="{BE6FA38E-064B-443B-A3FF-72A727BBD501}"/>
            </a:ext>
          </a:extLst>
        </xdr:cNvPr>
        <xdr:cNvSpPr txBox="1"/>
      </xdr:nvSpPr>
      <xdr:spPr>
        <a:xfrm>
          <a:off x="9256059" y="7395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63</xdr:row>
      <xdr:rowOff>0</xdr:rowOff>
    </xdr:from>
    <xdr:ext cx="184731" cy="264560"/>
    <xdr:sp macro="" textlink="">
      <xdr:nvSpPr>
        <xdr:cNvPr id="4" name="TextBox 3">
          <a:extLst>
            <a:ext uri="{FF2B5EF4-FFF2-40B4-BE49-F238E27FC236}">
              <a16:creationId xmlns:a16="http://schemas.microsoft.com/office/drawing/2014/main" id="{6DF6CBCA-A025-42AE-9082-FEE53FC14A19}"/>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63</xdr:row>
      <xdr:rowOff>0</xdr:rowOff>
    </xdr:from>
    <xdr:ext cx="184731" cy="264560"/>
    <xdr:sp macro="" textlink="">
      <xdr:nvSpPr>
        <xdr:cNvPr id="5" name="TextBox 4">
          <a:extLst>
            <a:ext uri="{FF2B5EF4-FFF2-40B4-BE49-F238E27FC236}">
              <a16:creationId xmlns:a16="http://schemas.microsoft.com/office/drawing/2014/main" id="{8FB22B3B-70CD-442C-A970-A3F010013F91}"/>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69</xdr:row>
      <xdr:rowOff>0</xdr:rowOff>
    </xdr:from>
    <xdr:ext cx="184731" cy="264560"/>
    <xdr:sp macro="" textlink="">
      <xdr:nvSpPr>
        <xdr:cNvPr id="6" name="TextBox 5">
          <a:extLst>
            <a:ext uri="{FF2B5EF4-FFF2-40B4-BE49-F238E27FC236}">
              <a16:creationId xmlns:a16="http://schemas.microsoft.com/office/drawing/2014/main" id="{15EA5F4E-B0FB-4C9A-B6C9-E773735A25B7}"/>
            </a:ext>
          </a:extLst>
        </xdr:cNvPr>
        <xdr:cNvSpPr txBox="1"/>
      </xdr:nvSpPr>
      <xdr:spPr>
        <a:xfrm>
          <a:off x="9256059" y="7126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50</xdr:row>
      <xdr:rowOff>0</xdr:rowOff>
    </xdr:from>
    <xdr:ext cx="184731" cy="264560"/>
    <xdr:sp macro="" textlink="">
      <xdr:nvSpPr>
        <xdr:cNvPr id="7" name="TextBox 6">
          <a:extLst>
            <a:ext uri="{FF2B5EF4-FFF2-40B4-BE49-F238E27FC236}">
              <a16:creationId xmlns:a16="http://schemas.microsoft.com/office/drawing/2014/main" id="{F77A0C61-290C-4C16-BBF5-B8A18F113DED}"/>
            </a:ext>
          </a:extLst>
        </xdr:cNvPr>
        <xdr:cNvSpPr txBox="1"/>
      </xdr:nvSpPr>
      <xdr:spPr>
        <a:xfrm>
          <a:off x="9256059" y="8068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51</xdr:row>
      <xdr:rowOff>0</xdr:rowOff>
    </xdr:from>
    <xdr:ext cx="184731" cy="264560"/>
    <xdr:sp macro="" textlink="">
      <xdr:nvSpPr>
        <xdr:cNvPr id="8" name="TextBox 7">
          <a:extLst>
            <a:ext uri="{FF2B5EF4-FFF2-40B4-BE49-F238E27FC236}">
              <a16:creationId xmlns:a16="http://schemas.microsoft.com/office/drawing/2014/main" id="{3F0F31FE-EE69-469F-B011-930AB95596D6}"/>
            </a:ext>
          </a:extLst>
        </xdr:cNvPr>
        <xdr:cNvSpPr txBox="1"/>
      </xdr:nvSpPr>
      <xdr:spPr>
        <a:xfrm>
          <a:off x="5057775" y="1119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9" name="TextBox 8">
          <a:extLst>
            <a:ext uri="{FF2B5EF4-FFF2-40B4-BE49-F238E27FC236}">
              <a16:creationId xmlns:a16="http://schemas.microsoft.com/office/drawing/2014/main" id="{345EAAC5-806E-4678-B98F-71CB06BB8C51}"/>
            </a:ext>
          </a:extLst>
        </xdr:cNvPr>
        <xdr:cNvSpPr txBox="1"/>
      </xdr:nvSpPr>
      <xdr:spPr>
        <a:xfrm>
          <a:off x="7899400" y="1040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10" name="TextBox 9">
          <a:extLst>
            <a:ext uri="{FF2B5EF4-FFF2-40B4-BE49-F238E27FC236}">
              <a16:creationId xmlns:a16="http://schemas.microsoft.com/office/drawing/2014/main" id="{D5A78D43-9672-4617-A1F9-726BEE10845D}"/>
            </a:ext>
          </a:extLst>
        </xdr:cNvPr>
        <xdr:cNvSpPr txBox="1"/>
      </xdr:nvSpPr>
      <xdr:spPr>
        <a:xfrm>
          <a:off x="7899400" y="105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73</xdr:row>
      <xdr:rowOff>0</xdr:rowOff>
    </xdr:from>
    <xdr:ext cx="184731" cy="264560"/>
    <xdr:sp macro="" textlink="">
      <xdr:nvSpPr>
        <xdr:cNvPr id="11" name="TextBox 10">
          <a:extLst>
            <a:ext uri="{FF2B5EF4-FFF2-40B4-BE49-F238E27FC236}">
              <a16:creationId xmlns:a16="http://schemas.microsoft.com/office/drawing/2014/main" id="{B48B1176-1245-4F18-AD6F-591CF7A826A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73</xdr:row>
      <xdr:rowOff>0</xdr:rowOff>
    </xdr:from>
    <xdr:ext cx="184731" cy="264560"/>
    <xdr:sp macro="" textlink="">
      <xdr:nvSpPr>
        <xdr:cNvPr id="12" name="TextBox 11">
          <a:extLst>
            <a:ext uri="{FF2B5EF4-FFF2-40B4-BE49-F238E27FC236}">
              <a16:creationId xmlns:a16="http://schemas.microsoft.com/office/drawing/2014/main" id="{4BAAFAB8-0293-43FC-B4B5-8D83371D1F01}"/>
            </a:ext>
          </a:extLst>
        </xdr:cNvPr>
        <xdr:cNvSpPr txBox="1"/>
      </xdr:nvSpPr>
      <xdr:spPr>
        <a:xfrm>
          <a:off x="78994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13" name="TextBox 12">
          <a:extLst>
            <a:ext uri="{FF2B5EF4-FFF2-40B4-BE49-F238E27FC236}">
              <a16:creationId xmlns:a16="http://schemas.microsoft.com/office/drawing/2014/main" id="{1B7D717F-9D0B-4120-9B8E-E0934D3449B3}"/>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14" name="TextBox 13">
          <a:extLst>
            <a:ext uri="{FF2B5EF4-FFF2-40B4-BE49-F238E27FC236}">
              <a16:creationId xmlns:a16="http://schemas.microsoft.com/office/drawing/2014/main" id="{21F6255A-1E9C-4A37-90B7-3B21AF1ADE52}"/>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71</xdr:row>
      <xdr:rowOff>0</xdr:rowOff>
    </xdr:from>
    <xdr:ext cx="184731" cy="264560"/>
    <xdr:sp macro="" textlink="">
      <xdr:nvSpPr>
        <xdr:cNvPr id="15" name="TextBox 14">
          <a:extLst>
            <a:ext uri="{FF2B5EF4-FFF2-40B4-BE49-F238E27FC236}">
              <a16:creationId xmlns:a16="http://schemas.microsoft.com/office/drawing/2014/main" id="{3DE61C16-C244-455A-AF9A-B11EE2830FAE}"/>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16" name="TextBox 15">
          <a:extLst>
            <a:ext uri="{FF2B5EF4-FFF2-40B4-BE49-F238E27FC236}">
              <a16:creationId xmlns:a16="http://schemas.microsoft.com/office/drawing/2014/main" id="{DC2AF944-A220-4991-8072-E3CA41819852}"/>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17" name="TextBox 16">
          <a:extLst>
            <a:ext uri="{FF2B5EF4-FFF2-40B4-BE49-F238E27FC236}">
              <a16:creationId xmlns:a16="http://schemas.microsoft.com/office/drawing/2014/main" id="{0EE1A1AC-672B-4D51-BC4E-8F555E7BB603}"/>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18" name="TextBox 17">
          <a:extLst>
            <a:ext uri="{FF2B5EF4-FFF2-40B4-BE49-F238E27FC236}">
              <a16:creationId xmlns:a16="http://schemas.microsoft.com/office/drawing/2014/main" id="{9CD308F9-D274-4CCC-9896-BCB3A2C51CD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19" name="TextBox 18">
          <a:extLst>
            <a:ext uri="{FF2B5EF4-FFF2-40B4-BE49-F238E27FC236}">
              <a16:creationId xmlns:a16="http://schemas.microsoft.com/office/drawing/2014/main" id="{F3BA6975-ECF7-4A29-AA94-36F9A088326D}"/>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20" name="TextBox 19">
          <a:extLst>
            <a:ext uri="{FF2B5EF4-FFF2-40B4-BE49-F238E27FC236}">
              <a16:creationId xmlns:a16="http://schemas.microsoft.com/office/drawing/2014/main" id="{2F9A4A61-6A82-4C3A-9287-BB411A7A71DA}"/>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21" name="TextBox 20">
          <a:extLst>
            <a:ext uri="{FF2B5EF4-FFF2-40B4-BE49-F238E27FC236}">
              <a16:creationId xmlns:a16="http://schemas.microsoft.com/office/drawing/2014/main" id="{8DAFC097-8B5F-443C-9095-15E1B4F787F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22" name="TextBox 21">
          <a:extLst>
            <a:ext uri="{FF2B5EF4-FFF2-40B4-BE49-F238E27FC236}">
              <a16:creationId xmlns:a16="http://schemas.microsoft.com/office/drawing/2014/main" id="{6D90849F-A1E8-45CB-80E5-D4B3EAFBAF6E}"/>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23" name="TextBox 22">
          <a:extLst>
            <a:ext uri="{FF2B5EF4-FFF2-40B4-BE49-F238E27FC236}">
              <a16:creationId xmlns:a16="http://schemas.microsoft.com/office/drawing/2014/main" id="{8FF05F42-DBC8-46C8-AD5C-3A3C30BD5C75}"/>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24" name="TextBox 23">
          <a:extLst>
            <a:ext uri="{FF2B5EF4-FFF2-40B4-BE49-F238E27FC236}">
              <a16:creationId xmlns:a16="http://schemas.microsoft.com/office/drawing/2014/main" id="{A38F02E7-884F-49BB-86FF-DCE89223B39E}"/>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71</xdr:row>
      <xdr:rowOff>0</xdr:rowOff>
    </xdr:from>
    <xdr:ext cx="184731" cy="264560"/>
    <xdr:sp macro="" textlink="">
      <xdr:nvSpPr>
        <xdr:cNvPr id="25" name="TextBox 24">
          <a:extLst>
            <a:ext uri="{FF2B5EF4-FFF2-40B4-BE49-F238E27FC236}">
              <a16:creationId xmlns:a16="http://schemas.microsoft.com/office/drawing/2014/main" id="{2A4C5BBA-B4E8-41B2-8BA3-15D846C27435}"/>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26" name="TextBox 25">
          <a:extLst>
            <a:ext uri="{FF2B5EF4-FFF2-40B4-BE49-F238E27FC236}">
              <a16:creationId xmlns:a16="http://schemas.microsoft.com/office/drawing/2014/main" id="{52971CEB-28C9-435D-B99E-14A64FDBDC84}"/>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27" name="TextBox 26">
          <a:extLst>
            <a:ext uri="{FF2B5EF4-FFF2-40B4-BE49-F238E27FC236}">
              <a16:creationId xmlns:a16="http://schemas.microsoft.com/office/drawing/2014/main" id="{002E9AAF-E242-4F4C-BD8E-2E9411F0EA3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73</xdr:row>
      <xdr:rowOff>0</xdr:rowOff>
    </xdr:from>
    <xdr:ext cx="184731" cy="264560"/>
    <xdr:sp macro="" textlink="">
      <xdr:nvSpPr>
        <xdr:cNvPr id="28" name="TextBox 27">
          <a:extLst>
            <a:ext uri="{FF2B5EF4-FFF2-40B4-BE49-F238E27FC236}">
              <a16:creationId xmlns:a16="http://schemas.microsoft.com/office/drawing/2014/main" id="{8ED7AB0E-B938-409F-9B20-283AF0B5C48E}"/>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73</xdr:row>
      <xdr:rowOff>0</xdr:rowOff>
    </xdr:from>
    <xdr:ext cx="184731" cy="264560"/>
    <xdr:sp macro="" textlink="">
      <xdr:nvSpPr>
        <xdr:cNvPr id="29" name="TextBox 28">
          <a:extLst>
            <a:ext uri="{FF2B5EF4-FFF2-40B4-BE49-F238E27FC236}">
              <a16:creationId xmlns:a16="http://schemas.microsoft.com/office/drawing/2014/main" id="{42FD3340-2ECF-41AA-A098-89B5F628397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73</xdr:row>
      <xdr:rowOff>0</xdr:rowOff>
    </xdr:from>
    <xdr:ext cx="184731" cy="264560"/>
    <xdr:sp macro="" textlink="">
      <xdr:nvSpPr>
        <xdr:cNvPr id="30" name="TextBox 29">
          <a:extLst>
            <a:ext uri="{FF2B5EF4-FFF2-40B4-BE49-F238E27FC236}">
              <a16:creationId xmlns:a16="http://schemas.microsoft.com/office/drawing/2014/main" id="{32C20157-A5C9-4799-B6EF-3E954B9B7DB2}"/>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73</xdr:row>
      <xdr:rowOff>0</xdr:rowOff>
    </xdr:from>
    <xdr:ext cx="184731" cy="264560"/>
    <xdr:sp macro="" textlink="">
      <xdr:nvSpPr>
        <xdr:cNvPr id="31" name="TextBox 30">
          <a:extLst>
            <a:ext uri="{FF2B5EF4-FFF2-40B4-BE49-F238E27FC236}">
              <a16:creationId xmlns:a16="http://schemas.microsoft.com/office/drawing/2014/main" id="{3C3CFC29-D704-471B-BA5B-9E451EF53093}"/>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73</xdr:row>
      <xdr:rowOff>0</xdr:rowOff>
    </xdr:from>
    <xdr:ext cx="184731" cy="264560"/>
    <xdr:sp macro="" textlink="">
      <xdr:nvSpPr>
        <xdr:cNvPr id="32" name="TextBox 31">
          <a:extLst>
            <a:ext uri="{FF2B5EF4-FFF2-40B4-BE49-F238E27FC236}">
              <a16:creationId xmlns:a16="http://schemas.microsoft.com/office/drawing/2014/main" id="{7C601A6B-DB8F-4A62-AE25-87344E34BF14}"/>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73</xdr:row>
      <xdr:rowOff>0</xdr:rowOff>
    </xdr:from>
    <xdr:ext cx="184731" cy="264560"/>
    <xdr:sp macro="" textlink="">
      <xdr:nvSpPr>
        <xdr:cNvPr id="33" name="TextBox 32">
          <a:extLst>
            <a:ext uri="{FF2B5EF4-FFF2-40B4-BE49-F238E27FC236}">
              <a16:creationId xmlns:a16="http://schemas.microsoft.com/office/drawing/2014/main" id="{DB3D4BD9-45C1-47B0-852D-EC6928F6C1C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73</xdr:row>
      <xdr:rowOff>0</xdr:rowOff>
    </xdr:from>
    <xdr:ext cx="184731" cy="264560"/>
    <xdr:sp macro="" textlink="">
      <xdr:nvSpPr>
        <xdr:cNvPr id="34" name="TextBox 33">
          <a:extLst>
            <a:ext uri="{FF2B5EF4-FFF2-40B4-BE49-F238E27FC236}">
              <a16:creationId xmlns:a16="http://schemas.microsoft.com/office/drawing/2014/main" id="{E0A23263-E049-41E5-BE6D-1A280F99D87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73</xdr:row>
      <xdr:rowOff>0</xdr:rowOff>
    </xdr:from>
    <xdr:ext cx="184731" cy="264560"/>
    <xdr:sp macro="" textlink="">
      <xdr:nvSpPr>
        <xdr:cNvPr id="35" name="TextBox 34">
          <a:extLst>
            <a:ext uri="{FF2B5EF4-FFF2-40B4-BE49-F238E27FC236}">
              <a16:creationId xmlns:a16="http://schemas.microsoft.com/office/drawing/2014/main" id="{0ABB4F36-10B3-4F88-A744-098DB6F66A96}"/>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73</xdr:row>
      <xdr:rowOff>0</xdr:rowOff>
    </xdr:from>
    <xdr:ext cx="184731" cy="264560"/>
    <xdr:sp macro="" textlink="">
      <xdr:nvSpPr>
        <xdr:cNvPr id="36" name="TextBox 35">
          <a:extLst>
            <a:ext uri="{FF2B5EF4-FFF2-40B4-BE49-F238E27FC236}">
              <a16:creationId xmlns:a16="http://schemas.microsoft.com/office/drawing/2014/main" id="{CC4F0D3F-5830-41CE-A540-FC900A2C363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73</xdr:row>
      <xdr:rowOff>0</xdr:rowOff>
    </xdr:from>
    <xdr:ext cx="184731" cy="264560"/>
    <xdr:sp macro="" textlink="">
      <xdr:nvSpPr>
        <xdr:cNvPr id="37" name="TextBox 36">
          <a:extLst>
            <a:ext uri="{FF2B5EF4-FFF2-40B4-BE49-F238E27FC236}">
              <a16:creationId xmlns:a16="http://schemas.microsoft.com/office/drawing/2014/main" id="{82FED902-3F42-450A-AD68-C8DACC5F6F76}"/>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73</xdr:row>
      <xdr:rowOff>0</xdr:rowOff>
    </xdr:from>
    <xdr:ext cx="184731" cy="264560"/>
    <xdr:sp macro="" textlink="">
      <xdr:nvSpPr>
        <xdr:cNvPr id="38" name="TextBox 37">
          <a:extLst>
            <a:ext uri="{FF2B5EF4-FFF2-40B4-BE49-F238E27FC236}">
              <a16:creationId xmlns:a16="http://schemas.microsoft.com/office/drawing/2014/main" id="{33B8D316-D6E2-4008-AF23-6AEB248A60EC}"/>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39" name="TextBox 38">
          <a:extLst>
            <a:ext uri="{FF2B5EF4-FFF2-40B4-BE49-F238E27FC236}">
              <a16:creationId xmlns:a16="http://schemas.microsoft.com/office/drawing/2014/main" id="{324A0154-263C-4791-91A0-7AF7DC472428}"/>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40" name="TextBox 39">
          <a:extLst>
            <a:ext uri="{FF2B5EF4-FFF2-40B4-BE49-F238E27FC236}">
              <a16:creationId xmlns:a16="http://schemas.microsoft.com/office/drawing/2014/main" id="{E1761081-7A74-4CE0-8556-613CC1F8676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41" name="TextBox 40">
          <a:extLst>
            <a:ext uri="{FF2B5EF4-FFF2-40B4-BE49-F238E27FC236}">
              <a16:creationId xmlns:a16="http://schemas.microsoft.com/office/drawing/2014/main" id="{B7CDA20A-4E0E-4A4B-BD8B-22E5E4406A76}"/>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42" name="TextBox 41">
          <a:extLst>
            <a:ext uri="{FF2B5EF4-FFF2-40B4-BE49-F238E27FC236}">
              <a16:creationId xmlns:a16="http://schemas.microsoft.com/office/drawing/2014/main" id="{BD5F323D-3E93-469D-9E17-25DCDDDFB34F}"/>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43" name="TextBox 42">
          <a:extLst>
            <a:ext uri="{FF2B5EF4-FFF2-40B4-BE49-F238E27FC236}">
              <a16:creationId xmlns:a16="http://schemas.microsoft.com/office/drawing/2014/main" id="{A6009EE2-EFA6-4767-A475-44E3F63DCBF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44" name="TextBox 43">
          <a:extLst>
            <a:ext uri="{FF2B5EF4-FFF2-40B4-BE49-F238E27FC236}">
              <a16:creationId xmlns:a16="http://schemas.microsoft.com/office/drawing/2014/main" id="{A3BF522A-5DD6-411A-9E1F-919B55712A84}"/>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45" name="TextBox 44">
          <a:extLst>
            <a:ext uri="{FF2B5EF4-FFF2-40B4-BE49-F238E27FC236}">
              <a16:creationId xmlns:a16="http://schemas.microsoft.com/office/drawing/2014/main" id="{571DBD1D-2465-4B4F-940C-F7725CC1A850}"/>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46" name="TextBox 45">
          <a:extLst>
            <a:ext uri="{FF2B5EF4-FFF2-40B4-BE49-F238E27FC236}">
              <a16:creationId xmlns:a16="http://schemas.microsoft.com/office/drawing/2014/main" id="{DAA55E8B-4D25-415A-8B39-70EE0F9CE625}"/>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47" name="TextBox 46">
          <a:extLst>
            <a:ext uri="{FF2B5EF4-FFF2-40B4-BE49-F238E27FC236}">
              <a16:creationId xmlns:a16="http://schemas.microsoft.com/office/drawing/2014/main" id="{3A46D437-E9D4-4DEE-994F-79C0DE3A81E2}"/>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48" name="TextBox 47">
          <a:extLst>
            <a:ext uri="{FF2B5EF4-FFF2-40B4-BE49-F238E27FC236}">
              <a16:creationId xmlns:a16="http://schemas.microsoft.com/office/drawing/2014/main" id="{82A9F5DF-EB52-4982-92BF-36A083A9074F}"/>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49" name="TextBox 48">
          <a:extLst>
            <a:ext uri="{FF2B5EF4-FFF2-40B4-BE49-F238E27FC236}">
              <a16:creationId xmlns:a16="http://schemas.microsoft.com/office/drawing/2014/main" id="{D0E88432-7A54-4241-98FD-0EE8B7D81FED}"/>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73</xdr:row>
      <xdr:rowOff>0</xdr:rowOff>
    </xdr:from>
    <xdr:ext cx="184731" cy="264560"/>
    <xdr:sp macro="" textlink="">
      <xdr:nvSpPr>
        <xdr:cNvPr id="50" name="TextBox 49">
          <a:extLst>
            <a:ext uri="{FF2B5EF4-FFF2-40B4-BE49-F238E27FC236}">
              <a16:creationId xmlns:a16="http://schemas.microsoft.com/office/drawing/2014/main" id="{D27B784C-B997-43B3-8836-10DE85AEF33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73</xdr:row>
      <xdr:rowOff>0</xdr:rowOff>
    </xdr:from>
    <xdr:ext cx="184731" cy="264560"/>
    <xdr:sp macro="" textlink="">
      <xdr:nvSpPr>
        <xdr:cNvPr id="51" name="TextBox 50">
          <a:extLst>
            <a:ext uri="{FF2B5EF4-FFF2-40B4-BE49-F238E27FC236}">
              <a16:creationId xmlns:a16="http://schemas.microsoft.com/office/drawing/2014/main" id="{705E1BC8-747A-4F86-B671-9CFF0155FFA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73</xdr:row>
      <xdr:rowOff>0</xdr:rowOff>
    </xdr:from>
    <xdr:ext cx="184731" cy="264560"/>
    <xdr:sp macro="" textlink="">
      <xdr:nvSpPr>
        <xdr:cNvPr id="52" name="TextBox 51">
          <a:extLst>
            <a:ext uri="{FF2B5EF4-FFF2-40B4-BE49-F238E27FC236}">
              <a16:creationId xmlns:a16="http://schemas.microsoft.com/office/drawing/2014/main" id="{4228812C-CEA1-464E-A35A-69D80940172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73</xdr:row>
      <xdr:rowOff>0</xdr:rowOff>
    </xdr:from>
    <xdr:ext cx="184731" cy="264560"/>
    <xdr:sp macro="" textlink="">
      <xdr:nvSpPr>
        <xdr:cNvPr id="53" name="TextBox 52">
          <a:extLst>
            <a:ext uri="{FF2B5EF4-FFF2-40B4-BE49-F238E27FC236}">
              <a16:creationId xmlns:a16="http://schemas.microsoft.com/office/drawing/2014/main" id="{91259719-3C28-4B4C-B445-2F7A7BEE5921}"/>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73</xdr:row>
      <xdr:rowOff>0</xdr:rowOff>
    </xdr:from>
    <xdr:ext cx="184731" cy="264560"/>
    <xdr:sp macro="" textlink="">
      <xdr:nvSpPr>
        <xdr:cNvPr id="54" name="TextBox 53">
          <a:extLst>
            <a:ext uri="{FF2B5EF4-FFF2-40B4-BE49-F238E27FC236}">
              <a16:creationId xmlns:a16="http://schemas.microsoft.com/office/drawing/2014/main" id="{72A5F552-AFCA-45CE-90B0-67DD3A71DA6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73</xdr:row>
      <xdr:rowOff>0</xdr:rowOff>
    </xdr:from>
    <xdr:ext cx="184731" cy="264560"/>
    <xdr:sp macro="" textlink="">
      <xdr:nvSpPr>
        <xdr:cNvPr id="55" name="TextBox 54">
          <a:extLst>
            <a:ext uri="{FF2B5EF4-FFF2-40B4-BE49-F238E27FC236}">
              <a16:creationId xmlns:a16="http://schemas.microsoft.com/office/drawing/2014/main" id="{5581AD42-6085-4D42-8669-3B234DAEC98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73</xdr:row>
      <xdr:rowOff>0</xdr:rowOff>
    </xdr:from>
    <xdr:ext cx="184731" cy="264560"/>
    <xdr:sp macro="" textlink="">
      <xdr:nvSpPr>
        <xdr:cNvPr id="56" name="TextBox 55">
          <a:extLst>
            <a:ext uri="{FF2B5EF4-FFF2-40B4-BE49-F238E27FC236}">
              <a16:creationId xmlns:a16="http://schemas.microsoft.com/office/drawing/2014/main" id="{029A1E6C-AA17-4368-9ECA-311D2B1C93A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73</xdr:row>
      <xdr:rowOff>0</xdr:rowOff>
    </xdr:from>
    <xdr:ext cx="184731" cy="264560"/>
    <xdr:sp macro="" textlink="">
      <xdr:nvSpPr>
        <xdr:cNvPr id="57" name="TextBox 56">
          <a:extLst>
            <a:ext uri="{FF2B5EF4-FFF2-40B4-BE49-F238E27FC236}">
              <a16:creationId xmlns:a16="http://schemas.microsoft.com/office/drawing/2014/main" id="{7ED68ACE-CC50-4169-ADD5-705313B6460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73</xdr:row>
      <xdr:rowOff>0</xdr:rowOff>
    </xdr:from>
    <xdr:ext cx="184731" cy="264560"/>
    <xdr:sp macro="" textlink="">
      <xdr:nvSpPr>
        <xdr:cNvPr id="58" name="TextBox 57">
          <a:extLst>
            <a:ext uri="{FF2B5EF4-FFF2-40B4-BE49-F238E27FC236}">
              <a16:creationId xmlns:a16="http://schemas.microsoft.com/office/drawing/2014/main" id="{5C567882-18DF-4230-99FA-923E44BAFBF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73</xdr:row>
      <xdr:rowOff>0</xdr:rowOff>
    </xdr:from>
    <xdr:ext cx="184731" cy="264560"/>
    <xdr:sp macro="" textlink="">
      <xdr:nvSpPr>
        <xdr:cNvPr id="59" name="TextBox 58">
          <a:extLst>
            <a:ext uri="{FF2B5EF4-FFF2-40B4-BE49-F238E27FC236}">
              <a16:creationId xmlns:a16="http://schemas.microsoft.com/office/drawing/2014/main" id="{D1C7343D-4096-408D-9BE5-CDA93AFDF108}"/>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73</xdr:row>
      <xdr:rowOff>0</xdr:rowOff>
    </xdr:from>
    <xdr:ext cx="184731" cy="264560"/>
    <xdr:sp macro="" textlink="">
      <xdr:nvSpPr>
        <xdr:cNvPr id="60" name="TextBox 59">
          <a:extLst>
            <a:ext uri="{FF2B5EF4-FFF2-40B4-BE49-F238E27FC236}">
              <a16:creationId xmlns:a16="http://schemas.microsoft.com/office/drawing/2014/main" id="{B39D2AA6-EBD2-4C05-94FD-661828E0B2D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73</xdr:row>
      <xdr:rowOff>0</xdr:rowOff>
    </xdr:from>
    <xdr:ext cx="184731" cy="264560"/>
    <xdr:sp macro="" textlink="">
      <xdr:nvSpPr>
        <xdr:cNvPr id="61" name="TextBox 60">
          <a:extLst>
            <a:ext uri="{FF2B5EF4-FFF2-40B4-BE49-F238E27FC236}">
              <a16:creationId xmlns:a16="http://schemas.microsoft.com/office/drawing/2014/main" id="{0EBD42F3-8904-466F-9F1A-3E8767EB352A}"/>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73</xdr:row>
      <xdr:rowOff>0</xdr:rowOff>
    </xdr:from>
    <xdr:ext cx="184731" cy="264560"/>
    <xdr:sp macro="" textlink="">
      <xdr:nvSpPr>
        <xdr:cNvPr id="62" name="TextBox 61">
          <a:extLst>
            <a:ext uri="{FF2B5EF4-FFF2-40B4-BE49-F238E27FC236}">
              <a16:creationId xmlns:a16="http://schemas.microsoft.com/office/drawing/2014/main" id="{C7149528-5B0A-4B6D-9536-9D6C789F1CD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73</xdr:row>
      <xdr:rowOff>0</xdr:rowOff>
    </xdr:from>
    <xdr:ext cx="184731" cy="264560"/>
    <xdr:sp macro="" textlink="">
      <xdr:nvSpPr>
        <xdr:cNvPr id="63" name="TextBox 62">
          <a:extLst>
            <a:ext uri="{FF2B5EF4-FFF2-40B4-BE49-F238E27FC236}">
              <a16:creationId xmlns:a16="http://schemas.microsoft.com/office/drawing/2014/main" id="{3927AE82-6E4A-4416-B4D8-35A9D2D4383F}"/>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1866900</xdr:colOff>
      <xdr:row>34</xdr:row>
      <xdr:rowOff>152400</xdr:rowOff>
    </xdr:from>
    <xdr:ext cx="9007056" cy="1959162"/>
    <xdr:sp macro="" textlink="">
      <xdr:nvSpPr>
        <xdr:cNvPr id="2" name="AutoShape 1">
          <a:extLst>
            <a:ext uri="{FF2B5EF4-FFF2-40B4-BE49-F238E27FC236}">
              <a16:creationId xmlns:a16="http://schemas.microsoft.com/office/drawing/2014/main" id="{000F8B0A-FF7D-4824-9715-A2F35E942883}"/>
            </a:ext>
          </a:extLst>
        </xdr:cNvPr>
        <xdr:cNvSpPr>
          <a:spLocks noChangeAspect="1" noChangeArrowheads="1"/>
        </xdr:cNvSpPr>
      </xdr:nvSpPr>
      <xdr:spPr bwMode="auto">
        <a:xfrm>
          <a:off x="2565400" y="2914650"/>
          <a:ext cx="9007056" cy="19591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34</xdr:row>
      <xdr:rowOff>152400</xdr:rowOff>
    </xdr:from>
    <xdr:ext cx="9007056" cy="1959162"/>
    <xdr:sp macro="" textlink="">
      <xdr:nvSpPr>
        <xdr:cNvPr id="3" name="AutoShape 1">
          <a:extLst>
            <a:ext uri="{FF2B5EF4-FFF2-40B4-BE49-F238E27FC236}">
              <a16:creationId xmlns:a16="http://schemas.microsoft.com/office/drawing/2014/main" id="{022B6DBF-525A-4444-A4FB-5278F79EA47E}"/>
            </a:ext>
          </a:extLst>
        </xdr:cNvPr>
        <xdr:cNvSpPr>
          <a:spLocks noChangeAspect="1" noChangeArrowheads="1"/>
        </xdr:cNvSpPr>
      </xdr:nvSpPr>
      <xdr:spPr bwMode="auto">
        <a:xfrm>
          <a:off x="3321050" y="4892115"/>
          <a:ext cx="9007056" cy="19591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10584</xdr:rowOff>
    </xdr:from>
    <xdr:to>
      <xdr:col>9</xdr:col>
      <xdr:colOff>10583</xdr:colOff>
      <xdr:row>16</xdr:row>
      <xdr:rowOff>137584</xdr:rowOff>
    </xdr:to>
    <xdr:graphicFrame macro="">
      <xdr:nvGraphicFramePr>
        <xdr:cNvPr id="3" name="Chart 4">
          <a:extLst>
            <a:ext uri="{FF2B5EF4-FFF2-40B4-BE49-F238E27FC236}">
              <a16:creationId xmlns:a16="http://schemas.microsoft.com/office/drawing/2014/main" id="{4F4E248F-0591-4E54-B085-D7B922BC6E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GD\011021\RIA_new\Disclosures\Annual%20Report\2015\Production%20phase\Pillar%203\Group%20inputs\FlowStatement_20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NL/P/GD/003320/Reporting/090.Quarterly/Pillar%203%20and%20Annual%20Report/Pillar%203%20disclosures%20V3.3.14%20-2022Q2%20-newRNIME_475RegCap.xlsm"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osures for CRR"/>
      <sheetName val="EU MRA with gap analysis"/>
      <sheetName val="EU MRB with gap analysis"/>
      <sheetName val="Mail details"/>
      <sheetName val="Documentation"/>
      <sheetName val="Constants"/>
      <sheetName val="Version control"/>
      <sheetName val="Control"/>
      <sheetName val="Work procedure"/>
      <sheetName val="Report guide"/>
      <sheetName val="MDX"/>
      <sheetName val="SQL"/>
      <sheetName val="Version control_old"/>
      <sheetName val="IRC_Hist_Template"/>
      <sheetName val="EU MR2-A Assisting"/>
      <sheetName val="Data"/>
      <sheetName val="Data Issuer Risk"/>
      <sheetName val="Data CS01"/>
      <sheetName val="Data FX IR"/>
      <sheetName val="EU MR1"/>
      <sheetName val="EU MR2-A"/>
      <sheetName val="EU MR2-B"/>
      <sheetName val="EU MR3-1DVaR"/>
      <sheetName val="EU MR4"/>
      <sheetName val="Pivot 1 - IMA"/>
      <sheetName val="Pivot 2 - IMA"/>
      <sheetName val="Sensitivities"/>
      <sheetName val="MPC"/>
      <sheetName val="MPC evidence"/>
      <sheetName val="EUC"/>
      <sheetName val="EUC evidence"/>
    </sheetNames>
    <sheetDataSet>
      <sheetData sheetId="0"/>
      <sheetData sheetId="1"/>
      <sheetData sheetId="2"/>
      <sheetData sheetId="3"/>
      <sheetData sheetId="4"/>
      <sheetData sheetId="5">
        <row r="2">
          <cell r="B2">
            <v>44562</v>
          </cell>
        </row>
      </sheetData>
      <sheetData sheetId="6"/>
      <sheetData sheetId="7">
        <row r="4">
          <cell r="D4" t="str">
            <v>Pillar 3 disclosures</v>
          </cell>
        </row>
      </sheetData>
      <sheetData sheetId="8"/>
      <sheetData sheetId="9"/>
      <sheetData sheetId="10"/>
      <sheetData sheetId="11"/>
      <sheetData sheetId="12"/>
      <sheetData sheetId="13"/>
      <sheetData sheetId="14"/>
      <sheetData sheetId="15">
        <row r="1">
          <cell r="E1" t="str">
            <v>Date</v>
          </cell>
        </row>
        <row r="2">
          <cell r="A2">
            <v>42916</v>
          </cell>
          <cell r="B2">
            <v>-7.6651474119999996</v>
          </cell>
          <cell r="C2">
            <v>6.5562429271942069</v>
          </cell>
          <cell r="D2">
            <v>1.0130665930965195</v>
          </cell>
        </row>
        <row r="3">
          <cell r="A3">
            <v>42919</v>
          </cell>
          <cell r="B3">
            <v>-8.7357963329999997</v>
          </cell>
          <cell r="C3">
            <v>-2.0438310856766302</v>
          </cell>
          <cell r="D3">
            <v>-0.77018610071516336</v>
          </cell>
        </row>
        <row r="4">
          <cell r="A4">
            <v>42920</v>
          </cell>
          <cell r="B4">
            <v>-7.466416347</v>
          </cell>
          <cell r="C4">
            <v>0.82292158486658507</v>
          </cell>
          <cell r="D4">
            <v>-1.2975260045013772</v>
          </cell>
        </row>
        <row r="5">
          <cell r="A5">
            <v>42921</v>
          </cell>
          <cell r="B5">
            <v>-8.7206038019999994</v>
          </cell>
          <cell r="C5">
            <v>-0.99148584987931276</v>
          </cell>
          <cell r="D5">
            <v>-3.6445480680749922</v>
          </cell>
        </row>
        <row r="6">
          <cell r="A6">
            <v>42922</v>
          </cell>
          <cell r="B6">
            <v>-8.2201370709999999</v>
          </cell>
          <cell r="C6">
            <v>4.7925931954422545</v>
          </cell>
          <cell r="D6">
            <v>1.5233952719638788</v>
          </cell>
        </row>
        <row r="7">
          <cell r="A7">
            <v>42923</v>
          </cell>
          <cell r="B7">
            <v>-7.865480486</v>
          </cell>
          <cell r="C7">
            <v>1.8507448903164352</v>
          </cell>
          <cell r="D7">
            <v>-0.30344491938544788</v>
          </cell>
        </row>
        <row r="8">
          <cell r="A8">
            <v>42926</v>
          </cell>
          <cell r="B8">
            <v>-7.2023786459999997</v>
          </cell>
          <cell r="C8">
            <v>3.3005025350372033</v>
          </cell>
          <cell r="D8">
            <v>1.1607123787906299</v>
          </cell>
        </row>
        <row r="9">
          <cell r="A9">
            <v>42927</v>
          </cell>
          <cell r="B9">
            <v>-7.8614142620000003</v>
          </cell>
          <cell r="C9">
            <v>4.2348161369632766</v>
          </cell>
          <cell r="D9">
            <v>0.2200189266273522</v>
          </cell>
        </row>
        <row r="10">
          <cell r="A10">
            <v>42928</v>
          </cell>
          <cell r="B10">
            <v>-7.4867978529999997</v>
          </cell>
          <cell r="C10">
            <v>1.3296038494605262</v>
          </cell>
          <cell r="D10">
            <v>2.8744532454720915</v>
          </cell>
        </row>
        <row r="11">
          <cell r="A11">
            <v>42929</v>
          </cell>
          <cell r="B11">
            <v>-6.9652144519999997</v>
          </cell>
          <cell r="C11">
            <v>1.9640775166912039</v>
          </cell>
          <cell r="D11">
            <v>-1.0126239792693343</v>
          </cell>
        </row>
        <row r="12">
          <cell r="A12">
            <v>42930</v>
          </cell>
          <cell r="B12">
            <v>-8.3920692450000001</v>
          </cell>
          <cell r="C12">
            <v>10.584165974963495</v>
          </cell>
          <cell r="D12">
            <v>1.4283684764273232</v>
          </cell>
        </row>
        <row r="13">
          <cell r="A13">
            <v>42933</v>
          </cell>
          <cell r="B13">
            <v>-8.4464864859999995</v>
          </cell>
          <cell r="C13">
            <v>1.4003471928479234</v>
          </cell>
          <cell r="D13">
            <v>3.5832480662810622</v>
          </cell>
        </row>
        <row r="14">
          <cell r="A14">
            <v>42934</v>
          </cell>
          <cell r="B14">
            <v>-6.8134464460000004</v>
          </cell>
          <cell r="C14">
            <v>4.1693512415559963</v>
          </cell>
          <cell r="D14">
            <v>1.5823761381417325</v>
          </cell>
        </row>
        <row r="15">
          <cell r="A15">
            <v>42935</v>
          </cell>
          <cell r="B15">
            <v>-6.7798960189999997</v>
          </cell>
          <cell r="C15">
            <v>7.1021025191411855</v>
          </cell>
          <cell r="D15">
            <v>-0.50791736925560715</v>
          </cell>
        </row>
        <row r="16">
          <cell r="A16">
            <v>42936</v>
          </cell>
          <cell r="B16">
            <v>-7.8237815150000003</v>
          </cell>
          <cell r="C16">
            <v>5.1754306801197787</v>
          </cell>
          <cell r="D16">
            <v>2.6687155855829512</v>
          </cell>
        </row>
        <row r="17">
          <cell r="A17">
            <v>42937</v>
          </cell>
          <cell r="B17">
            <v>-7.6606150309999999</v>
          </cell>
          <cell r="C17">
            <v>3.4535932753439704</v>
          </cell>
          <cell r="D17">
            <v>0.83698192843595609</v>
          </cell>
        </row>
        <row r="18">
          <cell r="A18">
            <v>42940</v>
          </cell>
          <cell r="B18">
            <v>-6.8972173459999997</v>
          </cell>
          <cell r="C18">
            <v>1.0195775623619325</v>
          </cell>
          <cell r="D18">
            <v>-2.542250258472889</v>
          </cell>
        </row>
        <row r="19">
          <cell r="A19">
            <v>42941</v>
          </cell>
          <cell r="B19">
            <v>-7.2292010109999998</v>
          </cell>
          <cell r="C19">
            <v>4.1373234574141415</v>
          </cell>
          <cell r="D19">
            <v>0.95640722876144901</v>
          </cell>
        </row>
        <row r="20">
          <cell r="A20">
            <v>42942</v>
          </cell>
          <cell r="B20">
            <v>-6.9166373009999997</v>
          </cell>
          <cell r="C20">
            <v>7.7719166074470918</v>
          </cell>
          <cell r="D20">
            <v>-0.86324993290127405</v>
          </cell>
        </row>
        <row r="21">
          <cell r="A21">
            <v>42943</v>
          </cell>
          <cell r="B21">
            <v>-6.9722456859999999</v>
          </cell>
          <cell r="C21">
            <v>2.9970019426355998</v>
          </cell>
          <cell r="D21">
            <v>-8.7626693022934604E-2</v>
          </cell>
        </row>
        <row r="22">
          <cell r="A22">
            <v>42944</v>
          </cell>
          <cell r="B22">
            <v>-7.1356294939999998</v>
          </cell>
          <cell r="C22">
            <v>4.4010913376433702</v>
          </cell>
          <cell r="D22">
            <v>0.233917380030531</v>
          </cell>
        </row>
        <row r="23">
          <cell r="A23">
            <v>42947</v>
          </cell>
          <cell r="B23">
            <v>-6.8291819870000001</v>
          </cell>
          <cell r="C23">
            <v>6.984013231327558</v>
          </cell>
          <cell r="D23">
            <v>6.6763205225831506</v>
          </cell>
        </row>
        <row r="24">
          <cell r="A24">
            <v>42948</v>
          </cell>
          <cell r="B24">
            <v>-6.1125785199999996</v>
          </cell>
          <cell r="C24">
            <v>1.5498080966068524</v>
          </cell>
          <cell r="D24">
            <v>0.23649628570159201</v>
          </cell>
        </row>
        <row r="25">
          <cell r="A25">
            <v>42949</v>
          </cell>
          <cell r="B25">
            <v>-6.1317517910000001</v>
          </cell>
          <cell r="C25">
            <v>0.93143312546694479</v>
          </cell>
          <cell r="D25">
            <v>2.8164715007861623</v>
          </cell>
        </row>
        <row r="26">
          <cell r="A26">
            <v>42950</v>
          </cell>
          <cell r="B26">
            <v>-5.8927509130000004</v>
          </cell>
          <cell r="C26">
            <v>1.9007595097078365</v>
          </cell>
          <cell r="D26">
            <v>1.32779284026482</v>
          </cell>
        </row>
        <row r="27">
          <cell r="A27">
            <v>42951</v>
          </cell>
          <cell r="B27">
            <v>-6.1235858079999996</v>
          </cell>
          <cell r="C27">
            <v>2.6115148522140408</v>
          </cell>
          <cell r="D27">
            <v>1.4228487470481199</v>
          </cell>
        </row>
        <row r="28">
          <cell r="A28">
            <v>42954</v>
          </cell>
          <cell r="B28">
            <v>-5.6650445329999997</v>
          </cell>
          <cell r="C28">
            <v>8.8962317580365902</v>
          </cell>
          <cell r="D28">
            <v>0.87121981290815576</v>
          </cell>
        </row>
        <row r="29">
          <cell r="A29">
            <v>42955</v>
          </cell>
          <cell r="B29">
            <v>-6.2845654480000004</v>
          </cell>
          <cell r="C29">
            <v>5.9961602197797008</v>
          </cell>
          <cell r="D29">
            <v>4.895659339022524</v>
          </cell>
        </row>
        <row r="30">
          <cell r="A30">
            <v>42956</v>
          </cell>
          <cell r="B30">
            <v>-6.1794695620000004</v>
          </cell>
          <cell r="C30">
            <v>7.4354181084642237</v>
          </cell>
          <cell r="D30">
            <v>3.1782711167641144</v>
          </cell>
        </row>
        <row r="31">
          <cell r="A31">
            <v>42957</v>
          </cell>
          <cell r="B31">
            <v>-6.7540171369999999</v>
          </cell>
          <cell r="C31">
            <v>4.9714275995577211</v>
          </cell>
          <cell r="D31">
            <v>2.0240420621923167</v>
          </cell>
        </row>
        <row r="32">
          <cell r="A32">
            <v>42958</v>
          </cell>
          <cell r="B32">
            <v>-6.8059881539999996</v>
          </cell>
          <cell r="C32">
            <v>-0.4314995090129678</v>
          </cell>
          <cell r="D32">
            <v>-1.6431320683617472</v>
          </cell>
        </row>
        <row r="33">
          <cell r="A33">
            <v>42961</v>
          </cell>
          <cell r="B33">
            <v>-7.0887604</v>
          </cell>
          <cell r="C33">
            <v>0.2077681510486544</v>
          </cell>
          <cell r="D33">
            <v>-0.70836231336262312</v>
          </cell>
        </row>
        <row r="34">
          <cell r="A34">
            <v>42962</v>
          </cell>
          <cell r="B34">
            <v>-7.4144555289999996</v>
          </cell>
          <cell r="C34">
            <v>-1.6475975628306401</v>
          </cell>
          <cell r="D34">
            <v>-3.0109694731807828</v>
          </cell>
        </row>
        <row r="35">
          <cell r="A35">
            <v>42963</v>
          </cell>
          <cell r="B35">
            <v>-7.6082045799999998</v>
          </cell>
          <cell r="C35">
            <v>5.7161733533873154</v>
          </cell>
          <cell r="D35">
            <v>2.4064105357634555</v>
          </cell>
        </row>
        <row r="36">
          <cell r="A36">
            <v>42964</v>
          </cell>
          <cell r="B36">
            <v>-7.65440158</v>
          </cell>
          <cell r="C36">
            <v>4.6151768139235019</v>
          </cell>
          <cell r="D36">
            <v>1.5919755734966292</v>
          </cell>
        </row>
        <row r="37">
          <cell r="A37">
            <v>42965</v>
          </cell>
          <cell r="B37">
            <v>-7.7273015860000003</v>
          </cell>
          <cell r="C37">
            <v>1.0446519547897688</v>
          </cell>
          <cell r="D37">
            <v>1.2270621408668072</v>
          </cell>
        </row>
        <row r="38">
          <cell r="A38">
            <v>42968</v>
          </cell>
          <cell r="B38">
            <v>-7.9664111259999997</v>
          </cell>
          <cell r="C38">
            <v>1.6666508045235764</v>
          </cell>
          <cell r="D38">
            <v>0.1928992300596353</v>
          </cell>
        </row>
        <row r="39">
          <cell r="A39">
            <v>42969</v>
          </cell>
          <cell r="B39">
            <v>-7.7415751860000004</v>
          </cell>
          <cell r="C39">
            <v>1.2394241388677296</v>
          </cell>
          <cell r="D39">
            <v>-5.4936625501108803E-2</v>
          </cell>
        </row>
        <row r="40">
          <cell r="A40">
            <v>42970</v>
          </cell>
          <cell r="B40">
            <v>-7.5544059199999998</v>
          </cell>
          <cell r="C40">
            <v>-0.4626124091629541</v>
          </cell>
          <cell r="D40">
            <v>-2.1392335412403134</v>
          </cell>
        </row>
        <row r="41">
          <cell r="A41">
            <v>42971</v>
          </cell>
          <cell r="B41">
            <v>-7.4792476949999998</v>
          </cell>
          <cell r="C41">
            <v>1.7185100687622159</v>
          </cell>
          <cell r="D41">
            <v>0.2665034818360682</v>
          </cell>
        </row>
        <row r="42">
          <cell r="A42">
            <v>42972</v>
          </cell>
          <cell r="B42">
            <v>-7.021560418</v>
          </cell>
          <cell r="C42">
            <v>0.1427571890221255</v>
          </cell>
          <cell r="D42">
            <v>4.2377991235608398E-2</v>
          </cell>
        </row>
        <row r="43">
          <cell r="A43">
            <v>42975</v>
          </cell>
          <cell r="B43">
            <v>-7.2437621849999996</v>
          </cell>
          <cell r="C43">
            <v>4.4995258142940706</v>
          </cell>
          <cell r="D43">
            <v>1.6934075229237899</v>
          </cell>
        </row>
        <row r="44">
          <cell r="A44">
            <v>42976</v>
          </cell>
          <cell r="B44">
            <v>-7.2787879750000002</v>
          </cell>
          <cell r="C44">
            <v>1.5218148552662525</v>
          </cell>
          <cell r="D44">
            <v>-1.1025137030778844</v>
          </cell>
        </row>
        <row r="45">
          <cell r="A45">
            <v>42977</v>
          </cell>
          <cell r="B45">
            <v>-7.3470927440000002</v>
          </cell>
          <cell r="C45">
            <v>2.3203463173314778</v>
          </cell>
          <cell r="D45">
            <v>-8.6397191680074106E-2</v>
          </cell>
        </row>
        <row r="46">
          <cell r="A46">
            <v>42978</v>
          </cell>
          <cell r="B46">
            <v>-7.7086344169999998</v>
          </cell>
          <cell r="C46">
            <v>-0.31124016795323639</v>
          </cell>
          <cell r="D46">
            <v>-2.6077558974661734</v>
          </cell>
        </row>
        <row r="47">
          <cell r="A47">
            <v>42979</v>
          </cell>
          <cell r="B47">
            <v>-8.0637316109999997</v>
          </cell>
          <cell r="C47">
            <v>6.8099741470266242</v>
          </cell>
          <cell r="D47">
            <v>4.4469321185981521</v>
          </cell>
        </row>
        <row r="48">
          <cell r="A48">
            <v>42982</v>
          </cell>
          <cell r="B48">
            <v>-7.59475721</v>
          </cell>
          <cell r="C48">
            <v>6.2407733516028951</v>
          </cell>
          <cell r="D48">
            <v>3.1674475480824462</v>
          </cell>
        </row>
        <row r="49">
          <cell r="A49">
            <v>42983</v>
          </cell>
          <cell r="B49">
            <v>-7.496193377</v>
          </cell>
          <cell r="C49">
            <v>4.8195940404206565</v>
          </cell>
          <cell r="D49">
            <v>1.4460685690512187</v>
          </cell>
        </row>
        <row r="50">
          <cell r="A50">
            <v>42984</v>
          </cell>
          <cell r="B50">
            <v>-7.2151017590000004</v>
          </cell>
          <cell r="C50">
            <v>-5.8751965494664251</v>
          </cell>
          <cell r="D50">
            <v>-4.2978537903803744</v>
          </cell>
        </row>
        <row r="51">
          <cell r="A51">
            <v>42985</v>
          </cell>
          <cell r="B51">
            <v>-7.2389276330000003</v>
          </cell>
          <cell r="C51">
            <v>4.0480198032017647</v>
          </cell>
          <cell r="D51">
            <v>1.9285416300101459</v>
          </cell>
        </row>
        <row r="52">
          <cell r="A52">
            <v>42986</v>
          </cell>
          <cell r="B52">
            <v>-7.6567662329999999</v>
          </cell>
          <cell r="C52">
            <v>1.4571031459238293</v>
          </cell>
          <cell r="D52">
            <v>0.73619901110138974</v>
          </cell>
        </row>
        <row r="53">
          <cell r="A53">
            <v>42989</v>
          </cell>
          <cell r="B53">
            <v>-7.3852818869999997</v>
          </cell>
          <cell r="C53">
            <v>2.4115779696359487</v>
          </cell>
          <cell r="D53">
            <v>1.9739990064163648</v>
          </cell>
        </row>
        <row r="54">
          <cell r="A54">
            <v>42990</v>
          </cell>
          <cell r="B54">
            <v>-7.3217213660000002</v>
          </cell>
          <cell r="C54">
            <v>3.681382561929885</v>
          </cell>
          <cell r="D54">
            <v>-0.90440808344865242</v>
          </cell>
        </row>
        <row r="55">
          <cell r="A55">
            <v>42991</v>
          </cell>
          <cell r="B55">
            <v>-7.270163836</v>
          </cell>
          <cell r="C55">
            <v>8.9081147308781983</v>
          </cell>
          <cell r="D55">
            <v>5.4998509371088673</v>
          </cell>
        </row>
        <row r="56">
          <cell r="A56">
            <v>42992</v>
          </cell>
          <cell r="B56">
            <v>-7.2797873639999997</v>
          </cell>
          <cell r="C56">
            <v>-2.2750789735723673</v>
          </cell>
          <cell r="D56">
            <v>-3.6778198020672104</v>
          </cell>
        </row>
        <row r="57">
          <cell r="A57">
            <v>42993</v>
          </cell>
          <cell r="B57">
            <v>-7.8586909399999998</v>
          </cell>
          <cell r="C57">
            <v>2.9999391709049248</v>
          </cell>
          <cell r="D57">
            <v>-2.3125044089290352</v>
          </cell>
        </row>
        <row r="58">
          <cell r="A58">
            <v>42996</v>
          </cell>
          <cell r="B58">
            <v>-6.7786321310000002</v>
          </cell>
          <cell r="C58">
            <v>8.9868806952394506E-2</v>
          </cell>
          <cell r="D58">
            <v>0.64769256191073332</v>
          </cell>
        </row>
        <row r="59">
          <cell r="A59">
            <v>42997</v>
          </cell>
          <cell r="B59">
            <v>-6.9394055149999998</v>
          </cell>
          <cell r="C59">
            <v>3.5904745806681273</v>
          </cell>
          <cell r="D59">
            <v>-1.1194098085375579</v>
          </cell>
        </row>
        <row r="60">
          <cell r="A60">
            <v>42998</v>
          </cell>
          <cell r="B60">
            <v>-6.9188320340000002</v>
          </cell>
          <cell r="C60">
            <v>3.3346382495804634</v>
          </cell>
          <cell r="D60">
            <v>2.4424909569929181</v>
          </cell>
        </row>
        <row r="61">
          <cell r="A61">
            <v>42999</v>
          </cell>
          <cell r="B61">
            <v>-8.0620947980000004</v>
          </cell>
          <cell r="C61">
            <v>2.4159053674804705</v>
          </cell>
          <cell r="D61">
            <v>1.150844138330158</v>
          </cell>
        </row>
        <row r="62">
          <cell r="A62">
            <v>43000</v>
          </cell>
          <cell r="B62">
            <v>-8.0703736530000008</v>
          </cell>
          <cell r="C62">
            <v>2.4151048337925141</v>
          </cell>
          <cell r="D62">
            <v>0.2141046050370505</v>
          </cell>
        </row>
        <row r="63">
          <cell r="A63">
            <v>43003</v>
          </cell>
          <cell r="B63">
            <v>-7.9587586229999996</v>
          </cell>
          <cell r="C63">
            <v>6.8496423996445763</v>
          </cell>
          <cell r="D63">
            <v>4.7412789144742202</v>
          </cell>
        </row>
        <row r="64">
          <cell r="A64">
            <v>43004</v>
          </cell>
          <cell r="B64">
            <v>-7.6574087080000002</v>
          </cell>
          <cell r="C64">
            <v>4.7989416595379968</v>
          </cell>
          <cell r="D64">
            <v>0.80499269985582322</v>
          </cell>
        </row>
        <row r="65">
          <cell r="A65">
            <v>43005</v>
          </cell>
          <cell r="B65">
            <v>-7.0620946949999999</v>
          </cell>
          <cell r="C65">
            <v>1.2514779874105428</v>
          </cell>
          <cell r="D65">
            <v>-1.1308644047200365</v>
          </cell>
        </row>
        <row r="66">
          <cell r="A66">
            <v>43006</v>
          </cell>
          <cell r="B66">
            <v>-6.203214612</v>
          </cell>
          <cell r="C66">
            <v>-0.3869456892075202</v>
          </cell>
          <cell r="D66">
            <v>-0.55009763189685323</v>
          </cell>
        </row>
        <row r="67">
          <cell r="A67">
            <v>43007</v>
          </cell>
          <cell r="B67">
            <v>-5.8546065360000004</v>
          </cell>
          <cell r="C67">
            <v>7.8427851444407324</v>
          </cell>
          <cell r="D67">
            <v>4.0391752298681824</v>
          </cell>
        </row>
        <row r="68">
          <cell r="A68">
            <v>43010</v>
          </cell>
          <cell r="B68">
            <v>-6.3406827459999997</v>
          </cell>
          <cell r="C68">
            <v>-0.16732524860844311</v>
          </cell>
          <cell r="D68">
            <v>-1.1487257038233143</v>
          </cell>
        </row>
        <row r="69">
          <cell r="A69">
            <v>43011</v>
          </cell>
          <cell r="B69">
            <v>-6.0522931199999999</v>
          </cell>
          <cell r="C69">
            <v>0.26265556549598679</v>
          </cell>
          <cell r="D69">
            <v>0.67560776383786758</v>
          </cell>
        </row>
        <row r="70">
          <cell r="A70">
            <v>43012</v>
          </cell>
          <cell r="B70">
            <v>-6.2477010660000003</v>
          </cell>
          <cell r="C70">
            <v>1.7950642840578057</v>
          </cell>
          <cell r="D70">
            <v>0.15957821425443469</v>
          </cell>
        </row>
        <row r="71">
          <cell r="A71">
            <v>43013</v>
          </cell>
          <cell r="B71">
            <v>-6.1221009860000004</v>
          </cell>
          <cell r="C71">
            <v>2.0200292437847422</v>
          </cell>
          <cell r="D71">
            <v>1.8110029233877341</v>
          </cell>
        </row>
        <row r="72">
          <cell r="A72">
            <v>43014</v>
          </cell>
          <cell r="B72">
            <v>-6.4693015320000002</v>
          </cell>
          <cell r="C72">
            <v>3.7492423650552462</v>
          </cell>
          <cell r="D72">
            <v>1.3977892188490844</v>
          </cell>
        </row>
        <row r="73">
          <cell r="A73">
            <v>43017</v>
          </cell>
          <cell r="B73">
            <v>-6.4714208859999998</v>
          </cell>
          <cell r="C73">
            <v>2.9808368729849151</v>
          </cell>
          <cell r="D73">
            <v>1.2812942435846619</v>
          </cell>
        </row>
        <row r="74">
          <cell r="A74">
            <v>43018</v>
          </cell>
          <cell r="B74">
            <v>-5.8880073360000003</v>
          </cell>
          <cell r="C74">
            <v>2.2501296593453288</v>
          </cell>
          <cell r="D74">
            <v>-2.6873181059300501E-2</v>
          </cell>
        </row>
        <row r="75">
          <cell r="A75">
            <v>43019</v>
          </cell>
          <cell r="B75">
            <v>-6.0680811300000004</v>
          </cell>
          <cell r="C75">
            <v>2.7380492185072973</v>
          </cell>
          <cell r="D75">
            <v>0.2035557037680604</v>
          </cell>
        </row>
        <row r="76">
          <cell r="A76">
            <v>43020</v>
          </cell>
          <cell r="B76">
            <v>-6.0729074680000004</v>
          </cell>
          <cell r="C76">
            <v>1.9632517410199219</v>
          </cell>
          <cell r="D76">
            <v>0.52314550170672836</v>
          </cell>
        </row>
        <row r="77">
          <cell r="A77">
            <v>43021</v>
          </cell>
          <cell r="B77">
            <v>-5.6919827300000003</v>
          </cell>
          <cell r="C77">
            <v>2.6344386097922401</v>
          </cell>
          <cell r="D77">
            <v>0.11093566222525091</v>
          </cell>
        </row>
        <row r="78">
          <cell r="A78">
            <v>43024</v>
          </cell>
          <cell r="B78">
            <v>-5.8777128000000003</v>
          </cell>
          <cell r="C78">
            <v>3.3997802170994262</v>
          </cell>
          <cell r="D78">
            <v>1.0798153953287593</v>
          </cell>
        </row>
        <row r="79">
          <cell r="A79">
            <v>43025</v>
          </cell>
          <cell r="B79">
            <v>-5.7821344190000001</v>
          </cell>
          <cell r="C79">
            <v>2.1465989435114392</v>
          </cell>
          <cell r="D79">
            <v>-1.8624385147152791</v>
          </cell>
        </row>
        <row r="80">
          <cell r="A80">
            <v>43026</v>
          </cell>
          <cell r="B80">
            <v>-5.8947154480000004</v>
          </cell>
          <cell r="C80">
            <v>4.1820772555149848</v>
          </cell>
          <cell r="D80">
            <v>1.1944172005552087</v>
          </cell>
        </row>
        <row r="81">
          <cell r="A81">
            <v>43027</v>
          </cell>
          <cell r="B81">
            <v>-5.9130090800000001</v>
          </cell>
          <cell r="C81">
            <v>-2.1179692801511978</v>
          </cell>
          <cell r="D81">
            <v>-3.7510890983381073</v>
          </cell>
        </row>
        <row r="82">
          <cell r="A82">
            <v>43028</v>
          </cell>
          <cell r="B82">
            <v>-6.7607779609999996</v>
          </cell>
          <cell r="C82">
            <v>2.380147025544729</v>
          </cell>
          <cell r="D82">
            <v>1.3310820567191961</v>
          </cell>
        </row>
        <row r="83">
          <cell r="A83">
            <v>43031</v>
          </cell>
          <cell r="B83">
            <v>-7.0385480180000002</v>
          </cell>
          <cell r="C83">
            <v>-1.1048973382252287</v>
          </cell>
          <cell r="D83">
            <v>-3.4354961913866933</v>
          </cell>
        </row>
        <row r="84">
          <cell r="A84">
            <v>43032</v>
          </cell>
          <cell r="B84">
            <v>-7.2461804299999999</v>
          </cell>
          <cell r="C84">
            <v>1.5535290007284168</v>
          </cell>
          <cell r="D84">
            <v>-0.64978566573848551</v>
          </cell>
        </row>
        <row r="85">
          <cell r="A85">
            <v>43033</v>
          </cell>
          <cell r="B85">
            <v>-8.240622729</v>
          </cell>
          <cell r="C85">
            <v>-4.8816020095482688</v>
          </cell>
          <cell r="D85">
            <v>-0.85035278888103205</v>
          </cell>
        </row>
        <row r="86">
          <cell r="A86">
            <v>43034</v>
          </cell>
          <cell r="B86">
            <v>-7.9961565510000003</v>
          </cell>
          <cell r="C86">
            <v>4.5058200593181166</v>
          </cell>
          <cell r="D86">
            <v>1.0110012531110633</v>
          </cell>
        </row>
        <row r="87">
          <cell r="A87">
            <v>43035</v>
          </cell>
          <cell r="B87">
            <v>-7.3950262279999999</v>
          </cell>
          <cell r="C87">
            <v>-0.76805377768545735</v>
          </cell>
          <cell r="D87">
            <v>-2.5597710396738202</v>
          </cell>
        </row>
        <row r="88">
          <cell r="A88">
            <v>43038</v>
          </cell>
          <cell r="B88">
            <v>-7.275553575</v>
          </cell>
          <cell r="C88">
            <v>4.7371516843195502</v>
          </cell>
          <cell r="D88">
            <v>4.7688750158894395</v>
          </cell>
        </row>
        <row r="89">
          <cell r="A89">
            <v>43039</v>
          </cell>
          <cell r="B89">
            <v>-6.78622309</v>
          </cell>
          <cell r="C89">
            <v>-2.4243914378319857</v>
          </cell>
          <cell r="D89">
            <v>-2.8578539669581855</v>
          </cell>
        </row>
        <row r="90">
          <cell r="A90">
            <v>43040</v>
          </cell>
          <cell r="B90">
            <v>-6.7454592050000004</v>
          </cell>
          <cell r="C90">
            <v>-0.64207997023659136</v>
          </cell>
          <cell r="D90">
            <v>-0.78424549167338176</v>
          </cell>
        </row>
        <row r="91">
          <cell r="A91">
            <v>43041</v>
          </cell>
          <cell r="B91">
            <v>-6.5051710829999996</v>
          </cell>
          <cell r="C91">
            <v>5.0802776439511224</v>
          </cell>
          <cell r="D91">
            <v>2.363013146594068</v>
          </cell>
        </row>
        <row r="92">
          <cell r="A92">
            <v>43042</v>
          </cell>
          <cell r="B92">
            <v>-6.0676485549999999</v>
          </cell>
          <cell r="C92">
            <v>0.66579763472933273</v>
          </cell>
          <cell r="D92">
            <v>6.7609356635812539</v>
          </cell>
        </row>
        <row r="93">
          <cell r="A93">
            <v>43045</v>
          </cell>
          <cell r="B93">
            <v>-6.180882757</v>
          </cell>
          <cell r="C93">
            <v>0.46859124127477891</v>
          </cell>
          <cell r="D93">
            <v>-2.0135169053456599</v>
          </cell>
        </row>
        <row r="94">
          <cell r="A94">
            <v>43046</v>
          </cell>
          <cell r="B94">
            <v>-6.9714204180000001</v>
          </cell>
          <cell r="C94">
            <v>4.5082083924810634</v>
          </cell>
          <cell r="D94">
            <v>2.4535815792291498</v>
          </cell>
        </row>
        <row r="95">
          <cell r="A95">
            <v>43047</v>
          </cell>
          <cell r="B95">
            <v>-6.8038718769999997</v>
          </cell>
          <cell r="C95">
            <v>4.9602501892647854</v>
          </cell>
          <cell r="D95">
            <v>3.5265632242739979</v>
          </cell>
        </row>
        <row r="96">
          <cell r="A96">
            <v>43048</v>
          </cell>
          <cell r="B96">
            <v>-5.6212022060000004</v>
          </cell>
          <cell r="C96">
            <v>3.3007667412868291</v>
          </cell>
          <cell r="D96">
            <v>1.2911441457137816</v>
          </cell>
        </row>
        <row r="97">
          <cell r="A97">
            <v>43049</v>
          </cell>
          <cell r="B97">
            <v>-5.4360467200000002</v>
          </cell>
          <cell r="C97">
            <v>2.2249575019532202</v>
          </cell>
          <cell r="D97">
            <v>0.68725493309854613</v>
          </cell>
        </row>
        <row r="98">
          <cell r="A98">
            <v>43052</v>
          </cell>
          <cell r="B98">
            <v>-5.6435777930000004</v>
          </cell>
          <cell r="C98">
            <v>4.996302846223637</v>
          </cell>
          <cell r="D98">
            <v>-0.62774853523682095</v>
          </cell>
        </row>
        <row r="99">
          <cell r="A99">
            <v>43053</v>
          </cell>
          <cell r="B99">
            <v>-5.7455365660000002</v>
          </cell>
          <cell r="C99">
            <v>3.1904359690664208</v>
          </cell>
          <cell r="D99">
            <v>-0.98288055443032063</v>
          </cell>
        </row>
        <row r="100">
          <cell r="A100">
            <v>43054</v>
          </cell>
          <cell r="B100">
            <v>-6.1334425799999996</v>
          </cell>
          <cell r="C100">
            <v>0.75822670290549121</v>
          </cell>
          <cell r="D100">
            <v>-2.0100206566343122</v>
          </cell>
        </row>
        <row r="101">
          <cell r="A101">
            <v>43055</v>
          </cell>
          <cell r="B101">
            <v>-5.8940469699999998</v>
          </cell>
          <cell r="C101">
            <v>1.7480104153315119</v>
          </cell>
          <cell r="D101">
            <v>5.7496701113004797E-2</v>
          </cell>
        </row>
        <row r="102">
          <cell r="A102">
            <v>43056</v>
          </cell>
          <cell r="B102">
            <v>-5.358832219</v>
          </cell>
          <cell r="C102">
            <v>1.643661492456318</v>
          </cell>
          <cell r="D102">
            <v>1.4865305567098039</v>
          </cell>
        </row>
        <row r="103">
          <cell r="A103">
            <v>43059</v>
          </cell>
          <cell r="B103">
            <v>-5.6264191690000001</v>
          </cell>
          <cell r="C103">
            <v>2.2558000106350891</v>
          </cell>
          <cell r="D103">
            <v>-1.4862055691964426</v>
          </cell>
        </row>
        <row r="104">
          <cell r="A104">
            <v>43060</v>
          </cell>
          <cell r="B104">
            <v>-6.3424810950000001</v>
          </cell>
          <cell r="C104">
            <v>-1.9380322253197744</v>
          </cell>
          <cell r="D104">
            <v>-2.8842655102322232</v>
          </cell>
        </row>
        <row r="105">
          <cell r="A105">
            <v>43061</v>
          </cell>
          <cell r="B105">
            <v>-5.8135552800000001</v>
          </cell>
          <cell r="C105">
            <v>-0.78565034062750683</v>
          </cell>
          <cell r="D105">
            <v>-0.82780495890684669</v>
          </cell>
        </row>
        <row r="106">
          <cell r="A106">
            <v>43062</v>
          </cell>
          <cell r="B106">
            <v>-5.5617989149999998</v>
          </cell>
          <cell r="C106">
            <v>2.934930600427617</v>
          </cell>
          <cell r="D106">
            <v>1.6315600563598276</v>
          </cell>
        </row>
        <row r="107">
          <cell r="A107">
            <v>43063</v>
          </cell>
          <cell r="B107">
            <v>-5.3106583159999996</v>
          </cell>
          <cell r="C107">
            <v>3.062359145212787</v>
          </cell>
          <cell r="D107">
            <v>0.46695113870435828</v>
          </cell>
        </row>
        <row r="108">
          <cell r="A108">
            <v>43066</v>
          </cell>
          <cell r="B108">
            <v>-5.646612524</v>
          </cell>
          <cell r="C108">
            <v>9.7360442629088837</v>
          </cell>
          <cell r="D108">
            <v>-2.4934948007715212</v>
          </cell>
        </row>
        <row r="109">
          <cell r="A109">
            <v>43067</v>
          </cell>
          <cell r="B109">
            <v>-4.7193776510000003</v>
          </cell>
          <cell r="C109">
            <v>1.336187538238701</v>
          </cell>
          <cell r="D109">
            <v>0.53508359530551375</v>
          </cell>
        </row>
        <row r="110">
          <cell r="A110">
            <v>43068</v>
          </cell>
          <cell r="B110">
            <v>-5.2905325159999999</v>
          </cell>
          <cell r="C110">
            <v>3.3044721014862217</v>
          </cell>
          <cell r="D110">
            <v>1.9628215151423287</v>
          </cell>
        </row>
        <row r="111">
          <cell r="A111">
            <v>43069</v>
          </cell>
          <cell r="B111">
            <v>-5.937783638</v>
          </cell>
          <cell r="C111">
            <v>2.8115704940680799</v>
          </cell>
          <cell r="D111">
            <v>-9.0545793643427394E-2</v>
          </cell>
        </row>
        <row r="112">
          <cell r="A112">
            <v>43070</v>
          </cell>
          <cell r="B112">
            <v>-6.2821997720000002</v>
          </cell>
          <cell r="C112">
            <v>-0.95704113355938181</v>
          </cell>
          <cell r="D112">
            <v>-2.1972888924145844</v>
          </cell>
        </row>
        <row r="113">
          <cell r="A113">
            <v>43073</v>
          </cell>
          <cell r="B113">
            <v>-5.6920205959999999</v>
          </cell>
          <cell r="C113">
            <v>5.7668544821529784</v>
          </cell>
          <cell r="D113">
            <v>1.2258553514358306</v>
          </cell>
        </row>
        <row r="114">
          <cell r="A114">
            <v>43074</v>
          </cell>
          <cell r="B114">
            <v>-5.1267879699999996</v>
          </cell>
          <cell r="C114">
            <v>3.7188317804360218</v>
          </cell>
          <cell r="D114">
            <v>1.956426606230842</v>
          </cell>
        </row>
        <row r="115">
          <cell r="A115">
            <v>43075</v>
          </cell>
          <cell r="B115">
            <v>-5.1770449630000002</v>
          </cell>
          <cell r="C115">
            <v>3.1581768095321885</v>
          </cell>
          <cell r="D115">
            <v>1.1957033921856233</v>
          </cell>
        </row>
        <row r="116">
          <cell r="A116">
            <v>43076</v>
          </cell>
          <cell r="B116">
            <v>-5.1587076979999997</v>
          </cell>
          <cell r="C116">
            <v>2.3484912913764311</v>
          </cell>
          <cell r="D116">
            <v>1.7815778380260403</v>
          </cell>
        </row>
        <row r="117">
          <cell r="A117">
            <v>43077</v>
          </cell>
          <cell r="B117">
            <v>-5.0000377509999998</v>
          </cell>
          <cell r="C117">
            <v>1.3654443411140955</v>
          </cell>
          <cell r="D117">
            <v>-0.97036336959782399</v>
          </cell>
        </row>
        <row r="118">
          <cell r="A118">
            <v>43080</v>
          </cell>
          <cell r="B118">
            <v>-5.925953893</v>
          </cell>
          <cell r="C118">
            <v>3.8033140185131145</v>
          </cell>
          <cell r="D118">
            <v>1.0263450002609686</v>
          </cell>
        </row>
        <row r="119">
          <cell r="A119">
            <v>43081</v>
          </cell>
          <cell r="B119">
            <v>-4.932537559</v>
          </cell>
          <cell r="C119">
            <v>-0.13328571241076961</v>
          </cell>
          <cell r="D119">
            <v>-2.8848294489404074</v>
          </cell>
        </row>
        <row r="120">
          <cell r="A120">
            <v>43082</v>
          </cell>
          <cell r="B120">
            <v>-5.3265483370000002</v>
          </cell>
          <cell r="C120">
            <v>2.8931708477086846</v>
          </cell>
          <cell r="D120">
            <v>-1.3769166043665315</v>
          </cell>
        </row>
        <row r="121">
          <cell r="A121">
            <v>43083</v>
          </cell>
          <cell r="B121">
            <v>-6.2589391079999999</v>
          </cell>
          <cell r="C121">
            <v>2.0219561014972318</v>
          </cell>
          <cell r="D121">
            <v>-9.0196013468566094E-2</v>
          </cell>
        </row>
        <row r="122">
          <cell r="A122">
            <v>43084</v>
          </cell>
          <cell r="B122">
            <v>-6.3524411699999996</v>
          </cell>
          <cell r="C122">
            <v>0.30170829812471678</v>
          </cell>
          <cell r="D122">
            <v>4.8559755257980099E-2</v>
          </cell>
        </row>
        <row r="123">
          <cell r="A123">
            <v>43087</v>
          </cell>
          <cell r="B123">
            <v>-6.4340302740000004</v>
          </cell>
          <cell r="C123">
            <v>1.2004655898179786</v>
          </cell>
          <cell r="D123">
            <v>-0.58274813209963783</v>
          </cell>
        </row>
        <row r="124">
          <cell r="A124">
            <v>43088</v>
          </cell>
          <cell r="B124">
            <v>-6.3013365559999999</v>
          </cell>
          <cell r="C124">
            <v>6.9910382089232517</v>
          </cell>
          <cell r="D124">
            <v>7.2247271171388254</v>
          </cell>
        </row>
        <row r="125">
          <cell r="A125">
            <v>43089</v>
          </cell>
          <cell r="B125">
            <v>-6.8637684810000001</v>
          </cell>
          <cell r="C125">
            <v>1.8333455863829324</v>
          </cell>
          <cell r="D125">
            <v>-0.1912717266252911</v>
          </cell>
        </row>
        <row r="126">
          <cell r="A126">
            <v>43090</v>
          </cell>
          <cell r="B126">
            <v>-6.3878126020000003</v>
          </cell>
          <cell r="C126">
            <v>-0.45711069473360699</v>
          </cell>
          <cell r="D126">
            <v>-1.2735144483792618</v>
          </cell>
        </row>
        <row r="127">
          <cell r="A127">
            <v>43091</v>
          </cell>
          <cell r="B127">
            <v>-6.5973089529999998</v>
          </cell>
          <cell r="C127">
            <v>1.8006711858625075</v>
          </cell>
          <cell r="D127">
            <v>2.2138243863062188</v>
          </cell>
        </row>
        <row r="128">
          <cell r="A128">
            <v>43095</v>
          </cell>
          <cell r="B128">
            <v>-6.3593912880000003</v>
          </cell>
          <cell r="C128">
            <v>1.3189338398290813</v>
          </cell>
          <cell r="D128">
            <v>-1.2922737692809052</v>
          </cell>
        </row>
        <row r="129">
          <cell r="A129">
            <v>43096</v>
          </cell>
          <cell r="B129">
            <v>-6.1607835050000004</v>
          </cell>
          <cell r="C129">
            <v>1.0150139139799983</v>
          </cell>
          <cell r="D129">
            <v>-1.2792193693054033</v>
          </cell>
        </row>
        <row r="130">
          <cell r="A130">
            <v>43097</v>
          </cell>
          <cell r="B130">
            <v>-5.6392006810000002</v>
          </cell>
          <cell r="C130">
            <v>5.0109407715066752</v>
          </cell>
          <cell r="D130">
            <v>5.9804537305689447</v>
          </cell>
        </row>
        <row r="131">
          <cell r="A131">
            <v>43098</v>
          </cell>
          <cell r="B131">
            <v>-5.8598504690000004</v>
          </cell>
          <cell r="C131">
            <v>3.1969149134604349</v>
          </cell>
          <cell r="D131">
            <v>2.4043143958382585</v>
          </cell>
        </row>
        <row r="132">
          <cell r="A132">
            <v>43102</v>
          </cell>
          <cell r="B132">
            <v>-6.5929887139999996</v>
          </cell>
          <cell r="C132">
            <v>4.2130207246590317</v>
          </cell>
          <cell r="D132">
            <v>1.0707422019645645</v>
          </cell>
        </row>
        <row r="133">
          <cell r="A133">
            <v>43103</v>
          </cell>
          <cell r="B133">
            <v>-6.2938107250000002</v>
          </cell>
          <cell r="C133">
            <v>5.0587794831978492</v>
          </cell>
          <cell r="D133">
            <v>2.8861363056576974</v>
          </cell>
        </row>
        <row r="134">
          <cell r="A134">
            <v>43104</v>
          </cell>
          <cell r="B134">
            <v>-5.9270192359999996</v>
          </cell>
          <cell r="C134">
            <v>1.0018190031599843</v>
          </cell>
          <cell r="D134">
            <v>0.17910880428871631</v>
          </cell>
        </row>
        <row r="135">
          <cell r="A135">
            <v>43105</v>
          </cell>
          <cell r="B135">
            <v>-6.0914540969999997</v>
          </cell>
          <cell r="C135">
            <v>2.883522363721041</v>
          </cell>
          <cell r="D135">
            <v>0.78721466878053659</v>
          </cell>
        </row>
        <row r="136">
          <cell r="A136">
            <v>43108</v>
          </cell>
          <cell r="B136">
            <v>-6.717715772</v>
          </cell>
          <cell r="C136">
            <v>4.9314653226078642</v>
          </cell>
          <cell r="D136">
            <v>3.4568877257482771</v>
          </cell>
        </row>
        <row r="137">
          <cell r="A137">
            <v>43109</v>
          </cell>
          <cell r="B137">
            <v>-6.2400294130000002</v>
          </cell>
          <cell r="C137">
            <v>8.2135818962553255</v>
          </cell>
          <cell r="D137">
            <v>3.0039772327350187</v>
          </cell>
        </row>
        <row r="138">
          <cell r="A138">
            <v>43110</v>
          </cell>
          <cell r="B138">
            <v>-6.0977476729999998</v>
          </cell>
          <cell r="C138">
            <v>4.2282068669604289</v>
          </cell>
          <cell r="D138">
            <v>2.9620842456624183</v>
          </cell>
        </row>
        <row r="139">
          <cell r="A139">
            <v>43111</v>
          </cell>
          <cell r="B139">
            <v>-6.0898952700000004</v>
          </cell>
          <cell r="C139">
            <v>2.2508587577045458</v>
          </cell>
          <cell r="D139">
            <v>-1.3623575621759536</v>
          </cell>
        </row>
        <row r="140">
          <cell r="A140">
            <v>43112</v>
          </cell>
          <cell r="B140">
            <v>-6.3030157720000002</v>
          </cell>
          <cell r="C140">
            <v>2.9800370064338377</v>
          </cell>
          <cell r="D140">
            <v>0.91367827432594095</v>
          </cell>
        </row>
        <row r="141">
          <cell r="A141">
            <v>43115</v>
          </cell>
          <cell r="B141">
            <v>-6.4224870300000001</v>
          </cell>
          <cell r="C141">
            <v>8.7428415046984606E-2</v>
          </cell>
          <cell r="D141">
            <v>-1.6244380460635439</v>
          </cell>
        </row>
        <row r="142">
          <cell r="A142">
            <v>43116</v>
          </cell>
          <cell r="B142">
            <v>-6.3228334459999997</v>
          </cell>
          <cell r="C142">
            <v>6.0844210163144679</v>
          </cell>
          <cell r="D142">
            <v>3.6289783415519774</v>
          </cell>
        </row>
        <row r="143">
          <cell r="A143">
            <v>43117</v>
          </cell>
          <cell r="B143">
            <v>-6.537881799</v>
          </cell>
          <cell r="C143">
            <v>0.49396836904275299</v>
          </cell>
          <cell r="D143">
            <v>-0.53543989554165827</v>
          </cell>
        </row>
        <row r="144">
          <cell r="A144">
            <v>43118</v>
          </cell>
          <cell r="B144">
            <v>-6.3200306690000003</v>
          </cell>
          <cell r="C144">
            <v>5.7159299646965112</v>
          </cell>
          <cell r="D144">
            <v>2.6654341793486895</v>
          </cell>
        </row>
        <row r="145">
          <cell r="A145">
            <v>43119</v>
          </cell>
          <cell r="B145">
            <v>-6.3795140630000002</v>
          </cell>
          <cell r="C145">
            <v>2.439157427384643</v>
          </cell>
          <cell r="D145">
            <v>-0.20521229270837621</v>
          </cell>
        </row>
        <row r="146">
          <cell r="A146">
            <v>43122</v>
          </cell>
          <cell r="B146">
            <v>-6.3976433779999997</v>
          </cell>
          <cell r="C146">
            <v>-0.85165101554634814</v>
          </cell>
          <cell r="D146">
            <v>-2.180337020735708</v>
          </cell>
        </row>
        <row r="147">
          <cell r="A147">
            <v>43123</v>
          </cell>
          <cell r="B147">
            <v>-6.7427304020000003</v>
          </cell>
          <cell r="C147">
            <v>5.6989635486829142</v>
          </cell>
          <cell r="D147">
            <v>5.6839923946235942</v>
          </cell>
        </row>
        <row r="148">
          <cell r="A148">
            <v>43124</v>
          </cell>
          <cell r="B148">
            <v>-6.317035551</v>
          </cell>
          <cell r="C148">
            <v>6.5154871690294911</v>
          </cell>
          <cell r="D148">
            <v>3.6775670339614166</v>
          </cell>
        </row>
        <row r="149">
          <cell r="A149">
            <v>43125</v>
          </cell>
          <cell r="B149">
            <v>-6.4785928039999998</v>
          </cell>
          <cell r="C149">
            <v>-0.91627510652045785</v>
          </cell>
          <cell r="D149">
            <v>-1.5815686669255811</v>
          </cell>
        </row>
        <row r="150">
          <cell r="A150">
            <v>43126</v>
          </cell>
          <cell r="B150">
            <v>-5.454554667</v>
          </cell>
          <cell r="C150">
            <v>6.33181149566306</v>
          </cell>
          <cell r="D150">
            <v>5.8457249152831361</v>
          </cell>
        </row>
        <row r="151">
          <cell r="A151">
            <v>43129</v>
          </cell>
          <cell r="B151">
            <v>-5.6773891599999997</v>
          </cell>
          <cell r="C151">
            <v>8.1054180469892287</v>
          </cell>
          <cell r="D151">
            <v>5.5369541105961497</v>
          </cell>
        </row>
        <row r="152">
          <cell r="A152">
            <v>43130</v>
          </cell>
          <cell r="B152">
            <v>-6.5304584500000002</v>
          </cell>
          <cell r="C152">
            <v>-0.32050288643655001</v>
          </cell>
          <cell r="D152">
            <v>-0.4838318510785673</v>
          </cell>
        </row>
        <row r="153">
          <cell r="A153">
            <v>43131</v>
          </cell>
          <cell r="B153">
            <v>-6.6907020309999998</v>
          </cell>
          <cell r="C153">
            <v>2.1220203566279841</v>
          </cell>
          <cell r="D153">
            <v>0.16933640913192821</v>
          </cell>
        </row>
        <row r="154">
          <cell r="A154">
            <v>43132</v>
          </cell>
          <cell r="B154">
            <v>-6.2865110450000001</v>
          </cell>
          <cell r="C154">
            <v>8.6357614749617291</v>
          </cell>
          <cell r="D154">
            <v>4.8734943513105042</v>
          </cell>
        </row>
        <row r="155">
          <cell r="A155">
            <v>43133</v>
          </cell>
          <cell r="B155">
            <v>-5.5729484950000003</v>
          </cell>
          <cell r="C155">
            <v>5.203337474459131</v>
          </cell>
          <cell r="D155">
            <v>4.19538917102307</v>
          </cell>
        </row>
        <row r="156">
          <cell r="A156">
            <v>43136</v>
          </cell>
          <cell r="B156">
            <v>-6.5042400520000001</v>
          </cell>
          <cell r="C156">
            <v>9.6629018720367199</v>
          </cell>
          <cell r="D156">
            <v>5.5013168588856933</v>
          </cell>
        </row>
        <row r="157">
          <cell r="A157">
            <v>43137</v>
          </cell>
          <cell r="B157">
            <v>-6.2683889749999997</v>
          </cell>
          <cell r="C157">
            <v>1.3293457033073393</v>
          </cell>
          <cell r="D157">
            <v>-1.350452217374704</v>
          </cell>
        </row>
        <row r="158">
          <cell r="A158">
            <v>43138</v>
          </cell>
          <cell r="B158">
            <v>-6.415221785</v>
          </cell>
          <cell r="C158">
            <v>5.4216221631630281</v>
          </cell>
          <cell r="D158">
            <v>5.9624954613853678</v>
          </cell>
        </row>
        <row r="159">
          <cell r="A159">
            <v>43139</v>
          </cell>
          <cell r="B159">
            <v>-6.0518157090000004</v>
          </cell>
          <cell r="C159">
            <v>9.8569797901015352</v>
          </cell>
          <cell r="D159">
            <v>-0.48400573338740649</v>
          </cell>
        </row>
        <row r="160">
          <cell r="A160">
            <v>43140</v>
          </cell>
          <cell r="B160">
            <v>-6.039925781</v>
          </cell>
          <cell r="C160">
            <v>-0.37284482314031941</v>
          </cell>
          <cell r="D160">
            <v>-1.372561405940687</v>
          </cell>
        </row>
        <row r="161">
          <cell r="A161">
            <v>43143</v>
          </cell>
          <cell r="B161">
            <v>-5.9172958769999999</v>
          </cell>
          <cell r="C161">
            <v>0.58375750940204674</v>
          </cell>
          <cell r="D161">
            <v>-1.4791054435096032</v>
          </cell>
        </row>
        <row r="162">
          <cell r="A162">
            <v>43144</v>
          </cell>
          <cell r="B162">
            <v>-6.4831177999999996</v>
          </cell>
          <cell r="C162">
            <v>4.0186284722053953</v>
          </cell>
          <cell r="D162">
            <v>-0.64564538010625716</v>
          </cell>
        </row>
        <row r="163">
          <cell r="A163">
            <v>43145</v>
          </cell>
          <cell r="B163">
            <v>-6.4374467839999996</v>
          </cell>
          <cell r="C163">
            <v>-0.80315371059783225</v>
          </cell>
          <cell r="D163">
            <v>-1.5883050336271964</v>
          </cell>
        </row>
        <row r="164">
          <cell r="A164">
            <v>43146</v>
          </cell>
          <cell r="B164">
            <v>-6.7558149600000004</v>
          </cell>
          <cell r="C164">
            <v>8.8903233346899202E-2</v>
          </cell>
          <cell r="D164">
            <v>0.25153287182417711</v>
          </cell>
        </row>
        <row r="165">
          <cell r="A165">
            <v>43147</v>
          </cell>
          <cell r="B165">
            <v>-6.6499564720000004</v>
          </cell>
          <cell r="C165">
            <v>1.4388623628057444</v>
          </cell>
          <cell r="D165">
            <v>-1.1399885613968803</v>
          </cell>
        </row>
        <row r="166">
          <cell r="A166">
            <v>43150</v>
          </cell>
          <cell r="B166">
            <v>-6.47918941</v>
          </cell>
          <cell r="C166">
            <v>3.3804745880633824</v>
          </cell>
          <cell r="D166">
            <v>2.99816887585953</v>
          </cell>
        </row>
        <row r="167">
          <cell r="A167">
            <v>43151</v>
          </cell>
          <cell r="B167">
            <v>-6.0792143769999996</v>
          </cell>
          <cell r="C167">
            <v>2.0497302870755933</v>
          </cell>
          <cell r="D167">
            <v>-0.33514055907577212</v>
          </cell>
        </row>
        <row r="168">
          <cell r="A168">
            <v>43152</v>
          </cell>
          <cell r="B168">
            <v>-6.1723149299999998</v>
          </cell>
          <cell r="C168">
            <v>4.5309075006346005</v>
          </cell>
          <cell r="D168">
            <v>3.2342418352977753</v>
          </cell>
        </row>
        <row r="169">
          <cell r="A169">
            <v>43153</v>
          </cell>
          <cell r="B169">
            <v>-5.6597187289999997</v>
          </cell>
          <cell r="C169">
            <v>-2.238785887677734</v>
          </cell>
          <cell r="D169">
            <v>0.61368231303957277</v>
          </cell>
        </row>
        <row r="170">
          <cell r="A170">
            <v>43154</v>
          </cell>
          <cell r="B170">
            <v>-6.3591549550000002</v>
          </cell>
          <cell r="C170">
            <v>-4.0185902194055325</v>
          </cell>
          <cell r="D170">
            <v>-5.204605464229525</v>
          </cell>
        </row>
        <row r="171">
          <cell r="A171">
            <v>43157</v>
          </cell>
          <cell r="B171">
            <v>-5.8151408939999998</v>
          </cell>
          <cell r="C171">
            <v>2.4035334927529366</v>
          </cell>
          <cell r="D171">
            <v>0.80781071530231885</v>
          </cell>
        </row>
        <row r="172">
          <cell r="A172">
            <v>43158</v>
          </cell>
          <cell r="B172">
            <v>-6.2100670459999998</v>
          </cell>
          <cell r="C172">
            <v>0.74137692940331146</v>
          </cell>
          <cell r="D172">
            <v>2.6288815576143905</v>
          </cell>
        </row>
        <row r="173">
          <cell r="A173">
            <v>43159</v>
          </cell>
          <cell r="B173">
            <v>-6.7420228050000004</v>
          </cell>
          <cell r="C173">
            <v>-1.1389661683478507</v>
          </cell>
          <cell r="D173">
            <v>-1.2823526281870616</v>
          </cell>
        </row>
        <row r="174">
          <cell r="A174">
            <v>43160</v>
          </cell>
          <cell r="B174">
            <v>-6.1193286020000004</v>
          </cell>
          <cell r="C174">
            <v>4.418480771669441</v>
          </cell>
          <cell r="D174">
            <v>1.3369479268489799</v>
          </cell>
        </row>
        <row r="175">
          <cell r="A175">
            <v>43161</v>
          </cell>
          <cell r="B175">
            <v>-6.362928224</v>
          </cell>
          <cell r="C175">
            <v>2.6394282073219211</v>
          </cell>
          <cell r="D175">
            <v>2.2947263365474422</v>
          </cell>
        </row>
        <row r="176">
          <cell r="A176">
            <v>43164</v>
          </cell>
          <cell r="B176">
            <v>-6.0425083270000002</v>
          </cell>
          <cell r="C176">
            <v>-1.891424971496078</v>
          </cell>
          <cell r="D176">
            <v>-3.8447292998348921</v>
          </cell>
        </row>
        <row r="177">
          <cell r="A177">
            <v>43165</v>
          </cell>
          <cell r="B177">
            <v>-5.8660022950000004</v>
          </cell>
          <cell r="C177">
            <v>1.8027505660797187</v>
          </cell>
          <cell r="D177">
            <v>6.6534358635817206E-2</v>
          </cell>
        </row>
        <row r="178">
          <cell r="A178">
            <v>43166</v>
          </cell>
          <cell r="B178">
            <v>-6.3999101779999998</v>
          </cell>
          <cell r="C178">
            <v>0.3627725111027138</v>
          </cell>
          <cell r="D178">
            <v>-1.4227975534662001</v>
          </cell>
        </row>
        <row r="179">
          <cell r="A179">
            <v>43167</v>
          </cell>
          <cell r="B179">
            <v>-6.5863360560000004</v>
          </cell>
          <cell r="C179">
            <v>0.14920504151734121</v>
          </cell>
          <cell r="D179">
            <v>-2.2835870225690855</v>
          </cell>
        </row>
        <row r="180">
          <cell r="A180">
            <v>43168</v>
          </cell>
          <cell r="B180">
            <v>-6.5769044450000003</v>
          </cell>
          <cell r="C180">
            <v>-3.8382610634156542</v>
          </cell>
          <cell r="D180">
            <v>-5.2251426636363494</v>
          </cell>
        </row>
        <row r="181">
          <cell r="A181">
            <v>43171</v>
          </cell>
          <cell r="B181">
            <v>-6.6743077350000002</v>
          </cell>
          <cell r="C181">
            <v>3.1977088000089808</v>
          </cell>
          <cell r="D181">
            <v>1.2424746876119921</v>
          </cell>
        </row>
        <row r="182">
          <cell r="A182">
            <v>43172</v>
          </cell>
          <cell r="B182">
            <v>-6.2983074339999998</v>
          </cell>
          <cell r="C182">
            <v>6.6406756326164267</v>
          </cell>
          <cell r="D182">
            <v>2.7568583034414123</v>
          </cell>
        </row>
        <row r="183">
          <cell r="A183">
            <v>43173</v>
          </cell>
          <cell r="B183">
            <v>-7.0758368190000001</v>
          </cell>
          <cell r="C183">
            <v>4.5875612909346772</v>
          </cell>
          <cell r="D183">
            <v>1.0210183796453796</v>
          </cell>
        </row>
        <row r="184">
          <cell r="A184">
            <v>43174</v>
          </cell>
          <cell r="B184">
            <v>-7.3624894310000002</v>
          </cell>
          <cell r="C184">
            <v>-1.0074939606189917</v>
          </cell>
          <cell r="D184">
            <v>-1.9700885033350928</v>
          </cell>
        </row>
        <row r="185">
          <cell r="A185">
            <v>43175</v>
          </cell>
          <cell r="B185">
            <v>-7.093227519</v>
          </cell>
          <cell r="C185">
            <v>3.9636394995928432</v>
          </cell>
          <cell r="D185">
            <v>3.2469484766458683</v>
          </cell>
        </row>
        <row r="186">
          <cell r="A186">
            <v>43178</v>
          </cell>
          <cell r="B186">
            <v>-6.4987397419999997</v>
          </cell>
          <cell r="C186">
            <v>1.3448968101121497</v>
          </cell>
          <cell r="D186">
            <v>-0.29997010646590738</v>
          </cell>
        </row>
        <row r="187">
          <cell r="A187">
            <v>43179</v>
          </cell>
          <cell r="B187">
            <v>-7.0530792269999996</v>
          </cell>
          <cell r="C187">
            <v>-1.0558911987144075</v>
          </cell>
          <cell r="D187">
            <v>-1.4074463012600331</v>
          </cell>
        </row>
        <row r="188">
          <cell r="A188">
            <v>43180</v>
          </cell>
          <cell r="B188">
            <v>-6.7249862699999996</v>
          </cell>
          <cell r="C188">
            <v>-2.3688963178381999E-3</v>
          </cell>
          <cell r="D188">
            <v>-1.8523836734402364</v>
          </cell>
        </row>
        <row r="189">
          <cell r="A189">
            <v>43181</v>
          </cell>
          <cell r="B189">
            <v>-6.4357485390000004</v>
          </cell>
          <cell r="C189">
            <v>5.66424963222559</v>
          </cell>
          <cell r="D189">
            <v>5.0347512458731201</v>
          </cell>
        </row>
        <row r="190">
          <cell r="A190">
            <v>43182</v>
          </cell>
          <cell r="B190">
            <v>-6.7315019749999996</v>
          </cell>
          <cell r="C190">
            <v>5.1350997700135386</v>
          </cell>
          <cell r="D190">
            <v>3.2725141757342975</v>
          </cell>
        </row>
        <row r="191">
          <cell r="A191">
            <v>43185</v>
          </cell>
          <cell r="B191">
            <v>-6.4711248640000001</v>
          </cell>
          <cell r="C191">
            <v>-1.2863783201853056</v>
          </cell>
          <cell r="D191">
            <v>-3.1525037894237831</v>
          </cell>
        </row>
        <row r="192">
          <cell r="A192">
            <v>43186</v>
          </cell>
          <cell r="B192">
            <v>-6.4379205089999996</v>
          </cell>
          <cell r="C192">
            <v>2.6145565509401125</v>
          </cell>
          <cell r="D192">
            <v>-0.92472265128031284</v>
          </cell>
        </row>
        <row r="193">
          <cell r="A193">
            <v>43187</v>
          </cell>
          <cell r="B193">
            <v>-6.8715019110000002</v>
          </cell>
          <cell r="C193">
            <v>0.71336099960785548</v>
          </cell>
          <cell r="D193">
            <v>-2.4998362337427378</v>
          </cell>
        </row>
        <row r="194">
          <cell r="A194">
            <v>43188</v>
          </cell>
          <cell r="B194">
            <v>-7.0418708849999998</v>
          </cell>
          <cell r="C194">
            <v>1.2970587324856393</v>
          </cell>
          <cell r="D194">
            <v>-0.70087019255389138</v>
          </cell>
        </row>
        <row r="195">
          <cell r="A195">
            <v>43189</v>
          </cell>
          <cell r="B195">
            <v>-7.0551274480000004</v>
          </cell>
          <cell r="C195">
            <v>1.9876992687406063</v>
          </cell>
          <cell r="D195">
            <v>-0.31091159458008438</v>
          </cell>
        </row>
        <row r="196">
          <cell r="A196">
            <v>43192</v>
          </cell>
          <cell r="B196">
            <v>-7.5687185360000004</v>
          </cell>
          <cell r="C196">
            <v>5.0544146414667601</v>
          </cell>
          <cell r="D196">
            <v>2.2269378281712608</v>
          </cell>
        </row>
        <row r="197">
          <cell r="A197">
            <v>43193</v>
          </cell>
          <cell r="B197">
            <v>-6.8559946270000003</v>
          </cell>
          <cell r="C197">
            <v>6.4519529457525948</v>
          </cell>
          <cell r="D197">
            <v>1.3355354520608349</v>
          </cell>
        </row>
        <row r="198">
          <cell r="A198">
            <v>43194</v>
          </cell>
          <cell r="B198">
            <v>-8.2192543170000008</v>
          </cell>
          <cell r="C198">
            <v>6.0231860829590094</v>
          </cell>
          <cell r="D198">
            <v>5.2190920110069712</v>
          </cell>
        </row>
        <row r="199">
          <cell r="A199">
            <v>43195</v>
          </cell>
          <cell r="B199">
            <v>-8.0478910349999992</v>
          </cell>
          <cell r="C199">
            <v>-3.2474117861683687</v>
          </cell>
          <cell r="D199">
            <v>-3.2497096431845001</v>
          </cell>
        </row>
        <row r="200">
          <cell r="A200">
            <v>43196</v>
          </cell>
          <cell r="B200">
            <v>-7.2319431840000004</v>
          </cell>
          <cell r="C200">
            <v>7.4837271513927703</v>
          </cell>
          <cell r="D200">
            <v>5.1409169553856549</v>
          </cell>
        </row>
        <row r="201">
          <cell r="A201">
            <v>43199</v>
          </cell>
          <cell r="B201">
            <v>-6.9704855940000003</v>
          </cell>
          <cell r="C201">
            <v>-3.6401173245721967</v>
          </cell>
          <cell r="D201">
            <v>-6.906359236401463</v>
          </cell>
        </row>
        <row r="202">
          <cell r="A202">
            <v>43200</v>
          </cell>
          <cell r="B202">
            <v>-7.7930228039999996</v>
          </cell>
          <cell r="C202">
            <v>1.9010996160061659</v>
          </cell>
          <cell r="D202">
            <v>-1.2111545609155248</v>
          </cell>
        </row>
        <row r="203">
          <cell r="A203">
            <v>43201</v>
          </cell>
          <cell r="B203">
            <v>-7.560817492</v>
          </cell>
          <cell r="C203">
            <v>9.3056425836553984</v>
          </cell>
          <cell r="D203">
            <v>8.1678426204169519</v>
          </cell>
        </row>
        <row r="204">
          <cell r="A204">
            <v>43202</v>
          </cell>
          <cell r="B204">
            <v>-6.6304306649999996</v>
          </cell>
          <cell r="C204">
            <v>0.47554108045784921</v>
          </cell>
          <cell r="D204">
            <v>-1.9015168405197655</v>
          </cell>
        </row>
        <row r="205">
          <cell r="A205">
            <v>43203</v>
          </cell>
          <cell r="B205">
            <v>-6.1978460110000002</v>
          </cell>
          <cell r="C205">
            <v>1.5988797063535012</v>
          </cell>
          <cell r="D205">
            <v>0.52663474403528276</v>
          </cell>
        </row>
        <row r="206">
          <cell r="A206">
            <v>43206</v>
          </cell>
          <cell r="B206">
            <v>-6.5487905929999997</v>
          </cell>
          <cell r="C206">
            <v>0.90148900355473138</v>
          </cell>
          <cell r="D206">
            <v>-2.033649117402756</v>
          </cell>
        </row>
        <row r="207">
          <cell r="A207">
            <v>43207</v>
          </cell>
          <cell r="B207">
            <v>-6.8177081990000001</v>
          </cell>
          <cell r="C207">
            <v>1.9817162572721532</v>
          </cell>
          <cell r="D207">
            <v>0.37403399753868122</v>
          </cell>
        </row>
        <row r="208">
          <cell r="A208">
            <v>43208</v>
          </cell>
          <cell r="B208">
            <v>-6.4011269799999999</v>
          </cell>
          <cell r="C208">
            <v>3.9559946398496248</v>
          </cell>
          <cell r="D208">
            <v>3.6924679500359385</v>
          </cell>
        </row>
        <row r="209">
          <cell r="A209">
            <v>43209</v>
          </cell>
          <cell r="B209">
            <v>-5.8882497770000004</v>
          </cell>
          <cell r="C209">
            <v>3.2102757279637708</v>
          </cell>
          <cell r="D209">
            <v>0.80298723795800908</v>
          </cell>
        </row>
        <row r="210">
          <cell r="A210">
            <v>43210</v>
          </cell>
          <cell r="B210">
            <v>-6.7906694700000001</v>
          </cell>
          <cell r="C210">
            <v>3.0467071663606418</v>
          </cell>
          <cell r="D210">
            <v>0.49714004201585571</v>
          </cell>
        </row>
        <row r="211">
          <cell r="A211">
            <v>43213</v>
          </cell>
          <cell r="B211">
            <v>-6.3432607409999999</v>
          </cell>
          <cell r="C211">
            <v>4.3363979860269204</v>
          </cell>
          <cell r="D211">
            <v>-0.38537381687371719</v>
          </cell>
        </row>
        <row r="212">
          <cell r="A212">
            <v>43214</v>
          </cell>
          <cell r="B212">
            <v>-5.814036593</v>
          </cell>
          <cell r="C212">
            <v>3.7214236044424287</v>
          </cell>
          <cell r="D212">
            <v>1.8621571362981928</v>
          </cell>
        </row>
        <row r="213">
          <cell r="A213">
            <v>43215</v>
          </cell>
          <cell r="B213">
            <v>-6.0818881349999998</v>
          </cell>
          <cell r="C213">
            <v>-1.9361735980767436</v>
          </cell>
          <cell r="D213">
            <v>-3.1393170220454891</v>
          </cell>
        </row>
        <row r="214">
          <cell r="A214">
            <v>43216</v>
          </cell>
          <cell r="B214">
            <v>-6.6645774050000002</v>
          </cell>
          <cell r="C214">
            <v>0.1423252665291844</v>
          </cell>
          <cell r="D214">
            <v>-3.4438733718896568</v>
          </cell>
        </row>
        <row r="215">
          <cell r="A215">
            <v>43217</v>
          </cell>
          <cell r="B215">
            <v>-6.0745764820000003</v>
          </cell>
          <cell r="C215">
            <v>-0.74494513045113353</v>
          </cell>
          <cell r="D215">
            <v>-0.96322994448142063</v>
          </cell>
        </row>
        <row r="216">
          <cell r="A216">
            <v>43220</v>
          </cell>
          <cell r="B216">
            <v>-5.9267547059999997</v>
          </cell>
          <cell r="C216">
            <v>0.25248812186721042</v>
          </cell>
          <cell r="D216">
            <v>0.93464390084482563</v>
          </cell>
        </row>
        <row r="217">
          <cell r="A217">
            <v>43221</v>
          </cell>
          <cell r="B217">
            <v>-5.6374246220000002</v>
          </cell>
          <cell r="C217">
            <v>2.8909747442834859</v>
          </cell>
          <cell r="D217">
            <v>-1.9408465060876652</v>
          </cell>
        </row>
        <row r="218">
          <cell r="A218">
            <v>43222</v>
          </cell>
          <cell r="B218">
            <v>-6.0646797189999999</v>
          </cell>
          <cell r="C218">
            <v>-0.80079421048655175</v>
          </cell>
          <cell r="D218">
            <v>-2.8043435597998951</v>
          </cell>
        </row>
        <row r="219">
          <cell r="A219">
            <v>43223</v>
          </cell>
          <cell r="B219">
            <v>-6.2828752950000002</v>
          </cell>
          <cell r="C219">
            <v>7.2298583549496804</v>
          </cell>
          <cell r="D219">
            <v>6.4974384888710093</v>
          </cell>
        </row>
        <row r="220">
          <cell r="A220">
            <v>43224</v>
          </cell>
          <cell r="B220">
            <v>-6.3024092649999996</v>
          </cell>
          <cell r="C220">
            <v>3.2058793929150147</v>
          </cell>
          <cell r="D220">
            <v>-0.564767258149526</v>
          </cell>
        </row>
        <row r="221">
          <cell r="A221">
            <v>43227</v>
          </cell>
          <cell r="B221">
            <v>-6.279919757</v>
          </cell>
          <cell r="C221">
            <v>2.6053576605017201</v>
          </cell>
          <cell r="D221">
            <v>1.769391095433368</v>
          </cell>
        </row>
        <row r="222">
          <cell r="A222">
            <v>43228</v>
          </cell>
          <cell r="B222">
            <v>-6.3916540499999996</v>
          </cell>
          <cell r="C222">
            <v>2.463445955681633</v>
          </cell>
          <cell r="D222">
            <v>-1.8300883277650868</v>
          </cell>
        </row>
        <row r="223">
          <cell r="A223">
            <v>43229</v>
          </cell>
          <cell r="B223">
            <v>-6.4412108440000004</v>
          </cell>
          <cell r="C223">
            <v>2.2100666283532711</v>
          </cell>
          <cell r="D223">
            <v>-0.58018950038567396</v>
          </cell>
        </row>
        <row r="224">
          <cell r="A224">
            <v>43230</v>
          </cell>
          <cell r="B224">
            <v>-6.5320581410000003</v>
          </cell>
          <cell r="C224">
            <v>3.191303470492139</v>
          </cell>
          <cell r="D224">
            <v>1.5170169862404892</v>
          </cell>
        </row>
        <row r="225">
          <cell r="A225">
            <v>43231</v>
          </cell>
          <cell r="B225">
            <v>-6.6685786269999996</v>
          </cell>
          <cell r="C225">
            <v>3.9778573476128702</v>
          </cell>
          <cell r="D225">
            <v>1.0184530797026234</v>
          </cell>
        </row>
        <row r="226">
          <cell r="A226">
            <v>43234</v>
          </cell>
          <cell r="B226">
            <v>-6.9909895820000001</v>
          </cell>
          <cell r="C226">
            <v>6.8164580232124559</v>
          </cell>
          <cell r="D226">
            <v>2.5972332365819484</v>
          </cell>
        </row>
        <row r="227">
          <cell r="A227">
            <v>43235</v>
          </cell>
          <cell r="B227">
            <v>-7.4731387009999999</v>
          </cell>
          <cell r="C227">
            <v>8.1734206672514524</v>
          </cell>
          <cell r="D227">
            <v>5.4522163705206319</v>
          </cell>
        </row>
        <row r="228">
          <cell r="A228">
            <v>43236</v>
          </cell>
          <cell r="B228">
            <v>-7.265165552</v>
          </cell>
          <cell r="C228">
            <v>5.834136590355337</v>
          </cell>
          <cell r="D228">
            <v>4.0241195933133689</v>
          </cell>
        </row>
        <row r="229">
          <cell r="A229">
            <v>43237</v>
          </cell>
          <cell r="B229">
            <v>-6.89967051</v>
          </cell>
          <cell r="C229">
            <v>0.16585397147833339</v>
          </cell>
          <cell r="D229">
            <v>-2.1062009719467185</v>
          </cell>
        </row>
        <row r="230">
          <cell r="A230">
            <v>43238</v>
          </cell>
          <cell r="B230">
            <v>-7.5522938540000002</v>
          </cell>
          <cell r="C230">
            <v>5.6635757526347659</v>
          </cell>
          <cell r="D230">
            <v>13.637562728776764</v>
          </cell>
        </row>
        <row r="231">
          <cell r="A231">
            <v>43241</v>
          </cell>
          <cell r="B231">
            <v>-7.522914203</v>
          </cell>
          <cell r="C231">
            <v>1.1189413160757105</v>
          </cell>
          <cell r="D231">
            <v>3.2326796651886753</v>
          </cell>
        </row>
        <row r="232">
          <cell r="A232">
            <v>43242</v>
          </cell>
          <cell r="B232">
            <v>-6.9309964949999996</v>
          </cell>
          <cell r="C232">
            <v>6.5211999885978864</v>
          </cell>
          <cell r="D232">
            <v>1.5163795643609537</v>
          </cell>
        </row>
        <row r="233">
          <cell r="A233">
            <v>43243</v>
          </cell>
          <cell r="B233">
            <v>-5.5546762080000001</v>
          </cell>
          <cell r="C233">
            <v>-0.45467482774014673</v>
          </cell>
          <cell r="D233">
            <v>-2.5225330145990443</v>
          </cell>
        </row>
        <row r="234">
          <cell r="A234">
            <v>43244</v>
          </cell>
          <cell r="B234">
            <v>-5.6523175569999999</v>
          </cell>
          <cell r="C234">
            <v>2.1256193797296152</v>
          </cell>
          <cell r="D234">
            <v>-0.89371163797025055</v>
          </cell>
        </row>
        <row r="235">
          <cell r="A235">
            <v>43245</v>
          </cell>
          <cell r="B235">
            <v>-5.9628412629999996</v>
          </cell>
          <cell r="C235">
            <v>-0.23576142286183299</v>
          </cell>
          <cell r="D235">
            <v>-0.84159232117967175</v>
          </cell>
        </row>
        <row r="236">
          <cell r="A236">
            <v>43248</v>
          </cell>
          <cell r="B236">
            <v>-6.4247863450000002</v>
          </cell>
          <cell r="C236">
            <v>5.5473416006261553</v>
          </cell>
          <cell r="D236">
            <v>-0.2093337297021601</v>
          </cell>
        </row>
        <row r="237">
          <cell r="A237">
            <v>43249</v>
          </cell>
          <cell r="B237">
            <v>-7.1088030140000003</v>
          </cell>
          <cell r="C237">
            <v>4.5087740819777258</v>
          </cell>
          <cell r="D237">
            <v>0.78489879679014329</v>
          </cell>
        </row>
        <row r="238">
          <cell r="A238">
            <v>43250</v>
          </cell>
          <cell r="B238">
            <v>-6.3064962370000002</v>
          </cell>
          <cell r="C238">
            <v>2.1997546026356094</v>
          </cell>
          <cell r="D238">
            <v>1.0841026095119899</v>
          </cell>
        </row>
        <row r="239">
          <cell r="A239">
            <v>43251</v>
          </cell>
          <cell r="B239">
            <v>-6.3026098890000002</v>
          </cell>
          <cell r="C239">
            <v>5.1060481617738507</v>
          </cell>
          <cell r="D239">
            <v>3.642059567786768</v>
          </cell>
        </row>
        <row r="240">
          <cell r="A240">
            <v>43252</v>
          </cell>
          <cell r="B240">
            <v>-6.6841283450000004</v>
          </cell>
          <cell r="C240">
            <v>4.8962989436541609</v>
          </cell>
          <cell r="D240">
            <v>2.2664573091674383</v>
          </cell>
        </row>
        <row r="241">
          <cell r="A241">
            <v>43255</v>
          </cell>
          <cell r="B241">
            <v>-5.9612334230000004</v>
          </cell>
          <cell r="C241">
            <v>-1.0970680360589724</v>
          </cell>
          <cell r="D241">
            <v>-2.6998987750157983</v>
          </cell>
        </row>
        <row r="242">
          <cell r="A242">
            <v>43256</v>
          </cell>
          <cell r="B242">
            <v>-5.6609077169999997</v>
          </cell>
          <cell r="C242">
            <v>9.6169921272960845</v>
          </cell>
          <cell r="D242">
            <v>6.8621329293760045</v>
          </cell>
        </row>
        <row r="243">
          <cell r="A243">
            <v>43257</v>
          </cell>
          <cell r="B243">
            <v>-5.7170444580000002</v>
          </cell>
          <cell r="C243">
            <v>4.3099801063894176</v>
          </cell>
          <cell r="D243">
            <v>1.829331512162311</v>
          </cell>
        </row>
        <row r="244">
          <cell r="A244">
            <v>43258</v>
          </cell>
          <cell r="B244">
            <v>-5.7315523859999997</v>
          </cell>
          <cell r="C244">
            <v>3.8021004766964936</v>
          </cell>
          <cell r="D244">
            <v>2.2275846804856436</v>
          </cell>
        </row>
        <row r="245">
          <cell r="A245">
            <v>43259</v>
          </cell>
          <cell r="B245">
            <v>-5.2328526589999997</v>
          </cell>
          <cell r="C245">
            <v>2.4334124166528959</v>
          </cell>
          <cell r="D245">
            <v>1.3362570432514229</v>
          </cell>
        </row>
        <row r="246">
          <cell r="A246">
            <v>43262</v>
          </cell>
          <cell r="B246">
            <v>-5.6597850789999997</v>
          </cell>
          <cell r="C246">
            <v>-8.1795706803773002E-2</v>
          </cell>
          <cell r="D246">
            <v>-1.7446901137155737</v>
          </cell>
        </row>
        <row r="247">
          <cell r="A247">
            <v>43263</v>
          </cell>
          <cell r="B247">
            <v>-5.4287536520000002</v>
          </cell>
          <cell r="C247">
            <v>-2.4652369634318481</v>
          </cell>
          <cell r="D247">
            <v>-2.9757446664092222</v>
          </cell>
        </row>
        <row r="248">
          <cell r="A248">
            <v>43264</v>
          </cell>
          <cell r="B248">
            <v>-5.465930116</v>
          </cell>
          <cell r="C248">
            <v>-1.6822541159134474</v>
          </cell>
          <cell r="D248">
            <v>-3.1712482533434292</v>
          </cell>
        </row>
        <row r="249">
          <cell r="A249">
            <v>43265</v>
          </cell>
          <cell r="B249">
            <v>-5.8293575110000004</v>
          </cell>
          <cell r="C249">
            <v>-1.1590081324721568</v>
          </cell>
          <cell r="D249">
            <v>-3.3224533051235761</v>
          </cell>
        </row>
        <row r="250">
          <cell r="A250">
            <v>43266</v>
          </cell>
          <cell r="B250">
            <v>-5.7432843450000002</v>
          </cell>
          <cell r="C250">
            <v>-1.0554360166469932</v>
          </cell>
          <cell r="D250">
            <v>-0.56874881140932687</v>
          </cell>
        </row>
        <row r="251">
          <cell r="A251">
            <v>43269</v>
          </cell>
          <cell r="B251">
            <v>-7.0608716539999996</v>
          </cell>
          <cell r="C251">
            <v>2.2391788066153024</v>
          </cell>
          <cell r="D251">
            <v>-1.7575291812946001E-3</v>
          </cell>
        </row>
        <row r="252">
          <cell r="A252">
            <v>43270</v>
          </cell>
          <cell r="B252">
            <v>-6.64875623</v>
          </cell>
          <cell r="C252">
            <v>0.6509435066178062</v>
          </cell>
          <cell r="D252">
            <v>-0.59108901439752703</v>
          </cell>
        </row>
        <row r="253">
          <cell r="A253">
            <v>43271</v>
          </cell>
          <cell r="B253">
            <v>-6.298813429</v>
          </cell>
          <cell r="C253">
            <v>6.0873873152371099</v>
          </cell>
          <cell r="D253">
            <v>4.1634513785406799</v>
          </cell>
        </row>
        <row r="254">
          <cell r="A254">
            <v>43272</v>
          </cell>
          <cell r="B254">
            <v>-6.2486604029999997</v>
          </cell>
          <cell r="C254">
            <v>1.8153602835878968</v>
          </cell>
          <cell r="D254">
            <v>4.06341079194769E-2</v>
          </cell>
        </row>
        <row r="255">
          <cell r="A255">
            <v>43273</v>
          </cell>
          <cell r="B255">
            <v>-6.1807065730000001</v>
          </cell>
          <cell r="C255">
            <v>1.1592613972234509</v>
          </cell>
          <cell r="D255">
            <v>0.16121455491773229</v>
          </cell>
        </row>
        <row r="256">
          <cell r="A256">
            <v>43276</v>
          </cell>
          <cell r="B256">
            <v>-6.7866850300000001</v>
          </cell>
          <cell r="C256">
            <v>7.1053762352541359</v>
          </cell>
          <cell r="D256">
            <v>3.1510877039397189</v>
          </cell>
        </row>
        <row r="257">
          <cell r="A257">
            <v>43277</v>
          </cell>
          <cell r="B257">
            <v>-6.5108121829999996</v>
          </cell>
          <cell r="C257">
            <v>3.3325740442080223</v>
          </cell>
          <cell r="D257">
            <v>0.94664849452106958</v>
          </cell>
        </row>
        <row r="258">
          <cell r="A258">
            <v>43278</v>
          </cell>
          <cell r="B258">
            <v>-6.669770701</v>
          </cell>
          <cell r="C258">
            <v>5.2144396104742707</v>
          </cell>
          <cell r="D258">
            <v>1.2763297031269698</v>
          </cell>
        </row>
        <row r="259">
          <cell r="A259">
            <v>43279</v>
          </cell>
          <cell r="B259">
            <v>-6.0917539530000004</v>
          </cell>
          <cell r="C259">
            <v>1.5243281158765949</v>
          </cell>
          <cell r="D259">
            <v>-5.7555030834574907</v>
          </cell>
        </row>
        <row r="260">
          <cell r="A260">
            <v>43280</v>
          </cell>
          <cell r="B260">
            <v>-6.1295636680000003</v>
          </cell>
          <cell r="C260">
            <v>5.018437056792628</v>
          </cell>
          <cell r="D260">
            <v>2.0150126372513908</v>
          </cell>
        </row>
        <row r="261">
          <cell r="A261">
            <v>43283</v>
          </cell>
          <cell r="B261">
            <v>-6.1045494790000001</v>
          </cell>
          <cell r="C261">
            <v>0.34421427438835511</v>
          </cell>
          <cell r="D261">
            <v>-3.2480050571604786</v>
          </cell>
        </row>
        <row r="262">
          <cell r="A262">
            <v>43284</v>
          </cell>
          <cell r="B262">
            <v>-6.3569284939999999</v>
          </cell>
          <cell r="C262">
            <v>1.4633491460658219</v>
          </cell>
          <cell r="D262">
            <v>-2.8859043969559992</v>
          </cell>
        </row>
        <row r="263">
          <cell r="A263">
            <v>43285</v>
          </cell>
          <cell r="B263">
            <v>-6.5884730889999998</v>
          </cell>
          <cell r="C263">
            <v>8.2318040975312368</v>
          </cell>
          <cell r="D263">
            <v>0.91968758020852004</v>
          </cell>
        </row>
        <row r="264">
          <cell r="A264">
            <v>43286</v>
          </cell>
          <cell r="B264">
            <v>-6.4079985429999997</v>
          </cell>
          <cell r="C264">
            <v>-1.8933957297119683</v>
          </cell>
          <cell r="D264">
            <v>-3.400883226642474</v>
          </cell>
        </row>
        <row r="265">
          <cell r="A265">
            <v>43287</v>
          </cell>
          <cell r="B265">
            <v>-6.0999492230000003</v>
          </cell>
          <cell r="C265">
            <v>5.3541037432659406</v>
          </cell>
          <cell r="D265">
            <v>3.4207316303189144</v>
          </cell>
        </row>
        <row r="266">
          <cell r="A266">
            <v>43290</v>
          </cell>
          <cell r="B266">
            <v>-5.8814040859999999</v>
          </cell>
          <cell r="C266">
            <v>4.074584969808102</v>
          </cell>
          <cell r="D266">
            <v>-0.80422103580272808</v>
          </cell>
        </row>
        <row r="267">
          <cell r="A267">
            <v>43291</v>
          </cell>
          <cell r="B267">
            <v>-5.7706059139999999</v>
          </cell>
          <cell r="C267">
            <v>2.5339110177437276</v>
          </cell>
          <cell r="D267">
            <v>0.41183906718090618</v>
          </cell>
        </row>
        <row r="268">
          <cell r="A268">
            <v>43292</v>
          </cell>
          <cell r="B268">
            <v>-6.2257555819999997</v>
          </cell>
          <cell r="C268">
            <v>2.8487953037070146</v>
          </cell>
          <cell r="D268">
            <v>0.38561260348405818</v>
          </cell>
        </row>
        <row r="269">
          <cell r="A269">
            <v>43293</v>
          </cell>
          <cell r="B269">
            <v>-6.1091192769999996</v>
          </cell>
          <cell r="C269">
            <v>-1.0864869963409063</v>
          </cell>
          <cell r="D269">
            <v>-2.8459489693871385</v>
          </cell>
        </row>
        <row r="270">
          <cell r="A270">
            <v>43294</v>
          </cell>
          <cell r="B270">
            <v>-6.5701994160000003</v>
          </cell>
          <cell r="C270">
            <v>4.0521806640573566</v>
          </cell>
          <cell r="D270">
            <v>0.69420529349527282</v>
          </cell>
        </row>
        <row r="271">
          <cell r="A271">
            <v>43297</v>
          </cell>
          <cell r="B271">
            <v>-5.782845827</v>
          </cell>
          <cell r="C271">
            <v>0.75509800367936797</v>
          </cell>
          <cell r="D271">
            <v>-1.6549425401338089</v>
          </cell>
        </row>
        <row r="272">
          <cell r="A272">
            <v>43298</v>
          </cell>
          <cell r="B272">
            <v>-6.712133648</v>
          </cell>
          <cell r="C272">
            <v>3.3756916859843091</v>
          </cell>
          <cell r="D272">
            <v>0.15274754276670771</v>
          </cell>
        </row>
        <row r="273">
          <cell r="A273">
            <v>43299</v>
          </cell>
          <cell r="B273">
            <v>-6.858212677</v>
          </cell>
          <cell r="C273">
            <v>4.7554899680594964</v>
          </cell>
          <cell r="D273">
            <v>1.9891883084407171</v>
          </cell>
        </row>
        <row r="274">
          <cell r="A274">
            <v>43300</v>
          </cell>
          <cell r="B274">
            <v>-6.4776672319999999</v>
          </cell>
          <cell r="C274">
            <v>3.8512283138770962</v>
          </cell>
          <cell r="D274">
            <v>0.72584719859811586</v>
          </cell>
        </row>
        <row r="275">
          <cell r="A275">
            <v>43301</v>
          </cell>
          <cell r="B275">
            <v>-5.9907955599999996</v>
          </cell>
          <cell r="C275">
            <v>3.9042150659628008</v>
          </cell>
          <cell r="D275">
            <v>1.9308630909256623</v>
          </cell>
        </row>
        <row r="276">
          <cell r="A276">
            <v>43304</v>
          </cell>
          <cell r="B276">
            <v>-6.0121424680000004</v>
          </cell>
          <cell r="C276">
            <v>2.5662572349817534</v>
          </cell>
          <cell r="D276">
            <v>-0.89120314111988586</v>
          </cell>
        </row>
        <row r="277">
          <cell r="A277">
            <v>43305</v>
          </cell>
          <cell r="B277">
            <v>-6.0178554020000004</v>
          </cell>
          <cell r="C277">
            <v>0.42979031218873198</v>
          </cell>
          <cell r="D277">
            <v>-1.3110819006934038</v>
          </cell>
        </row>
        <row r="278">
          <cell r="A278">
            <v>43306</v>
          </cell>
          <cell r="B278">
            <v>-5.9286636619999999</v>
          </cell>
          <cell r="C278">
            <v>-0.30531626708875331</v>
          </cell>
          <cell r="D278">
            <v>-1.6212571778025835</v>
          </cell>
        </row>
        <row r="279">
          <cell r="A279">
            <v>43307</v>
          </cell>
          <cell r="B279">
            <v>-5.7440194440000001</v>
          </cell>
          <cell r="C279">
            <v>4.6099256910335251</v>
          </cell>
          <cell r="D279">
            <v>2.1704077870650793</v>
          </cell>
        </row>
        <row r="280">
          <cell r="A280">
            <v>43308</v>
          </cell>
          <cell r="B280">
            <v>-6.3738387080000001</v>
          </cell>
          <cell r="C280">
            <v>3.1454417738094809</v>
          </cell>
          <cell r="D280">
            <v>2.0168271152992663</v>
          </cell>
        </row>
        <row r="281">
          <cell r="A281">
            <v>43311</v>
          </cell>
          <cell r="B281">
            <v>-6.3635998169999999</v>
          </cell>
          <cell r="C281">
            <v>-0.16490062614373921</v>
          </cell>
          <cell r="D281">
            <v>-2.1078552308905723</v>
          </cell>
        </row>
        <row r="282">
          <cell r="A282">
            <v>43312</v>
          </cell>
          <cell r="B282">
            <v>-6.3942399459999999</v>
          </cell>
          <cell r="C282">
            <v>8.1864021179185134</v>
          </cell>
          <cell r="D282">
            <v>5.5408036294059499</v>
          </cell>
        </row>
        <row r="283">
          <cell r="A283">
            <v>43313</v>
          </cell>
          <cell r="B283">
            <v>-6.7768341899999998</v>
          </cell>
          <cell r="C283">
            <v>8.9404647856322583</v>
          </cell>
          <cell r="D283">
            <v>4.7564092820122132</v>
          </cell>
        </row>
        <row r="284">
          <cell r="A284">
            <v>43314</v>
          </cell>
          <cell r="B284">
            <v>-6.8313412700000002</v>
          </cell>
          <cell r="C284">
            <v>4.1267864381719997E-2</v>
          </cell>
          <cell r="D284">
            <v>-1.0113115148918936</v>
          </cell>
        </row>
        <row r="285">
          <cell r="A285">
            <v>43315</v>
          </cell>
          <cell r="B285">
            <v>-7.1011572120000004</v>
          </cell>
          <cell r="C285">
            <v>3.0530013316432707</v>
          </cell>
          <cell r="D285">
            <v>1.3860276781528609</v>
          </cell>
        </row>
        <row r="286">
          <cell r="A286">
            <v>43318</v>
          </cell>
          <cell r="B286">
            <v>-6.5098146359999998</v>
          </cell>
          <cell r="C286">
            <v>-1.4240184850227933</v>
          </cell>
          <cell r="D286">
            <v>-3.8608233095665336</v>
          </cell>
        </row>
        <row r="287">
          <cell r="A287">
            <v>43319</v>
          </cell>
          <cell r="B287">
            <v>-6.5255487189999997</v>
          </cell>
          <cell r="C287">
            <v>1.1128510646618384</v>
          </cell>
          <cell r="D287">
            <v>-1.55082647794198</v>
          </cell>
        </row>
        <row r="288">
          <cell r="A288">
            <v>43320</v>
          </cell>
          <cell r="B288">
            <v>-7.2270134940000004</v>
          </cell>
          <cell r="C288">
            <v>1.2230648731157596</v>
          </cell>
          <cell r="D288">
            <v>0.71029274225076022</v>
          </cell>
        </row>
        <row r="289">
          <cell r="A289">
            <v>43321</v>
          </cell>
          <cell r="B289">
            <v>-7.6518034420000003</v>
          </cell>
          <cell r="C289">
            <v>17.462998935227798</v>
          </cell>
          <cell r="D289">
            <v>10.902352819227232</v>
          </cell>
        </row>
        <row r="290">
          <cell r="A290">
            <v>43322</v>
          </cell>
          <cell r="B290">
            <v>-8.7143384259999994</v>
          </cell>
          <cell r="C290">
            <v>3.2999863366921072</v>
          </cell>
          <cell r="D290">
            <v>0.59794625943445412</v>
          </cell>
        </row>
        <row r="291">
          <cell r="A291">
            <v>43325</v>
          </cell>
          <cell r="B291">
            <v>-9.0659690780000002</v>
          </cell>
          <cell r="C291">
            <v>0.53493462155228222</v>
          </cell>
          <cell r="D291">
            <v>-1.642392136494538</v>
          </cell>
        </row>
        <row r="292">
          <cell r="A292">
            <v>43326</v>
          </cell>
          <cell r="B292">
            <v>-8.7902780420000006</v>
          </cell>
          <cell r="C292">
            <v>9.318142306860441</v>
          </cell>
          <cell r="D292">
            <v>5.8027267740018864</v>
          </cell>
        </row>
        <row r="293">
          <cell r="A293">
            <v>43327</v>
          </cell>
          <cell r="B293">
            <v>-9.4146994240000001</v>
          </cell>
          <cell r="C293">
            <v>-4.0453903535751436</v>
          </cell>
          <cell r="D293">
            <v>-5.8834170563033066</v>
          </cell>
        </row>
        <row r="294">
          <cell r="A294">
            <v>43328</v>
          </cell>
          <cell r="B294">
            <v>-9.1906309359999998</v>
          </cell>
          <cell r="C294">
            <v>0.11057055272145121</v>
          </cell>
          <cell r="D294">
            <v>-2.1865394604004491</v>
          </cell>
        </row>
        <row r="295">
          <cell r="A295">
            <v>43329</v>
          </cell>
          <cell r="B295">
            <v>-9.3234479159999992</v>
          </cell>
          <cell r="C295">
            <v>-1.094273024329057</v>
          </cell>
          <cell r="D295">
            <v>-2.5983490650411523</v>
          </cell>
        </row>
        <row r="296">
          <cell r="A296">
            <v>43332</v>
          </cell>
          <cell r="B296">
            <v>-8.6370012870000004</v>
          </cell>
          <cell r="C296">
            <v>-3.7751280839583168</v>
          </cell>
          <cell r="D296">
            <v>-6.9734377557365095</v>
          </cell>
        </row>
        <row r="297">
          <cell r="A297">
            <v>43333</v>
          </cell>
          <cell r="B297">
            <v>-8.6703145609999996</v>
          </cell>
          <cell r="C297">
            <v>-3.8995181828666774</v>
          </cell>
          <cell r="D297">
            <v>-5.4900074447134326</v>
          </cell>
        </row>
        <row r="298">
          <cell r="A298">
            <v>43334</v>
          </cell>
          <cell r="B298">
            <v>-8.4763480050000002</v>
          </cell>
          <cell r="C298">
            <v>1.5800410337239379</v>
          </cell>
          <cell r="D298">
            <v>1.1328626408976639</v>
          </cell>
        </row>
        <row r="299">
          <cell r="A299">
            <v>43335</v>
          </cell>
          <cell r="B299">
            <v>-9.0217943359999992</v>
          </cell>
          <cell r="C299">
            <v>-1.2014356382725506</v>
          </cell>
          <cell r="D299">
            <v>-3.4414009706177056</v>
          </cell>
        </row>
        <row r="300">
          <cell r="A300">
            <v>43336</v>
          </cell>
          <cell r="B300">
            <v>-9.5072772709999995</v>
          </cell>
          <cell r="C300">
            <v>3.7666467624824858</v>
          </cell>
          <cell r="D300">
            <v>-0.30558473515046669</v>
          </cell>
        </row>
        <row r="301">
          <cell r="A301">
            <v>43339</v>
          </cell>
          <cell r="B301">
            <v>-9.8483397270000008</v>
          </cell>
          <cell r="C301">
            <v>1.0039690117388165</v>
          </cell>
          <cell r="D301">
            <v>-1.8553403806200863</v>
          </cell>
        </row>
        <row r="302">
          <cell r="A302">
            <v>43340</v>
          </cell>
          <cell r="B302">
            <v>-8.6405037710000006</v>
          </cell>
          <cell r="C302">
            <v>5.1663260732842753</v>
          </cell>
          <cell r="D302">
            <v>3.02770384698107</v>
          </cell>
        </row>
        <row r="303">
          <cell r="A303">
            <v>43341</v>
          </cell>
          <cell r="B303">
            <v>-8.6883740889999999</v>
          </cell>
          <cell r="C303">
            <v>3.9524034371469905</v>
          </cell>
          <cell r="D303">
            <v>3.1302999648124232</v>
          </cell>
        </row>
        <row r="304">
          <cell r="A304">
            <v>43342</v>
          </cell>
          <cell r="B304">
            <v>-8.2137670400000005</v>
          </cell>
          <cell r="C304">
            <v>-7.1155993923038414</v>
          </cell>
          <cell r="D304">
            <v>0.89768342910142684</v>
          </cell>
        </row>
        <row r="305">
          <cell r="A305">
            <v>43343</v>
          </cell>
          <cell r="B305">
            <v>-8.3274913900000005</v>
          </cell>
          <cell r="C305">
            <v>3.7677536003664969</v>
          </cell>
          <cell r="D305">
            <v>2.0817432099567306</v>
          </cell>
        </row>
        <row r="306">
          <cell r="A306">
            <v>43346</v>
          </cell>
          <cell r="B306">
            <v>-8.2452424309999994</v>
          </cell>
          <cell r="C306">
            <v>9.1248710368068284</v>
          </cell>
          <cell r="D306">
            <v>7.4993729310534958</v>
          </cell>
        </row>
        <row r="307">
          <cell r="A307">
            <v>43347</v>
          </cell>
          <cell r="B307">
            <v>-9.4314847579999999</v>
          </cell>
          <cell r="C307">
            <v>-0.41746404643839757</v>
          </cell>
          <cell r="D307">
            <v>-2.1434335750328186</v>
          </cell>
        </row>
        <row r="308">
          <cell r="A308">
            <v>43348</v>
          </cell>
          <cell r="B308">
            <v>-9.0143068849999999</v>
          </cell>
          <cell r="C308">
            <v>2.1807649521082064</v>
          </cell>
          <cell r="D308">
            <v>-1.7168471098615055</v>
          </cell>
        </row>
        <row r="309">
          <cell r="A309">
            <v>43349</v>
          </cell>
          <cell r="B309">
            <v>-8.8094456510000008</v>
          </cell>
          <cell r="C309">
            <v>6.8753526445519073</v>
          </cell>
          <cell r="D309">
            <v>4.7282543955591718</v>
          </cell>
        </row>
        <row r="310">
          <cell r="A310">
            <v>43350</v>
          </cell>
          <cell r="B310">
            <v>-8.9401087060000002</v>
          </cell>
          <cell r="C310">
            <v>0.25295353208467741</v>
          </cell>
          <cell r="D310">
            <v>-1.8235274168485212</v>
          </cell>
        </row>
        <row r="311">
          <cell r="A311">
            <v>43353</v>
          </cell>
          <cell r="B311">
            <v>-8.2968038079999999</v>
          </cell>
          <cell r="C311">
            <v>1.71659831386949</v>
          </cell>
          <cell r="D311">
            <v>7.0623377868576503E-2</v>
          </cell>
        </row>
        <row r="312">
          <cell r="A312">
            <v>43354</v>
          </cell>
          <cell r="B312">
            <v>-9.2886322210000003</v>
          </cell>
          <cell r="C312">
            <v>-1.9194897718163049</v>
          </cell>
          <cell r="D312">
            <v>-3.1902066435602658</v>
          </cell>
        </row>
        <row r="313">
          <cell r="A313">
            <v>43355</v>
          </cell>
          <cell r="B313">
            <v>-9.1317397840000005</v>
          </cell>
          <cell r="C313">
            <v>-6.6337658068105867</v>
          </cell>
          <cell r="D313">
            <v>-8.2787246341320202</v>
          </cell>
        </row>
        <row r="314">
          <cell r="A314">
            <v>43356</v>
          </cell>
          <cell r="B314">
            <v>-8.7963946600000007</v>
          </cell>
          <cell r="C314">
            <v>4.1561710404888741</v>
          </cell>
          <cell r="D314">
            <v>1.0336180459028315</v>
          </cell>
        </row>
        <row r="315">
          <cell r="A315">
            <v>43357</v>
          </cell>
          <cell r="B315">
            <v>-8.4184310109999991</v>
          </cell>
          <cell r="C315">
            <v>0.77025123229150216</v>
          </cell>
          <cell r="D315">
            <v>3.8163049555187999E-3</v>
          </cell>
        </row>
        <row r="316">
          <cell r="A316">
            <v>43360</v>
          </cell>
          <cell r="B316">
            <v>-9.3265213070000001</v>
          </cell>
          <cell r="C316">
            <v>3.8233019407937361</v>
          </cell>
          <cell r="D316">
            <v>1.6703359423663908</v>
          </cell>
        </row>
        <row r="317">
          <cell r="A317">
            <v>43361</v>
          </cell>
          <cell r="B317">
            <v>-8.7923859069999999</v>
          </cell>
          <cell r="C317">
            <v>4.4628995499834669</v>
          </cell>
          <cell r="D317">
            <v>0.82711081699875511</v>
          </cell>
        </row>
        <row r="318">
          <cell r="A318">
            <v>43362</v>
          </cell>
          <cell r="B318">
            <v>-8.9692799789999995</v>
          </cell>
          <cell r="C318">
            <v>-1.6313030981775791</v>
          </cell>
          <cell r="D318">
            <v>-3.105929499475323</v>
          </cell>
        </row>
        <row r="319">
          <cell r="A319">
            <v>43363</v>
          </cell>
          <cell r="B319">
            <v>-8.9951772460000008</v>
          </cell>
          <cell r="C319">
            <v>0.41045200054090392</v>
          </cell>
          <cell r="D319">
            <v>0.94093632450305098</v>
          </cell>
        </row>
        <row r="320">
          <cell r="A320">
            <v>43364</v>
          </cell>
          <cell r="B320">
            <v>-8.3539449090000009</v>
          </cell>
          <cell r="C320">
            <v>2.8856611546289876</v>
          </cell>
          <cell r="D320">
            <v>2.0047910655561902</v>
          </cell>
        </row>
        <row r="321">
          <cell r="A321">
            <v>43367</v>
          </cell>
          <cell r="B321">
            <v>-9.8302360919999998</v>
          </cell>
          <cell r="C321">
            <v>3.988928294294511</v>
          </cell>
          <cell r="D321">
            <v>4.5899871898259388</v>
          </cell>
        </row>
        <row r="322">
          <cell r="A322">
            <v>43368</v>
          </cell>
          <cell r="B322">
            <v>-10.017636145000001</v>
          </cell>
          <cell r="C322">
            <v>0.91140329094985395</v>
          </cell>
          <cell r="D322">
            <v>-7.2180525914811999E-2</v>
          </cell>
        </row>
        <row r="323">
          <cell r="A323">
            <v>43369</v>
          </cell>
          <cell r="B323">
            <v>-9.2767849840000007</v>
          </cell>
          <cell r="C323">
            <v>5.3716018852216898</v>
          </cell>
          <cell r="D323">
            <v>-0.1274782658614059</v>
          </cell>
        </row>
        <row r="324">
          <cell r="A324">
            <v>43370</v>
          </cell>
          <cell r="B324">
            <v>-9.0472208300000005</v>
          </cell>
          <cell r="C324">
            <v>9.7127758102587674</v>
          </cell>
          <cell r="D324">
            <v>5.6474414611559824</v>
          </cell>
        </row>
        <row r="325">
          <cell r="A325">
            <v>43371</v>
          </cell>
          <cell r="B325">
            <v>-9.6561708179999997</v>
          </cell>
          <cell r="C325">
            <v>1.6572097751134649</v>
          </cell>
          <cell r="D325">
            <v>9.6915121770285897E-2</v>
          </cell>
        </row>
        <row r="326">
          <cell r="A326">
            <v>43374</v>
          </cell>
          <cell r="B326">
            <v>-10.491217560999999</v>
          </cell>
          <cell r="C326">
            <v>2.6890549987334182</v>
          </cell>
          <cell r="D326">
            <v>1.8134353718878131</v>
          </cell>
        </row>
        <row r="327">
          <cell r="A327">
            <v>43375</v>
          </cell>
          <cell r="B327">
            <v>-9.8034289520000009</v>
          </cell>
          <cell r="C327">
            <v>2.5565039263406599</v>
          </cell>
          <cell r="D327">
            <v>1.57436333012101</v>
          </cell>
        </row>
        <row r="328">
          <cell r="A328">
            <v>43376</v>
          </cell>
          <cell r="B328">
            <v>-10.574251629999999</v>
          </cell>
          <cell r="C328">
            <v>9.9961266360267658</v>
          </cell>
          <cell r="D328">
            <v>7.5542245656389344</v>
          </cell>
        </row>
        <row r="329">
          <cell r="A329">
            <v>43377</v>
          </cell>
          <cell r="B329">
            <v>-11.310299132999999</v>
          </cell>
          <cell r="C329">
            <v>3.0293671744418269</v>
          </cell>
          <cell r="D329">
            <v>0.2700316328974473</v>
          </cell>
        </row>
        <row r="330">
          <cell r="A330">
            <v>43378</v>
          </cell>
          <cell r="B330">
            <v>-12.261915033999999</v>
          </cell>
          <cell r="C330">
            <v>9.4657232312986341</v>
          </cell>
          <cell r="D330">
            <v>7.7569075214494596</v>
          </cell>
        </row>
        <row r="331">
          <cell r="A331">
            <v>43381</v>
          </cell>
          <cell r="B331">
            <v>-12.365534971000001</v>
          </cell>
          <cell r="C331">
            <v>1.3444083240698099</v>
          </cell>
          <cell r="D331">
            <v>0.95426834951810602</v>
          </cell>
        </row>
        <row r="332">
          <cell r="A332">
            <v>43382</v>
          </cell>
          <cell r="B332">
            <v>-11.595860083</v>
          </cell>
          <cell r="C332">
            <v>5.325811914587697</v>
          </cell>
          <cell r="D332">
            <v>1.7419860216192773</v>
          </cell>
        </row>
        <row r="333">
          <cell r="A333">
            <v>43383</v>
          </cell>
          <cell r="B333">
            <v>-11.919650956</v>
          </cell>
          <cell r="C333">
            <v>8.9420486350862998</v>
          </cell>
          <cell r="D333">
            <v>7.4922391495606337</v>
          </cell>
        </row>
        <row r="334">
          <cell r="A334">
            <v>43384</v>
          </cell>
          <cell r="B334">
            <v>-12.993798042</v>
          </cell>
          <cell r="C334">
            <v>-7.8537242563695804</v>
          </cell>
          <cell r="D334">
            <v>-9.6918770653287414</v>
          </cell>
        </row>
        <row r="335">
          <cell r="A335">
            <v>43385</v>
          </cell>
          <cell r="B335">
            <v>-12.214099916</v>
          </cell>
          <cell r="C335">
            <v>0.76040736829290934</v>
          </cell>
          <cell r="D335">
            <v>-0.397068211123762</v>
          </cell>
        </row>
        <row r="336">
          <cell r="A336">
            <v>43388</v>
          </cell>
          <cell r="B336">
            <v>-11.795843700000001</v>
          </cell>
          <cell r="C336">
            <v>4.646375500483467</v>
          </cell>
          <cell r="D336">
            <v>-2.8622722111007186</v>
          </cell>
        </row>
        <row r="337">
          <cell r="A337">
            <v>43389</v>
          </cell>
          <cell r="B337">
            <v>-10.141404176</v>
          </cell>
          <cell r="C337">
            <v>11.299252154778042</v>
          </cell>
          <cell r="D337">
            <v>10.457799456545544</v>
          </cell>
        </row>
        <row r="338">
          <cell r="A338">
            <v>43390</v>
          </cell>
          <cell r="B338">
            <v>-11.731788756</v>
          </cell>
          <cell r="C338">
            <v>8.8013053631144498</v>
          </cell>
          <cell r="D338">
            <v>5.5034938456778475</v>
          </cell>
        </row>
        <row r="339">
          <cell r="A339">
            <v>43391</v>
          </cell>
          <cell r="B339">
            <v>-12.897776721</v>
          </cell>
          <cell r="C339">
            <v>-0.73683178531637339</v>
          </cell>
          <cell r="D339">
            <v>-0.99777468393317015</v>
          </cell>
        </row>
        <row r="340">
          <cell r="A340">
            <v>43392</v>
          </cell>
          <cell r="B340">
            <v>-12.349089121</v>
          </cell>
          <cell r="C340">
            <v>3.7317822730725623</v>
          </cell>
          <cell r="D340">
            <v>1.8038939143351744</v>
          </cell>
        </row>
        <row r="341">
          <cell r="A341">
            <v>43395</v>
          </cell>
          <cell r="B341">
            <v>-13.195061390999999</v>
          </cell>
          <cell r="C341">
            <v>7.2498384624173875</v>
          </cell>
          <cell r="D341">
            <v>4.3500420399932613</v>
          </cell>
        </row>
        <row r="342">
          <cell r="A342">
            <v>43396</v>
          </cell>
          <cell r="B342">
            <v>-13.758939431</v>
          </cell>
          <cell r="C342">
            <v>5.8358514845961524</v>
          </cell>
          <cell r="D342">
            <v>5.646394079380781</v>
          </cell>
        </row>
        <row r="343">
          <cell r="A343">
            <v>43397</v>
          </cell>
          <cell r="B343">
            <v>-15.449371230000001</v>
          </cell>
          <cell r="C343">
            <v>5.1571409571766207</v>
          </cell>
          <cell r="D343">
            <v>2.9090508276473166</v>
          </cell>
        </row>
        <row r="344">
          <cell r="A344">
            <v>43398</v>
          </cell>
          <cell r="B344">
            <v>-16.031446555999999</v>
          </cell>
          <cell r="C344">
            <v>7.0957766312028374</v>
          </cell>
          <cell r="D344">
            <v>6.06857862965487</v>
          </cell>
        </row>
        <row r="345">
          <cell r="A345">
            <v>43399</v>
          </cell>
          <cell r="B345">
            <v>-14.397583607</v>
          </cell>
          <cell r="C345">
            <v>-2.8935840507568775</v>
          </cell>
          <cell r="D345">
            <v>-2.053974503699036</v>
          </cell>
        </row>
        <row r="346">
          <cell r="A346">
            <v>43402</v>
          </cell>
          <cell r="B346">
            <v>-13.390612637</v>
          </cell>
          <cell r="C346">
            <v>6.6636777751505312</v>
          </cell>
          <cell r="D346">
            <v>1.0831894055414022</v>
          </cell>
        </row>
        <row r="347">
          <cell r="A347">
            <v>43403</v>
          </cell>
          <cell r="B347">
            <v>-13.029438247</v>
          </cell>
          <cell r="C347">
            <v>-10.80736950875499</v>
          </cell>
          <cell r="D347">
            <v>-3.8524631205663238</v>
          </cell>
        </row>
        <row r="348">
          <cell r="A348">
            <v>43404</v>
          </cell>
          <cell r="B348">
            <v>-12.582016652</v>
          </cell>
          <cell r="C348">
            <v>-4.6907445349081947</v>
          </cell>
          <cell r="D348">
            <v>-4.9296794976275073</v>
          </cell>
        </row>
        <row r="349">
          <cell r="A349">
            <v>43405</v>
          </cell>
          <cell r="B349">
            <v>-12.340688579</v>
          </cell>
          <cell r="C349">
            <v>2.0064628308210248</v>
          </cell>
          <cell r="D349">
            <v>1.7050372642146032</v>
          </cell>
        </row>
        <row r="350">
          <cell r="A350">
            <v>43406</v>
          </cell>
          <cell r="B350">
            <v>-13.144547068</v>
          </cell>
          <cell r="C350">
            <v>-4.7671911649155498E-2</v>
          </cell>
          <cell r="D350">
            <v>-1.4149949683376308</v>
          </cell>
        </row>
        <row r="351">
          <cell r="A351">
            <v>43409</v>
          </cell>
          <cell r="B351">
            <v>-13.186782128999999</v>
          </cell>
          <cell r="C351">
            <v>2.0557349578049053</v>
          </cell>
          <cell r="D351">
            <v>-3.9354681471307265</v>
          </cell>
        </row>
        <row r="352">
          <cell r="A352">
            <v>43410</v>
          </cell>
          <cell r="B352">
            <v>-12.691346073</v>
          </cell>
          <cell r="C352">
            <v>-5.4140345267509469</v>
          </cell>
          <cell r="D352">
            <v>-8.5776527720942415</v>
          </cell>
        </row>
        <row r="353">
          <cell r="A353">
            <v>43411</v>
          </cell>
          <cell r="B353">
            <v>-12.023731400000001</v>
          </cell>
          <cell r="C353">
            <v>7.1768623517776833</v>
          </cell>
          <cell r="D353">
            <v>5.0354118336763838</v>
          </cell>
        </row>
        <row r="354">
          <cell r="A354">
            <v>43412</v>
          </cell>
          <cell r="B354">
            <v>-12.165607782</v>
          </cell>
          <cell r="C354">
            <v>11.55245764689985</v>
          </cell>
          <cell r="D354">
            <v>12.217226495324478</v>
          </cell>
        </row>
        <row r="355">
          <cell r="A355">
            <v>43413</v>
          </cell>
          <cell r="B355">
            <v>-13.444763611000001</v>
          </cell>
          <cell r="C355">
            <v>15.843897622441521</v>
          </cell>
          <cell r="D355">
            <v>15.309319549498138</v>
          </cell>
        </row>
        <row r="356">
          <cell r="A356">
            <v>43416</v>
          </cell>
          <cell r="B356">
            <v>-14.147146725000001</v>
          </cell>
          <cell r="C356">
            <v>1.7563861940858152</v>
          </cell>
          <cell r="D356">
            <v>-6.4537557939447883</v>
          </cell>
        </row>
        <row r="357">
          <cell r="A357">
            <v>43417</v>
          </cell>
          <cell r="B357">
            <v>-14.241137647</v>
          </cell>
          <cell r="C357">
            <v>3.8390608122712737</v>
          </cell>
          <cell r="D357">
            <v>2.5703609612901146</v>
          </cell>
        </row>
        <row r="358">
          <cell r="A358">
            <v>43418</v>
          </cell>
          <cell r="B358">
            <v>-14.931149092</v>
          </cell>
          <cell r="C358">
            <v>3.2604719724874527</v>
          </cell>
          <cell r="D358">
            <v>1.1969238807563396</v>
          </cell>
        </row>
        <row r="359">
          <cell r="A359">
            <v>43419</v>
          </cell>
          <cell r="B359">
            <v>-14.607175782000001</v>
          </cell>
          <cell r="C359">
            <v>-1.9126225690182861</v>
          </cell>
          <cell r="D359">
            <v>-4.2572382473156773</v>
          </cell>
        </row>
        <row r="360">
          <cell r="A360">
            <v>43420</v>
          </cell>
          <cell r="B360">
            <v>-15.526090039</v>
          </cell>
          <cell r="C360">
            <v>1.699932389642085</v>
          </cell>
          <cell r="D360">
            <v>-0.2241157861761125</v>
          </cell>
        </row>
        <row r="361">
          <cell r="A361">
            <v>43423</v>
          </cell>
          <cell r="B361">
            <v>-14.952504112</v>
          </cell>
          <cell r="C361">
            <v>11.423444014375713</v>
          </cell>
          <cell r="D361">
            <v>8.9164085796758954</v>
          </cell>
        </row>
        <row r="362">
          <cell r="A362">
            <v>43424</v>
          </cell>
          <cell r="B362">
            <v>-15.981057435</v>
          </cell>
          <cell r="C362">
            <v>1.047514051708232</v>
          </cell>
          <cell r="D362">
            <v>-1.8594145944648757</v>
          </cell>
        </row>
        <row r="363">
          <cell r="A363">
            <v>43425</v>
          </cell>
          <cell r="B363">
            <v>-15.627636883999999</v>
          </cell>
          <cell r="C363">
            <v>-1.9156080626983809</v>
          </cell>
          <cell r="D363">
            <v>-2.9653632552955935</v>
          </cell>
        </row>
        <row r="364">
          <cell r="A364">
            <v>43426</v>
          </cell>
          <cell r="B364">
            <v>-15.256304089</v>
          </cell>
          <cell r="C364">
            <v>9.3741645781920653</v>
          </cell>
          <cell r="D364">
            <v>9.5911398833998849</v>
          </cell>
        </row>
        <row r="365">
          <cell r="A365">
            <v>43427</v>
          </cell>
          <cell r="B365">
            <v>-15.126413977</v>
          </cell>
          <cell r="C365">
            <v>-0.31101302310071471</v>
          </cell>
          <cell r="D365">
            <v>-2.2984781324539334</v>
          </cell>
        </row>
        <row r="366">
          <cell r="A366">
            <v>43430</v>
          </cell>
          <cell r="B366">
            <v>-14.147982262999999</v>
          </cell>
          <cell r="C366">
            <v>5.7560281813913088</v>
          </cell>
          <cell r="D366">
            <v>3.8727962403351706</v>
          </cell>
        </row>
        <row r="367">
          <cell r="A367">
            <v>43431</v>
          </cell>
          <cell r="B367">
            <v>-13.958701802</v>
          </cell>
          <cell r="C367">
            <v>-1.5734473531059765</v>
          </cell>
          <cell r="D367">
            <v>-5.3528139956928094</v>
          </cell>
        </row>
        <row r="368">
          <cell r="A368">
            <v>43432</v>
          </cell>
          <cell r="B368">
            <v>-13.53900003</v>
          </cell>
          <cell r="C368">
            <v>-13.614664601914084</v>
          </cell>
          <cell r="D368">
            <v>-14.515937530420198</v>
          </cell>
        </row>
        <row r="369">
          <cell r="A369">
            <v>43433</v>
          </cell>
          <cell r="B369">
            <v>-14.100959211999999</v>
          </cell>
          <cell r="C369">
            <v>6.3505143140215212</v>
          </cell>
          <cell r="D369">
            <v>2.0311315939236141</v>
          </cell>
        </row>
        <row r="370">
          <cell r="A370">
            <v>43434</v>
          </cell>
          <cell r="B370">
            <v>-14.339837471999999</v>
          </cell>
          <cell r="C370">
            <v>2.3643524935889353</v>
          </cell>
          <cell r="D370">
            <v>-0.78346762135007009</v>
          </cell>
        </row>
        <row r="371">
          <cell r="A371">
            <v>43437</v>
          </cell>
          <cell r="B371">
            <v>-13.393080042999999</v>
          </cell>
          <cell r="C371">
            <v>6.0387895476371032</v>
          </cell>
          <cell r="D371">
            <v>4.9373619812305938</v>
          </cell>
        </row>
        <row r="372">
          <cell r="A372">
            <v>43438</v>
          </cell>
          <cell r="B372">
            <v>-14.826252416000001</v>
          </cell>
          <cell r="C372">
            <v>2.2310979011797549</v>
          </cell>
          <cell r="D372">
            <v>1.0863022179629889</v>
          </cell>
        </row>
        <row r="373">
          <cell r="A373">
            <v>43439</v>
          </cell>
          <cell r="B373">
            <v>-14.923575901</v>
          </cell>
          <cell r="C373">
            <v>4.9268781116659133</v>
          </cell>
          <cell r="D373">
            <v>0.58690029907068209</v>
          </cell>
        </row>
        <row r="374">
          <cell r="A374">
            <v>43440</v>
          </cell>
          <cell r="B374">
            <v>-15.743334186</v>
          </cell>
          <cell r="C374">
            <v>8.7332081828731205</v>
          </cell>
          <cell r="D374">
            <v>5.0621997755042534</v>
          </cell>
        </row>
        <row r="375">
          <cell r="A375">
            <v>43441</v>
          </cell>
          <cell r="B375">
            <v>-15.688422183</v>
          </cell>
          <cell r="C375">
            <v>2.3791173794346214</v>
          </cell>
          <cell r="D375">
            <v>1.888572314928922</v>
          </cell>
        </row>
        <row r="376">
          <cell r="A376">
            <v>43444</v>
          </cell>
          <cell r="B376">
            <v>-16.337924163</v>
          </cell>
          <cell r="C376">
            <v>3.2125870697870078</v>
          </cell>
          <cell r="D376">
            <v>2.1247042901778328</v>
          </cell>
        </row>
        <row r="377">
          <cell r="A377">
            <v>43445</v>
          </cell>
          <cell r="B377">
            <v>-15.770292384999999</v>
          </cell>
          <cell r="C377">
            <v>-0.95680349026013956</v>
          </cell>
          <cell r="D377">
            <v>-4.7456718914842853</v>
          </cell>
        </row>
        <row r="378">
          <cell r="A378">
            <v>43446</v>
          </cell>
          <cell r="B378">
            <v>-15.248603062000001</v>
          </cell>
          <cell r="C378">
            <v>-1.8175688623180144</v>
          </cell>
          <cell r="D378">
            <v>-3.9944992908738448</v>
          </cell>
        </row>
        <row r="379">
          <cell r="A379">
            <v>43447</v>
          </cell>
          <cell r="B379">
            <v>-15.527844448</v>
          </cell>
          <cell r="C379">
            <v>13.254427209688208</v>
          </cell>
          <cell r="D379">
            <v>9.9774410153483455</v>
          </cell>
        </row>
        <row r="380">
          <cell r="A380">
            <v>43448</v>
          </cell>
          <cell r="B380">
            <v>-15.742428593</v>
          </cell>
          <cell r="C380">
            <v>3.3455131717273794</v>
          </cell>
          <cell r="D380">
            <v>1.5652556247132079</v>
          </cell>
        </row>
        <row r="381">
          <cell r="A381">
            <v>43451</v>
          </cell>
          <cell r="B381">
            <v>-15.924973712</v>
          </cell>
          <cell r="C381">
            <v>0.43193047560562142</v>
          </cell>
          <cell r="D381">
            <v>-2.4518414767493439</v>
          </cell>
        </row>
        <row r="382">
          <cell r="A382">
            <v>43452</v>
          </cell>
          <cell r="B382">
            <v>-13.42093564</v>
          </cell>
          <cell r="C382">
            <v>0.64378737525970398</v>
          </cell>
          <cell r="D382">
            <v>-1.7553651690534415</v>
          </cell>
        </row>
        <row r="383">
          <cell r="A383">
            <v>43453</v>
          </cell>
          <cell r="B383">
            <v>-13.633016461</v>
          </cell>
          <cell r="C383">
            <v>11.426000700264451</v>
          </cell>
          <cell r="D383">
            <v>9.1981138320334495</v>
          </cell>
        </row>
        <row r="384">
          <cell r="A384">
            <v>43454</v>
          </cell>
          <cell r="B384">
            <v>-13.837788204000001</v>
          </cell>
          <cell r="C384">
            <v>7.7695964307778356</v>
          </cell>
          <cell r="D384">
            <v>7.4931126723524848</v>
          </cell>
        </row>
        <row r="385">
          <cell r="A385">
            <v>43455</v>
          </cell>
          <cell r="B385">
            <v>-13.453083146999999</v>
          </cell>
          <cell r="C385">
            <v>6.7155958648850103</v>
          </cell>
          <cell r="D385">
            <v>8.1643631466692206</v>
          </cell>
        </row>
        <row r="386">
          <cell r="A386">
            <v>43458</v>
          </cell>
          <cell r="B386">
            <v>-14.065916966</v>
          </cell>
          <cell r="C386">
            <v>-11.079929558471438</v>
          </cell>
          <cell r="D386">
            <v>-12.3272012325079</v>
          </cell>
        </row>
        <row r="387">
          <cell r="A387">
            <v>43460</v>
          </cell>
          <cell r="B387">
            <v>-13.773386303000001</v>
          </cell>
          <cell r="C387">
            <v>10.130300867728767</v>
          </cell>
          <cell r="D387">
            <v>7.7354590993677759</v>
          </cell>
        </row>
        <row r="388">
          <cell r="A388">
            <v>43461</v>
          </cell>
          <cell r="B388">
            <v>-14.254507267999999</v>
          </cell>
          <cell r="C388">
            <v>-1.4842638957061636</v>
          </cell>
          <cell r="D388">
            <v>8.4652704867273096E-2</v>
          </cell>
        </row>
        <row r="389">
          <cell r="A389">
            <v>43462</v>
          </cell>
          <cell r="B389">
            <v>-13.650242903000001</v>
          </cell>
          <cell r="C389">
            <v>-13.162867337768079</v>
          </cell>
          <cell r="D389">
            <v>-9.819559888127257</v>
          </cell>
        </row>
        <row r="390">
          <cell r="A390">
            <v>43465</v>
          </cell>
          <cell r="B390">
            <v>-13.054960775</v>
          </cell>
          <cell r="C390">
            <v>16.814397647998728</v>
          </cell>
          <cell r="D390">
            <v>14.988370818039453</v>
          </cell>
        </row>
        <row r="391">
          <cell r="A391">
            <v>43467</v>
          </cell>
          <cell r="B391">
            <v>-12.382304185000001</v>
          </cell>
          <cell r="C391">
            <v>2.1613224203632426</v>
          </cell>
          <cell r="D391">
            <v>1.3660003834268448</v>
          </cell>
        </row>
        <row r="392">
          <cell r="A392">
            <v>43468</v>
          </cell>
          <cell r="B392">
            <v>-12.876364848</v>
          </cell>
          <cell r="C392">
            <v>-3.8501631124620626</v>
          </cell>
          <cell r="D392">
            <v>-1.5558316188207275</v>
          </cell>
        </row>
        <row r="393">
          <cell r="A393">
            <v>43469</v>
          </cell>
          <cell r="B393">
            <v>-13.780957415</v>
          </cell>
          <cell r="C393">
            <v>-6.9882345308345002</v>
          </cell>
          <cell r="D393">
            <v>-10.217293474274465</v>
          </cell>
        </row>
        <row r="394">
          <cell r="A394">
            <v>43472</v>
          </cell>
          <cell r="B394">
            <v>-13.306316163</v>
          </cell>
          <cell r="C394">
            <v>1.1639465888925808</v>
          </cell>
          <cell r="D394">
            <v>-2.5323857910248355</v>
          </cell>
        </row>
        <row r="395">
          <cell r="A395">
            <v>43473</v>
          </cell>
          <cell r="B395">
            <v>-13.582015884</v>
          </cell>
          <cell r="C395">
            <v>-7.0741983723682234</v>
          </cell>
          <cell r="D395">
            <v>-10.000496529543291</v>
          </cell>
        </row>
        <row r="396">
          <cell r="A396">
            <v>43474</v>
          </cell>
          <cell r="B396">
            <v>-10.676073607999999</v>
          </cell>
          <cell r="C396">
            <v>4.604090793379326</v>
          </cell>
          <cell r="D396">
            <v>-0.15636613322082449</v>
          </cell>
        </row>
        <row r="397">
          <cell r="A397">
            <v>43475</v>
          </cell>
          <cell r="B397">
            <v>-9.8044402539999993</v>
          </cell>
          <cell r="C397">
            <v>3.7828944603555503</v>
          </cell>
          <cell r="D397">
            <v>-0.67885402123906635</v>
          </cell>
        </row>
        <row r="398">
          <cell r="A398">
            <v>43476</v>
          </cell>
          <cell r="B398">
            <v>-10.363317555</v>
          </cell>
          <cell r="C398">
            <v>3.9737510595707142</v>
          </cell>
          <cell r="D398">
            <v>1.94841468990569</v>
          </cell>
        </row>
        <row r="399">
          <cell r="A399">
            <v>43479</v>
          </cell>
          <cell r="B399">
            <v>-11.260262876000001</v>
          </cell>
          <cell r="C399">
            <v>8.8007214265600826</v>
          </cell>
          <cell r="D399">
            <v>-1.9874886546874644</v>
          </cell>
        </row>
        <row r="400">
          <cell r="A400">
            <v>43480</v>
          </cell>
          <cell r="B400">
            <v>-9.7255356109999997</v>
          </cell>
          <cell r="C400">
            <v>-0.1034095728778967</v>
          </cell>
          <cell r="D400">
            <v>-0.2272228940272201</v>
          </cell>
        </row>
        <row r="401">
          <cell r="A401">
            <v>43481</v>
          </cell>
          <cell r="B401">
            <v>-9.9530309409999997</v>
          </cell>
          <cell r="C401">
            <v>6.1260563722973638</v>
          </cell>
          <cell r="D401">
            <v>3.4417638946127069</v>
          </cell>
        </row>
        <row r="402">
          <cell r="A402">
            <v>43482</v>
          </cell>
          <cell r="B402">
            <v>-10.467729856</v>
          </cell>
          <cell r="C402">
            <v>-8.2985066574660671</v>
          </cell>
          <cell r="D402">
            <v>-2.3911202345865346</v>
          </cell>
        </row>
        <row r="403">
          <cell r="A403">
            <v>43483</v>
          </cell>
          <cell r="B403">
            <v>-10.400202153</v>
          </cell>
          <cell r="C403">
            <v>9.7553750762777174</v>
          </cell>
          <cell r="D403">
            <v>0.4854712556589606</v>
          </cell>
        </row>
        <row r="404">
          <cell r="A404">
            <v>43486</v>
          </cell>
          <cell r="B404">
            <v>-9.6518768339999994</v>
          </cell>
          <cell r="C404">
            <v>5.5885561719710628</v>
          </cell>
          <cell r="D404">
            <v>3.4470127379876745</v>
          </cell>
        </row>
        <row r="405">
          <cell r="A405">
            <v>43487</v>
          </cell>
          <cell r="B405">
            <v>-11.054994023000001</v>
          </cell>
          <cell r="C405">
            <v>2.4945958367845451</v>
          </cell>
          <cell r="D405">
            <v>0.70189441528217833</v>
          </cell>
        </row>
        <row r="406">
          <cell r="A406">
            <v>43488</v>
          </cell>
          <cell r="B406">
            <v>-11.104755137</v>
          </cell>
          <cell r="C406">
            <v>5.6271553449160319</v>
          </cell>
          <cell r="D406">
            <v>2.7567379479653735</v>
          </cell>
        </row>
        <row r="407">
          <cell r="A407">
            <v>43489</v>
          </cell>
          <cell r="B407">
            <v>-10.376619421999999</v>
          </cell>
          <cell r="C407">
            <v>-2.1473643119568124</v>
          </cell>
          <cell r="D407">
            <v>-1.6234779853912684</v>
          </cell>
        </row>
        <row r="408">
          <cell r="A408">
            <v>43490</v>
          </cell>
          <cell r="B408">
            <v>-10.891254667</v>
          </cell>
          <cell r="C408">
            <v>3.8979771371740464</v>
          </cell>
          <cell r="D408">
            <v>2.0457601321284766</v>
          </cell>
        </row>
        <row r="409">
          <cell r="A409">
            <v>43493</v>
          </cell>
          <cell r="B409">
            <v>-11.266010361999999</v>
          </cell>
          <cell r="C409">
            <v>6.0615878518748296</v>
          </cell>
          <cell r="D409">
            <v>3.4323783375760581</v>
          </cell>
        </row>
        <row r="410">
          <cell r="A410">
            <v>43494</v>
          </cell>
          <cell r="B410">
            <v>-10.874269352000001</v>
          </cell>
          <cell r="C410">
            <v>1.1391417179903611</v>
          </cell>
          <cell r="D410">
            <v>-2.0565823174644278</v>
          </cell>
        </row>
        <row r="411">
          <cell r="A411">
            <v>43495</v>
          </cell>
          <cell r="B411">
            <v>-11.253210293</v>
          </cell>
          <cell r="C411">
            <v>1.6450632110531251</v>
          </cell>
          <cell r="D411">
            <v>-5.3670679584184491</v>
          </cell>
        </row>
        <row r="412">
          <cell r="A412">
            <v>43496</v>
          </cell>
          <cell r="B412">
            <v>-10.316366090000001</v>
          </cell>
          <cell r="C412">
            <v>0.7721620785171367</v>
          </cell>
          <cell r="D412">
            <v>1.4657938178311829</v>
          </cell>
        </row>
        <row r="413">
          <cell r="A413">
            <v>43497</v>
          </cell>
          <cell r="B413">
            <v>-9.9775722269999996</v>
          </cell>
          <cell r="C413">
            <v>3.905520917066438</v>
          </cell>
          <cell r="D413">
            <v>3.5839063999264091</v>
          </cell>
        </row>
        <row r="414">
          <cell r="A414">
            <v>43500</v>
          </cell>
          <cell r="B414">
            <v>-9.6413590599999992</v>
          </cell>
          <cell r="C414">
            <v>-0.1590468316662203</v>
          </cell>
          <cell r="D414">
            <v>-1.2639432571169584</v>
          </cell>
        </row>
        <row r="415">
          <cell r="A415">
            <v>43501</v>
          </cell>
          <cell r="B415">
            <v>-8.7166285489999993</v>
          </cell>
          <cell r="C415">
            <v>1.8950584906665768</v>
          </cell>
          <cell r="D415">
            <v>1.3977759148845523</v>
          </cell>
        </row>
        <row r="416">
          <cell r="A416">
            <v>43502</v>
          </cell>
          <cell r="B416">
            <v>-9.0349640509999993</v>
          </cell>
          <cell r="C416">
            <v>7.5018685654713968</v>
          </cell>
          <cell r="D416">
            <v>6.6536196418110327</v>
          </cell>
        </row>
        <row r="417">
          <cell r="A417">
            <v>43503</v>
          </cell>
          <cell r="B417">
            <v>-8.7555778469999996</v>
          </cell>
          <cell r="C417">
            <v>6.4251643524639173</v>
          </cell>
          <cell r="D417">
            <v>6.1758358232666106</v>
          </cell>
        </row>
        <row r="418">
          <cell r="A418">
            <v>43504</v>
          </cell>
          <cell r="B418">
            <v>-9.389651143</v>
          </cell>
          <cell r="C418">
            <v>0.55959917415782767</v>
          </cell>
          <cell r="D418">
            <v>-0.61446277565528096</v>
          </cell>
        </row>
        <row r="419">
          <cell r="A419">
            <v>43507</v>
          </cell>
          <cell r="B419">
            <v>-8.9482695339999996</v>
          </cell>
          <cell r="C419">
            <v>-0.32007549709208222</v>
          </cell>
          <cell r="D419">
            <v>-2.2685218957748576</v>
          </cell>
        </row>
        <row r="420">
          <cell r="A420">
            <v>43508</v>
          </cell>
          <cell r="B420">
            <v>-9.3027095220000007</v>
          </cell>
          <cell r="C420">
            <v>2.3966516491552707</v>
          </cell>
          <cell r="D420">
            <v>-0.86728904790941574</v>
          </cell>
        </row>
        <row r="421">
          <cell r="A421">
            <v>43509</v>
          </cell>
          <cell r="B421">
            <v>-9.1842920079999999</v>
          </cell>
          <cell r="C421">
            <v>6.9508637756266927</v>
          </cell>
          <cell r="D421">
            <v>3.221314629979898</v>
          </cell>
        </row>
        <row r="422">
          <cell r="A422">
            <v>43510</v>
          </cell>
          <cell r="B422">
            <v>-9.2548952609999997</v>
          </cell>
          <cell r="C422">
            <v>-1.2991080213922781</v>
          </cell>
          <cell r="D422">
            <v>-1.7539922182068732</v>
          </cell>
        </row>
        <row r="423">
          <cell r="A423">
            <v>43511</v>
          </cell>
          <cell r="B423">
            <v>-10.039123278</v>
          </cell>
          <cell r="C423">
            <v>-0.59653684728058853</v>
          </cell>
          <cell r="D423">
            <v>-2.5455336045053762</v>
          </cell>
        </row>
        <row r="424">
          <cell r="A424">
            <v>43514</v>
          </cell>
          <cell r="B424">
            <v>-10.531482427</v>
          </cell>
          <cell r="C424">
            <v>-0.21330165367361281</v>
          </cell>
          <cell r="D424">
            <v>-1.5680099522741764</v>
          </cell>
        </row>
        <row r="425">
          <cell r="A425">
            <v>43515</v>
          </cell>
          <cell r="B425">
            <v>-10.685724348999999</v>
          </cell>
          <cell r="C425">
            <v>6.9533616185681124</v>
          </cell>
          <cell r="D425">
            <v>-0.70351724182398145</v>
          </cell>
        </row>
        <row r="426">
          <cell r="A426">
            <v>43516</v>
          </cell>
          <cell r="B426">
            <v>-9.3410883049999995</v>
          </cell>
          <cell r="C426">
            <v>3.5798254128663229</v>
          </cell>
          <cell r="D426">
            <v>1.7651798712211777</v>
          </cell>
        </row>
        <row r="427">
          <cell r="A427">
            <v>43517</v>
          </cell>
          <cell r="B427">
            <v>-9.8218208629999992</v>
          </cell>
          <cell r="C427">
            <v>2.0522439843919611</v>
          </cell>
          <cell r="D427">
            <v>1.3196676629180288</v>
          </cell>
        </row>
        <row r="428">
          <cell r="A428">
            <v>43518</v>
          </cell>
          <cell r="B428">
            <v>-9.0594344570000001</v>
          </cell>
          <cell r="C428">
            <v>-0.47880930793746229</v>
          </cell>
          <cell r="D428">
            <v>-2.5391415057636846</v>
          </cell>
        </row>
        <row r="429">
          <cell r="A429">
            <v>43521</v>
          </cell>
          <cell r="B429">
            <v>-8.6577169059999992</v>
          </cell>
          <cell r="C429">
            <v>1.1943582261664789</v>
          </cell>
          <cell r="D429">
            <v>0.35228077691733128</v>
          </cell>
        </row>
        <row r="430">
          <cell r="A430">
            <v>43522</v>
          </cell>
          <cell r="B430">
            <v>-9.6953363190000008</v>
          </cell>
          <cell r="C430">
            <v>0.76751379522907714</v>
          </cell>
          <cell r="D430">
            <v>3.1539352140032499E-2</v>
          </cell>
        </row>
        <row r="431">
          <cell r="A431">
            <v>43523</v>
          </cell>
          <cell r="B431">
            <v>-9.5429696069999999</v>
          </cell>
          <cell r="C431">
            <v>5.0985907161990216</v>
          </cell>
          <cell r="D431">
            <v>1.5298886050772371</v>
          </cell>
        </row>
        <row r="432">
          <cell r="A432">
            <v>43524</v>
          </cell>
          <cell r="B432">
            <v>-9.1250566170000003</v>
          </cell>
          <cell r="C432">
            <v>1.4461541187442619</v>
          </cell>
          <cell r="D432">
            <v>0.89008993072999931</v>
          </cell>
        </row>
        <row r="433">
          <cell r="A433">
            <v>43525</v>
          </cell>
          <cell r="B433">
            <v>-9.1697327820000005</v>
          </cell>
          <cell r="C433">
            <v>1.5235955307937905</v>
          </cell>
          <cell r="D433">
            <v>1.6086827299132025</v>
          </cell>
        </row>
        <row r="434">
          <cell r="A434">
            <v>43528</v>
          </cell>
          <cell r="B434">
            <v>-8.6289465169999993</v>
          </cell>
          <cell r="C434">
            <v>3.2571059234969377</v>
          </cell>
          <cell r="D434">
            <v>2.078445550615196</v>
          </cell>
        </row>
        <row r="435">
          <cell r="A435">
            <v>43529</v>
          </cell>
          <cell r="B435">
            <v>-9.2094627960000004</v>
          </cell>
          <cell r="C435">
            <v>2.2820218714868998</v>
          </cell>
          <cell r="D435">
            <v>0.13941664312153429</v>
          </cell>
        </row>
        <row r="436">
          <cell r="A436">
            <v>43530</v>
          </cell>
          <cell r="B436">
            <v>-9.7394776729999997</v>
          </cell>
          <cell r="C436">
            <v>8.6380173375918066</v>
          </cell>
          <cell r="D436">
            <v>7.827581179697459</v>
          </cell>
        </row>
        <row r="437">
          <cell r="A437">
            <v>43531</v>
          </cell>
          <cell r="B437">
            <v>-9.9986757209999997</v>
          </cell>
          <cell r="C437">
            <v>8.2722100761403272</v>
          </cell>
          <cell r="D437">
            <v>7.0092899227213108</v>
          </cell>
        </row>
        <row r="438">
          <cell r="A438">
            <v>43532</v>
          </cell>
          <cell r="B438">
            <v>-10.186131284</v>
          </cell>
          <cell r="C438">
            <v>-3.024928960813269</v>
          </cell>
          <cell r="D438">
            <v>-5.2962157879513034</v>
          </cell>
        </row>
        <row r="439">
          <cell r="A439">
            <v>43535</v>
          </cell>
          <cell r="B439">
            <v>-9.3785474820000001</v>
          </cell>
          <cell r="C439">
            <v>-0.90203883757727021</v>
          </cell>
          <cell r="D439">
            <v>-1.8952223829412287</v>
          </cell>
        </row>
        <row r="440">
          <cell r="A440">
            <v>43536</v>
          </cell>
          <cell r="B440">
            <v>-9.9406761479999997</v>
          </cell>
          <cell r="C440">
            <v>-0.91340599469556605</v>
          </cell>
          <cell r="D440">
            <v>-3.4355502357987913</v>
          </cell>
        </row>
        <row r="441">
          <cell r="A441">
            <v>43537</v>
          </cell>
          <cell r="B441">
            <v>-8.4066336479999997</v>
          </cell>
          <cell r="C441">
            <v>3.6428986810507111</v>
          </cell>
          <cell r="D441">
            <v>3.0234063684727026</v>
          </cell>
        </row>
        <row r="442">
          <cell r="A442">
            <v>43538</v>
          </cell>
          <cell r="B442">
            <v>-9.3579923390000008</v>
          </cell>
          <cell r="C442">
            <v>0.25777623808776839</v>
          </cell>
          <cell r="D442">
            <v>2.91034498050112E-2</v>
          </cell>
        </row>
        <row r="443">
          <cell r="A443">
            <v>43539</v>
          </cell>
          <cell r="B443">
            <v>-8.9619831750000003</v>
          </cell>
          <cell r="C443">
            <v>0.12544005702027519</v>
          </cell>
          <cell r="D443">
            <v>-1.0253981920583783</v>
          </cell>
        </row>
        <row r="444">
          <cell r="A444">
            <v>43542</v>
          </cell>
          <cell r="B444">
            <v>-8.0286758599999999</v>
          </cell>
          <cell r="C444">
            <v>-1.7522771915667053</v>
          </cell>
          <cell r="D444">
            <v>-2.4283900521102986</v>
          </cell>
        </row>
        <row r="445">
          <cell r="A445">
            <v>43543</v>
          </cell>
          <cell r="B445">
            <v>-10.14435785</v>
          </cell>
          <cell r="C445">
            <v>7.7384727001059188</v>
          </cell>
          <cell r="D445">
            <v>5.327036475038426</v>
          </cell>
        </row>
        <row r="446">
          <cell r="A446">
            <v>43544</v>
          </cell>
          <cell r="B446">
            <v>-8.8457844009999995</v>
          </cell>
          <cell r="C446">
            <v>4.3117256505274533</v>
          </cell>
          <cell r="D446">
            <v>1.2418666734645647</v>
          </cell>
        </row>
        <row r="447">
          <cell r="A447">
            <v>43545</v>
          </cell>
          <cell r="B447">
            <v>-7.9153197400000002</v>
          </cell>
          <cell r="C447">
            <v>10.776681013778047</v>
          </cell>
          <cell r="D447">
            <v>7.4064857354486211</v>
          </cell>
        </row>
        <row r="448">
          <cell r="A448">
            <v>43546</v>
          </cell>
          <cell r="B448">
            <v>-8.5002665640000004</v>
          </cell>
          <cell r="C448">
            <v>4.1731046851719116</v>
          </cell>
          <cell r="D448">
            <v>4.1199870242985179</v>
          </cell>
        </row>
        <row r="449">
          <cell r="A449">
            <v>43549</v>
          </cell>
          <cell r="B449">
            <v>-8.6893862229999996</v>
          </cell>
          <cell r="C449">
            <v>0.50795346773348315</v>
          </cell>
          <cell r="D449">
            <v>-1.3207304390121086</v>
          </cell>
        </row>
        <row r="450">
          <cell r="A450">
            <v>43550</v>
          </cell>
          <cell r="B450">
            <v>-8.7904601339999999</v>
          </cell>
          <cell r="C450">
            <v>7.4233460992407938</v>
          </cell>
          <cell r="D450">
            <v>5.0797515442949415</v>
          </cell>
        </row>
        <row r="451">
          <cell r="A451">
            <v>43551</v>
          </cell>
          <cell r="B451">
            <v>-8.0888381890000005</v>
          </cell>
          <cell r="C451">
            <v>4.0724389409354336</v>
          </cell>
          <cell r="D451">
            <v>2.582947951913789</v>
          </cell>
        </row>
        <row r="452">
          <cell r="A452">
            <v>43552</v>
          </cell>
          <cell r="B452">
            <v>-8.4570904860000002</v>
          </cell>
          <cell r="C452">
            <v>4.1747371700574476</v>
          </cell>
          <cell r="D452">
            <v>-3.3335390825714759</v>
          </cell>
        </row>
        <row r="453">
          <cell r="A453">
            <v>43553</v>
          </cell>
          <cell r="B453">
            <v>-7.8664177970000004</v>
          </cell>
          <cell r="C453">
            <v>-1.8049639304880607</v>
          </cell>
          <cell r="D453">
            <v>-3.3934788378552527</v>
          </cell>
        </row>
        <row r="454">
          <cell r="A454">
            <v>43556</v>
          </cell>
          <cell r="B454">
            <v>-9.2442082499999998</v>
          </cell>
          <cell r="C454">
            <v>1.3852844836244194</v>
          </cell>
          <cell r="D454">
            <v>0.98063236539305765</v>
          </cell>
        </row>
        <row r="455">
          <cell r="A455">
            <v>43557</v>
          </cell>
          <cell r="B455">
            <v>-8.3655504359999995</v>
          </cell>
          <cell r="C455">
            <v>0.85523654396238435</v>
          </cell>
          <cell r="D455">
            <v>-2.9038428290258884</v>
          </cell>
        </row>
        <row r="456">
          <cell r="A456">
            <v>43558</v>
          </cell>
          <cell r="B456">
            <v>-9.2091154199999998</v>
          </cell>
          <cell r="C456">
            <v>3.6644378314145278</v>
          </cell>
          <cell r="D456">
            <v>2.0201801473426011</v>
          </cell>
        </row>
        <row r="457">
          <cell r="A457">
            <v>43559</v>
          </cell>
          <cell r="B457">
            <v>-9.1019522169999991</v>
          </cell>
          <cell r="C457">
            <v>0.54813441825073461</v>
          </cell>
          <cell r="D457">
            <v>-1.1509454723780348</v>
          </cell>
        </row>
        <row r="458">
          <cell r="A458">
            <v>43560</v>
          </cell>
          <cell r="B458">
            <v>-8.2556566740000008</v>
          </cell>
          <cell r="C458">
            <v>3.0915218868844532</v>
          </cell>
          <cell r="D458">
            <v>2.110482274286583</v>
          </cell>
        </row>
        <row r="459">
          <cell r="A459">
            <v>43563</v>
          </cell>
          <cell r="B459">
            <v>-8.0931651169999999</v>
          </cell>
          <cell r="C459">
            <v>1.5577122415646216</v>
          </cell>
          <cell r="D459">
            <v>-0.55715040357603318</v>
          </cell>
        </row>
        <row r="460">
          <cell r="A460">
            <v>43564</v>
          </cell>
          <cell r="B460">
            <v>-8.8049535159999994</v>
          </cell>
          <cell r="C460">
            <v>2.6708647189868433</v>
          </cell>
          <cell r="D460">
            <v>0.45008239145033602</v>
          </cell>
        </row>
        <row r="461">
          <cell r="A461">
            <v>43565</v>
          </cell>
          <cell r="B461">
            <v>-9.1177235529999994</v>
          </cell>
          <cell r="C461">
            <v>-9.4876473452951901E-2</v>
          </cell>
          <cell r="D461">
            <v>0.68447198884863658</v>
          </cell>
        </row>
        <row r="462">
          <cell r="A462">
            <v>43566</v>
          </cell>
          <cell r="B462">
            <v>-8.4854979069999992</v>
          </cell>
          <cell r="C462">
            <v>-4.2776729317262854</v>
          </cell>
          <cell r="D462">
            <v>-4.8552550305552415</v>
          </cell>
        </row>
        <row r="463">
          <cell r="A463">
            <v>43567</v>
          </cell>
          <cell r="B463">
            <v>-9.1070138309999997</v>
          </cell>
          <cell r="C463">
            <v>-1.5128362887981326</v>
          </cell>
          <cell r="D463">
            <v>-2.4079634610359499</v>
          </cell>
        </row>
        <row r="464">
          <cell r="A464">
            <v>43570</v>
          </cell>
          <cell r="B464">
            <v>-8.5821836969999996</v>
          </cell>
          <cell r="C464">
            <v>2.868784452332116</v>
          </cell>
          <cell r="D464">
            <v>0.66804345048751945</v>
          </cell>
        </row>
        <row r="465">
          <cell r="A465">
            <v>43571</v>
          </cell>
          <cell r="B465">
            <v>-8.0085991589999992</v>
          </cell>
          <cell r="C465">
            <v>9.4018202800989616</v>
          </cell>
          <cell r="D465">
            <v>0.99645260498840238</v>
          </cell>
        </row>
        <row r="466">
          <cell r="A466">
            <v>43572</v>
          </cell>
          <cell r="B466">
            <v>-8.2337405750000006</v>
          </cell>
          <cell r="C466">
            <v>6.4267643872767</v>
          </cell>
          <cell r="D466">
            <v>5.9978549791659912</v>
          </cell>
        </row>
        <row r="467">
          <cell r="A467">
            <v>43573</v>
          </cell>
          <cell r="B467">
            <v>-7.4166543709999999</v>
          </cell>
          <cell r="C467">
            <v>-3.4669852915692197E-2</v>
          </cell>
          <cell r="D467">
            <v>-0.56285470507578661</v>
          </cell>
        </row>
        <row r="468">
          <cell r="A468">
            <v>43574</v>
          </cell>
          <cell r="B468">
            <v>-7.524469903</v>
          </cell>
          <cell r="C468">
            <v>-0.2425512426532585</v>
          </cell>
          <cell r="D468">
            <v>0.23315035129451461</v>
          </cell>
        </row>
        <row r="469">
          <cell r="A469">
            <v>43577</v>
          </cell>
          <cell r="B469">
            <v>-8.4777922649999997</v>
          </cell>
          <cell r="C469">
            <v>1.2828894809688545</v>
          </cell>
          <cell r="D469">
            <v>0.94206501444127877</v>
          </cell>
        </row>
        <row r="470">
          <cell r="A470">
            <v>43578</v>
          </cell>
          <cell r="B470">
            <v>-7.7464478229999996</v>
          </cell>
          <cell r="C470">
            <v>-0.82842787757214398</v>
          </cell>
          <cell r="D470">
            <v>-1.5964440066066299</v>
          </cell>
        </row>
        <row r="471">
          <cell r="A471">
            <v>43579</v>
          </cell>
          <cell r="B471">
            <v>-6.1428411399999998</v>
          </cell>
          <cell r="C471">
            <v>12.614623746435724</v>
          </cell>
          <cell r="D471">
            <v>9.705313611023243</v>
          </cell>
        </row>
        <row r="472">
          <cell r="A472">
            <v>43580</v>
          </cell>
          <cell r="B472">
            <v>-6.2680281600000001</v>
          </cell>
          <cell r="C472">
            <v>1.9557751970908319</v>
          </cell>
          <cell r="D472">
            <v>-4.68835981860996E-2</v>
          </cell>
        </row>
        <row r="473">
          <cell r="A473">
            <v>43581</v>
          </cell>
          <cell r="B473">
            <v>-5.9783370089999996</v>
          </cell>
          <cell r="C473">
            <v>1.5834841883312587</v>
          </cell>
          <cell r="D473">
            <v>0.88026634180053609</v>
          </cell>
        </row>
        <row r="474">
          <cell r="A474">
            <v>43584</v>
          </cell>
          <cell r="B474">
            <v>-6.0846192480000001</v>
          </cell>
          <cell r="C474">
            <v>22.222637434181358</v>
          </cell>
          <cell r="D474">
            <v>-1.5104743231641935</v>
          </cell>
        </row>
        <row r="475">
          <cell r="A475">
            <v>43585</v>
          </cell>
          <cell r="B475">
            <v>-7.7243949409999999</v>
          </cell>
          <cell r="C475">
            <v>3.5671947740020902</v>
          </cell>
          <cell r="D475">
            <v>3.2930027351752997</v>
          </cell>
        </row>
        <row r="476">
          <cell r="A476">
            <v>43586</v>
          </cell>
          <cell r="B476">
            <v>-7.7830042439999998</v>
          </cell>
          <cell r="C476">
            <v>8.9458533833921781</v>
          </cell>
          <cell r="D476">
            <v>7.3591559352410751</v>
          </cell>
        </row>
        <row r="477">
          <cell r="A477">
            <v>43587</v>
          </cell>
          <cell r="B477">
            <v>-7.5844139000000004</v>
          </cell>
          <cell r="C477">
            <v>-0.53680205685122095</v>
          </cell>
          <cell r="D477">
            <v>-1.2020771698419659</v>
          </cell>
        </row>
        <row r="478">
          <cell r="A478">
            <v>43588</v>
          </cell>
          <cell r="B478">
            <v>-7.789484292</v>
          </cell>
          <cell r="C478">
            <v>0.6175230728620188</v>
          </cell>
          <cell r="D478">
            <v>0.4668621694661822</v>
          </cell>
        </row>
        <row r="479">
          <cell r="A479">
            <v>43591</v>
          </cell>
          <cell r="B479">
            <v>-8.0389557039999993</v>
          </cell>
          <cell r="C479">
            <v>8.6591655176766515</v>
          </cell>
          <cell r="D479">
            <v>7.7879044028360607</v>
          </cell>
        </row>
        <row r="480">
          <cell r="A480">
            <v>43592</v>
          </cell>
          <cell r="B480">
            <v>-8.2171591080000006</v>
          </cell>
          <cell r="C480">
            <v>4.5927624073744981</v>
          </cell>
          <cell r="D480">
            <v>4.4420844308597971</v>
          </cell>
        </row>
        <row r="481">
          <cell r="A481">
            <v>43593</v>
          </cell>
          <cell r="B481">
            <v>-8.3885835659999994</v>
          </cell>
          <cell r="C481">
            <v>5.7894399126697671</v>
          </cell>
          <cell r="D481">
            <v>3.6265932959074862</v>
          </cell>
        </row>
        <row r="482">
          <cell r="A482">
            <v>43594</v>
          </cell>
          <cell r="B482">
            <v>-8.0889776940000004</v>
          </cell>
          <cell r="C482">
            <v>-2.0121462566762318</v>
          </cell>
          <cell r="D482">
            <v>-1.5784858022695514</v>
          </cell>
        </row>
        <row r="483">
          <cell r="A483">
            <v>43595</v>
          </cell>
          <cell r="B483">
            <v>-7.8179922409999998</v>
          </cell>
          <cell r="C483">
            <v>7.9358817780444593</v>
          </cell>
          <cell r="D483">
            <v>6.6638107797244759</v>
          </cell>
        </row>
        <row r="484">
          <cell r="A484">
            <v>43598</v>
          </cell>
          <cell r="B484">
            <v>-8.1226153100000005</v>
          </cell>
          <cell r="C484">
            <v>-2.907121640907413</v>
          </cell>
          <cell r="D484">
            <v>1.8948439290505443</v>
          </cell>
        </row>
        <row r="485">
          <cell r="A485">
            <v>43599</v>
          </cell>
          <cell r="B485">
            <v>-7.3380717080000002</v>
          </cell>
          <cell r="C485">
            <v>4.5278092601803337</v>
          </cell>
          <cell r="D485">
            <v>1.5068494239136172</v>
          </cell>
        </row>
        <row r="486">
          <cell r="A486">
            <v>43600</v>
          </cell>
          <cell r="B486">
            <v>-8.2814806910000005</v>
          </cell>
          <cell r="C486">
            <v>-0.60123077848888229</v>
          </cell>
          <cell r="D486">
            <v>-2.1028275559913143</v>
          </cell>
        </row>
        <row r="487">
          <cell r="A487">
            <v>43601</v>
          </cell>
          <cell r="B487">
            <v>-8.4566705590000009</v>
          </cell>
          <cell r="C487">
            <v>3.3300481059419282</v>
          </cell>
          <cell r="D487">
            <v>1.9672146281468057</v>
          </cell>
        </row>
        <row r="488">
          <cell r="A488">
            <v>43602</v>
          </cell>
          <cell r="B488">
            <v>-8.5408695740000002</v>
          </cell>
          <cell r="C488">
            <v>2.6697496328406554</v>
          </cell>
          <cell r="D488">
            <v>0.404512389367641</v>
          </cell>
        </row>
        <row r="489">
          <cell r="A489">
            <v>43605</v>
          </cell>
          <cell r="B489">
            <v>-8.3931065569999994</v>
          </cell>
          <cell r="C489">
            <v>4.0605462650876687</v>
          </cell>
          <cell r="D489">
            <v>1.5200732213779344</v>
          </cell>
        </row>
        <row r="490">
          <cell r="A490">
            <v>43606</v>
          </cell>
          <cell r="B490">
            <v>-8.6194332879999997</v>
          </cell>
          <cell r="C490">
            <v>4.6354844521464642</v>
          </cell>
          <cell r="D490">
            <v>0.52584061211697697</v>
          </cell>
        </row>
        <row r="491">
          <cell r="A491">
            <v>43607</v>
          </cell>
          <cell r="B491">
            <v>-8.3967985249999995</v>
          </cell>
          <cell r="C491">
            <v>6.5872447701133261</v>
          </cell>
          <cell r="D491">
            <v>5.1193087498516334</v>
          </cell>
        </row>
        <row r="492">
          <cell r="A492">
            <v>43608</v>
          </cell>
          <cell r="B492">
            <v>-9.3806294890000004</v>
          </cell>
          <cell r="C492">
            <v>-1.5987932319068572</v>
          </cell>
          <cell r="D492">
            <v>-2.2484087062023401</v>
          </cell>
        </row>
        <row r="493">
          <cell r="A493">
            <v>43609</v>
          </cell>
          <cell r="B493">
            <v>-9.2628748020000007</v>
          </cell>
          <cell r="C493">
            <v>2.3844045720873166</v>
          </cell>
          <cell r="D493">
            <v>2.4939103298935392</v>
          </cell>
        </row>
        <row r="494">
          <cell r="A494">
            <v>43612</v>
          </cell>
          <cell r="B494">
            <v>-8.8535080970000006</v>
          </cell>
          <cell r="C494">
            <v>3.9201829890238731</v>
          </cell>
          <cell r="D494">
            <v>2.089399811407755</v>
          </cell>
        </row>
        <row r="495">
          <cell r="A495">
            <v>43613</v>
          </cell>
          <cell r="B495">
            <v>-8.1058373629999991</v>
          </cell>
          <cell r="C495">
            <v>8.1841095948415408</v>
          </cell>
          <cell r="D495">
            <v>6.0550306098302711</v>
          </cell>
        </row>
        <row r="496">
          <cell r="A496">
            <v>43614</v>
          </cell>
          <cell r="B496">
            <v>-8.2654346850000007</v>
          </cell>
          <cell r="C496">
            <v>0.52147300398034224</v>
          </cell>
          <cell r="D496">
            <v>-1.1211136407136499</v>
          </cell>
        </row>
        <row r="497">
          <cell r="A497">
            <v>43615</v>
          </cell>
          <cell r="B497">
            <v>-7.8335007829999999</v>
          </cell>
          <cell r="C497">
            <v>-9.4894384222647421</v>
          </cell>
          <cell r="D497">
            <v>5.49727212379105</v>
          </cell>
        </row>
        <row r="498">
          <cell r="A498">
            <v>43616</v>
          </cell>
          <cell r="B498">
            <v>-9.2933890889999997</v>
          </cell>
          <cell r="C498">
            <v>0.1169115148153487</v>
          </cell>
          <cell r="D498">
            <v>-0.16868026020853891</v>
          </cell>
        </row>
        <row r="499">
          <cell r="A499">
            <v>43619</v>
          </cell>
          <cell r="B499">
            <v>-9.2868774120000008</v>
          </cell>
          <cell r="C499">
            <v>-2.4387006239464784</v>
          </cell>
          <cell r="D499">
            <v>-3.4289577701386502</v>
          </cell>
        </row>
        <row r="500">
          <cell r="A500">
            <v>43620</v>
          </cell>
          <cell r="B500">
            <v>-8.6392836380000002</v>
          </cell>
          <cell r="C500">
            <v>-3.3319155385372716</v>
          </cell>
          <cell r="D500">
            <v>-5.2378046695201812</v>
          </cell>
        </row>
        <row r="501">
          <cell r="A501">
            <v>43621</v>
          </cell>
          <cell r="B501">
            <v>-8.4295969329999991</v>
          </cell>
          <cell r="C501">
            <v>19.103851536560608</v>
          </cell>
          <cell r="D501">
            <v>3.14900646077407</v>
          </cell>
        </row>
        <row r="502">
          <cell r="A502">
            <v>43622</v>
          </cell>
          <cell r="B502">
            <v>-9.9960816339999994</v>
          </cell>
          <cell r="C502">
            <v>-1.4162127731501415</v>
          </cell>
          <cell r="D502">
            <v>-1.6218340191712082</v>
          </cell>
        </row>
        <row r="503">
          <cell r="A503">
            <v>43623</v>
          </cell>
          <cell r="B503">
            <v>-8.0032846709999994</v>
          </cell>
          <cell r="C503">
            <v>0.86548181920430933</v>
          </cell>
          <cell r="D503">
            <v>0.14851793621489781</v>
          </cell>
        </row>
        <row r="504">
          <cell r="A504">
            <v>43626</v>
          </cell>
          <cell r="B504">
            <v>-8.3446580600000004</v>
          </cell>
          <cell r="C504">
            <v>2.740903220250706</v>
          </cell>
          <cell r="D504">
            <v>-1.6452604209195478</v>
          </cell>
        </row>
        <row r="505">
          <cell r="A505">
            <v>43627</v>
          </cell>
          <cell r="B505">
            <v>-6.9760802010000003</v>
          </cell>
          <cell r="C505">
            <v>3.3399909343667704</v>
          </cell>
          <cell r="D505">
            <v>1.1704032251375904</v>
          </cell>
        </row>
        <row r="506">
          <cell r="A506">
            <v>43628</v>
          </cell>
          <cell r="B506">
            <v>-7.0532816179999998</v>
          </cell>
          <cell r="C506">
            <v>3.9679831951217857</v>
          </cell>
          <cell r="D506">
            <v>2.1772024294949093</v>
          </cell>
        </row>
        <row r="507">
          <cell r="A507">
            <v>43629</v>
          </cell>
          <cell r="B507">
            <v>-7.4644014729999997</v>
          </cell>
          <cell r="C507">
            <v>5.7367975273112606</v>
          </cell>
          <cell r="D507">
            <v>1.2503995936804524</v>
          </cell>
        </row>
        <row r="508">
          <cell r="A508">
            <v>43630</v>
          </cell>
          <cell r="B508">
            <v>-8.1621492849999999</v>
          </cell>
          <cell r="C508">
            <v>5.4042538772078332</v>
          </cell>
          <cell r="D508">
            <v>0.31142272358163658</v>
          </cell>
        </row>
        <row r="509">
          <cell r="A509">
            <v>43633</v>
          </cell>
          <cell r="B509">
            <v>-7.8381475250000001</v>
          </cell>
          <cell r="C509">
            <v>5.0156015112292636</v>
          </cell>
          <cell r="D509">
            <v>3.1999548205611399</v>
          </cell>
        </row>
        <row r="510">
          <cell r="A510">
            <v>43634</v>
          </cell>
          <cell r="B510">
            <v>-7.7070800000000004</v>
          </cell>
          <cell r="C510">
            <v>-1.1817740124354861</v>
          </cell>
          <cell r="D510">
            <v>-3.4931824595136147</v>
          </cell>
        </row>
        <row r="511">
          <cell r="A511">
            <v>43635</v>
          </cell>
          <cell r="B511">
            <v>-7.6295360539999999</v>
          </cell>
          <cell r="C511">
            <v>-0.90185297413373555</v>
          </cell>
          <cell r="D511">
            <v>-6.5024762115449697</v>
          </cell>
        </row>
        <row r="512">
          <cell r="A512">
            <v>43636</v>
          </cell>
          <cell r="B512">
            <v>-7.9343786439999997</v>
          </cell>
          <cell r="C512">
            <v>2.0801009734568106</v>
          </cell>
          <cell r="D512">
            <v>0.36817320514578528</v>
          </cell>
        </row>
        <row r="513">
          <cell r="A513">
            <v>43637</v>
          </cell>
          <cell r="B513">
            <v>-8.0754694209999993</v>
          </cell>
          <cell r="C513">
            <v>5.0232712903788332</v>
          </cell>
          <cell r="D513">
            <v>1.8419737016947428</v>
          </cell>
        </row>
        <row r="514">
          <cell r="A514">
            <v>43640</v>
          </cell>
          <cell r="B514">
            <v>-7.686403919</v>
          </cell>
          <cell r="C514">
            <v>7.3591586159660993</v>
          </cell>
          <cell r="D514">
            <v>5.9225188790291501</v>
          </cell>
        </row>
        <row r="515">
          <cell r="A515">
            <v>43641</v>
          </cell>
          <cell r="B515">
            <v>-7.2254763540000004</v>
          </cell>
          <cell r="C515">
            <v>5.8577216530191611</v>
          </cell>
          <cell r="D515">
            <v>1.6084281056563596</v>
          </cell>
        </row>
        <row r="516">
          <cell r="A516">
            <v>43642</v>
          </cell>
          <cell r="B516">
            <v>-7.1027393410000004</v>
          </cell>
          <cell r="C516">
            <v>1.7404922791945387</v>
          </cell>
          <cell r="D516">
            <v>-1.499239564289681</v>
          </cell>
        </row>
        <row r="517">
          <cell r="A517">
            <v>43643</v>
          </cell>
          <cell r="B517">
            <v>-7.1665466990000004</v>
          </cell>
          <cell r="C517">
            <v>-18.791536902591449</v>
          </cell>
          <cell r="D517">
            <v>-1.4424034057700423</v>
          </cell>
        </row>
        <row r="518">
          <cell r="A518">
            <v>43644</v>
          </cell>
          <cell r="B518">
            <v>-7.3896042150000003</v>
          </cell>
          <cell r="C518">
            <v>-3.9993518034148319</v>
          </cell>
          <cell r="D518">
            <v>-4.5043662579715154</v>
          </cell>
        </row>
        <row r="519">
          <cell r="A519">
            <v>43647</v>
          </cell>
          <cell r="B519">
            <v>-7.199807893</v>
          </cell>
          <cell r="C519">
            <v>1.5684513135565361</v>
          </cell>
          <cell r="D519">
            <v>-0.48169618497702138</v>
          </cell>
        </row>
        <row r="520">
          <cell r="A520">
            <v>43648</v>
          </cell>
          <cell r="B520">
            <v>-7.5791318700000003</v>
          </cell>
          <cell r="C520">
            <v>4.2856837689818983</v>
          </cell>
          <cell r="D520">
            <v>2.8994466794261013</v>
          </cell>
        </row>
        <row r="521">
          <cell r="A521">
            <v>43649</v>
          </cell>
          <cell r="B521">
            <v>-7.7580755220000004</v>
          </cell>
          <cell r="C521">
            <v>2.3890070275129465</v>
          </cell>
          <cell r="D521">
            <v>-0.11584166112758069</v>
          </cell>
        </row>
        <row r="522">
          <cell r="A522">
            <v>43650</v>
          </cell>
          <cell r="B522">
            <v>-7.7201103189999998</v>
          </cell>
          <cell r="C522">
            <v>2.907143591864803</v>
          </cell>
          <cell r="D522">
            <v>1.8839901941522073</v>
          </cell>
        </row>
        <row r="523">
          <cell r="A523">
            <v>43651</v>
          </cell>
          <cell r="B523">
            <v>-8.1079936279999991</v>
          </cell>
          <cell r="C523">
            <v>7.2732086825599964</v>
          </cell>
          <cell r="D523">
            <v>5.4563868102731785</v>
          </cell>
        </row>
        <row r="524">
          <cell r="A524">
            <v>43654</v>
          </cell>
          <cell r="B524">
            <v>-7.1346408370000001</v>
          </cell>
          <cell r="C524">
            <v>1.4975380365750159</v>
          </cell>
          <cell r="D524">
            <v>0.6768283629673878</v>
          </cell>
        </row>
        <row r="525">
          <cell r="A525">
            <v>43655</v>
          </cell>
          <cell r="B525">
            <v>-7.4590969380000001</v>
          </cell>
          <cell r="C525">
            <v>-3.0874516819360092</v>
          </cell>
          <cell r="D525">
            <v>-2.8838219171018342</v>
          </cell>
        </row>
        <row r="526">
          <cell r="A526">
            <v>43656</v>
          </cell>
          <cell r="B526">
            <v>-7.038063384</v>
          </cell>
          <cell r="C526">
            <v>-2.0060513046248234</v>
          </cell>
          <cell r="D526">
            <v>-3.7984271865580901</v>
          </cell>
        </row>
        <row r="527">
          <cell r="A527">
            <v>43657</v>
          </cell>
          <cell r="B527">
            <v>-7.2941068839999996</v>
          </cell>
          <cell r="C527">
            <v>1.8373483970002027</v>
          </cell>
          <cell r="D527">
            <v>0.77346606996571221</v>
          </cell>
        </row>
        <row r="528">
          <cell r="A528">
            <v>43658</v>
          </cell>
          <cell r="B528">
            <v>-8.0642536729999996</v>
          </cell>
          <cell r="C528">
            <v>2.7073782531324162</v>
          </cell>
          <cell r="D528">
            <v>1.6304686207891217</v>
          </cell>
        </row>
        <row r="529">
          <cell r="A529">
            <v>43661</v>
          </cell>
          <cell r="B529">
            <v>-7.5742955089999997</v>
          </cell>
          <cell r="C529">
            <v>3.2171021835984575</v>
          </cell>
          <cell r="D529">
            <v>1.3329953426030472</v>
          </cell>
        </row>
        <row r="530">
          <cell r="A530">
            <v>43662</v>
          </cell>
          <cell r="B530">
            <v>-7.2011253880000003</v>
          </cell>
          <cell r="C530">
            <v>7.0138641809613782</v>
          </cell>
          <cell r="D530">
            <v>4.7524410545540148</v>
          </cell>
        </row>
        <row r="531">
          <cell r="A531">
            <v>43663</v>
          </cell>
          <cell r="B531">
            <v>-8.1285447319999999</v>
          </cell>
          <cell r="C531">
            <v>6.7069177717508657</v>
          </cell>
          <cell r="D531">
            <v>2.6536820770342961</v>
          </cell>
        </row>
        <row r="532">
          <cell r="A532">
            <v>43664</v>
          </cell>
          <cell r="B532">
            <v>-7.3353633010000001</v>
          </cell>
          <cell r="C532">
            <v>2.095392052371293</v>
          </cell>
          <cell r="D532">
            <v>-0.2532918176156525</v>
          </cell>
        </row>
        <row r="533">
          <cell r="A533">
            <v>43665</v>
          </cell>
          <cell r="B533">
            <v>-7.4477926290000003</v>
          </cell>
          <cell r="C533">
            <v>6.1240774697306177</v>
          </cell>
          <cell r="D533">
            <v>4.3413465895443828</v>
          </cell>
        </row>
        <row r="534">
          <cell r="A534">
            <v>43668</v>
          </cell>
          <cell r="B534">
            <v>-7.9100599779999996</v>
          </cell>
          <cell r="C534">
            <v>4.7478788428850978</v>
          </cell>
          <cell r="D534">
            <v>-0.51533556926911983</v>
          </cell>
        </row>
        <row r="535">
          <cell r="A535">
            <v>43669</v>
          </cell>
          <cell r="B535">
            <v>-7.1663601540000004</v>
          </cell>
          <cell r="C535">
            <v>0.48047890407798771</v>
          </cell>
          <cell r="D535">
            <v>-0.79227457617670294</v>
          </cell>
        </row>
        <row r="536">
          <cell r="A536">
            <v>43670</v>
          </cell>
          <cell r="B536">
            <v>-6.6881236380000004</v>
          </cell>
          <cell r="C536">
            <v>1.4226898337321054</v>
          </cell>
          <cell r="D536">
            <v>0.31906597014936711</v>
          </cell>
        </row>
        <row r="537">
          <cell r="A537">
            <v>43671</v>
          </cell>
          <cell r="B537">
            <v>-6.8780666610000001</v>
          </cell>
          <cell r="C537">
            <v>4.4843862236075234</v>
          </cell>
          <cell r="D537">
            <v>0.98383767349976303</v>
          </cell>
        </row>
        <row r="538">
          <cell r="A538">
            <v>43672</v>
          </cell>
          <cell r="B538">
            <v>-6.6742551990000001</v>
          </cell>
          <cell r="C538">
            <v>4.1868264865882123</v>
          </cell>
          <cell r="D538">
            <v>2.9192791671478711</v>
          </cell>
        </row>
        <row r="539">
          <cell r="A539">
            <v>43675</v>
          </cell>
          <cell r="B539">
            <v>-6.7944733150000003</v>
          </cell>
          <cell r="C539">
            <v>5.7628846129497608</v>
          </cell>
          <cell r="D539">
            <v>4.3392603524779574</v>
          </cell>
        </row>
        <row r="540">
          <cell r="A540">
            <v>43676</v>
          </cell>
          <cell r="B540">
            <v>-7.1917948770000004</v>
          </cell>
          <cell r="C540">
            <v>13.52391040747953</v>
          </cell>
          <cell r="D540">
            <v>-0.221012233600025</v>
          </cell>
        </row>
        <row r="541">
          <cell r="A541">
            <v>43677</v>
          </cell>
          <cell r="B541">
            <v>-6.9065902699999997</v>
          </cell>
          <cell r="C541">
            <v>7.5717456794205971</v>
          </cell>
          <cell r="D541">
            <v>7.4846094719388558</v>
          </cell>
        </row>
        <row r="542">
          <cell r="A542">
            <v>43678</v>
          </cell>
          <cell r="B542">
            <v>-6.6330216340000003</v>
          </cell>
          <cell r="C542">
            <v>14.125350531951511</v>
          </cell>
          <cell r="D542">
            <v>10.673046208467213</v>
          </cell>
        </row>
        <row r="543">
          <cell r="A543">
            <v>43679</v>
          </cell>
          <cell r="B543">
            <v>-7.2254315819999997</v>
          </cell>
          <cell r="C543">
            <v>11.747098623778616</v>
          </cell>
          <cell r="D543">
            <v>10.988296967043569</v>
          </cell>
        </row>
        <row r="544">
          <cell r="A544">
            <v>43682</v>
          </cell>
          <cell r="B544">
            <v>-7.8795079000000001</v>
          </cell>
          <cell r="C544">
            <v>2.7056039340531388</v>
          </cell>
          <cell r="D544">
            <v>0.60414348364948001</v>
          </cell>
        </row>
        <row r="545">
          <cell r="A545">
            <v>43683</v>
          </cell>
          <cell r="B545">
            <v>-7.9311928639999998</v>
          </cell>
          <cell r="C545">
            <v>13.255326159609707</v>
          </cell>
          <cell r="D545">
            <v>11.055610979070373</v>
          </cell>
        </row>
        <row r="546">
          <cell r="A546">
            <v>43684</v>
          </cell>
          <cell r="B546">
            <v>-8.1001733009999999</v>
          </cell>
          <cell r="C546">
            <v>-4.6969889017714719</v>
          </cell>
          <cell r="D546">
            <v>-6.7793607697335565</v>
          </cell>
        </row>
        <row r="547">
          <cell r="A547">
            <v>43685</v>
          </cell>
          <cell r="B547">
            <v>-7.9036709649999999</v>
          </cell>
          <cell r="C547">
            <v>7.79917998435611</v>
          </cell>
          <cell r="D547">
            <v>2.4514674751094101</v>
          </cell>
        </row>
        <row r="548">
          <cell r="A548">
            <v>43686</v>
          </cell>
          <cell r="B548">
            <v>-7.9334918730000004</v>
          </cell>
          <cell r="C548">
            <v>7.8529241400921856</v>
          </cell>
          <cell r="D548">
            <v>7.3409933073892066</v>
          </cell>
        </row>
        <row r="549">
          <cell r="A549">
            <v>43689</v>
          </cell>
          <cell r="B549">
            <v>-9.7091359229999998</v>
          </cell>
          <cell r="C549">
            <v>2.8409933257278825</v>
          </cell>
          <cell r="D549">
            <v>2.8862922635193367</v>
          </cell>
        </row>
        <row r="550">
          <cell r="A550">
            <v>43690</v>
          </cell>
          <cell r="B550">
            <v>-9.5537319959999998</v>
          </cell>
          <cell r="C550">
            <v>10.562457870262984</v>
          </cell>
          <cell r="D550">
            <v>9.7217913304206149</v>
          </cell>
        </row>
        <row r="551">
          <cell r="A551">
            <v>43691</v>
          </cell>
          <cell r="B551">
            <v>-8.6391088440000008</v>
          </cell>
          <cell r="C551">
            <v>15.540528362625709</v>
          </cell>
          <cell r="D551">
            <v>12.401255859754306</v>
          </cell>
        </row>
        <row r="552">
          <cell r="A552">
            <v>43692</v>
          </cell>
          <cell r="B552">
            <v>-8.8222515890000004</v>
          </cell>
          <cell r="C552">
            <v>-0.48368958126151429</v>
          </cell>
          <cell r="D552">
            <v>-2.9629591968529811</v>
          </cell>
        </row>
        <row r="553">
          <cell r="A553">
            <v>43693</v>
          </cell>
          <cell r="B553">
            <v>-9.239945294</v>
          </cell>
          <cell r="C553">
            <v>-10.400025502878581</v>
          </cell>
          <cell r="D553">
            <v>-12.047462587940965</v>
          </cell>
        </row>
        <row r="554">
          <cell r="A554">
            <v>43696</v>
          </cell>
          <cell r="B554">
            <v>-8.4587248349999999</v>
          </cell>
          <cell r="C554">
            <v>8.0244124968048265</v>
          </cell>
          <cell r="D554">
            <v>5.6771036863363946</v>
          </cell>
        </row>
        <row r="555">
          <cell r="A555">
            <v>43697</v>
          </cell>
          <cell r="B555">
            <v>-9.0991317949999999</v>
          </cell>
          <cell r="C555">
            <v>-2.9921543379379005</v>
          </cell>
          <cell r="D555">
            <v>-4.4607847746426108</v>
          </cell>
        </row>
        <row r="556">
          <cell r="A556">
            <v>43698</v>
          </cell>
          <cell r="B556">
            <v>-8.9272379900000001</v>
          </cell>
          <cell r="C556">
            <v>-3.7079551646822688</v>
          </cell>
          <cell r="D556">
            <v>-4.3031972351668468</v>
          </cell>
        </row>
        <row r="557">
          <cell r="A557">
            <v>43699</v>
          </cell>
          <cell r="B557">
            <v>-9.4659506639999993</v>
          </cell>
          <cell r="C557">
            <v>3.5940689959223828</v>
          </cell>
          <cell r="D557">
            <v>2.643826618271421</v>
          </cell>
        </row>
        <row r="558">
          <cell r="A558">
            <v>43700</v>
          </cell>
          <cell r="B558">
            <v>-8.9371232509999992</v>
          </cell>
          <cell r="C558">
            <v>6.0696585828484766</v>
          </cell>
          <cell r="D558">
            <v>4.6198076463002637</v>
          </cell>
        </row>
        <row r="559">
          <cell r="A559">
            <v>43703</v>
          </cell>
          <cell r="B559">
            <v>-8.6782744610000009</v>
          </cell>
          <cell r="C559">
            <v>4.6990060311358626</v>
          </cell>
          <cell r="D559">
            <v>5.8658782335178454</v>
          </cell>
        </row>
        <row r="560">
          <cell r="A560">
            <v>43704</v>
          </cell>
          <cell r="B560">
            <v>-9.3603325940000008</v>
          </cell>
          <cell r="C560">
            <v>10.986522177393518</v>
          </cell>
          <cell r="D560">
            <v>8.7159100942755963</v>
          </cell>
        </row>
        <row r="561">
          <cell r="A561">
            <v>43705</v>
          </cell>
          <cell r="B561">
            <v>-9.3601974180000003</v>
          </cell>
          <cell r="C561">
            <v>-7.8411319296073092</v>
          </cell>
          <cell r="D561">
            <v>-8.8431882424804265</v>
          </cell>
        </row>
        <row r="562">
          <cell r="A562">
            <v>43706</v>
          </cell>
          <cell r="B562">
            <v>-9.8851721749999992</v>
          </cell>
          <cell r="C562">
            <v>-40.201543456312869</v>
          </cell>
          <cell r="D562">
            <v>1.5082514250969059</v>
          </cell>
        </row>
        <row r="563">
          <cell r="A563">
            <v>43707</v>
          </cell>
          <cell r="B563">
            <v>-10.079431701000001</v>
          </cell>
          <cell r="C563">
            <v>-0.39374056831636278</v>
          </cell>
          <cell r="D563">
            <v>0.17920514926119471</v>
          </cell>
        </row>
        <row r="564">
          <cell r="A564">
            <v>43710</v>
          </cell>
          <cell r="B564">
            <v>-10.108340760999999</v>
          </cell>
          <cell r="C564">
            <v>10.966575787021485</v>
          </cell>
          <cell r="D564">
            <v>8.1622104676521818</v>
          </cell>
        </row>
        <row r="565">
          <cell r="A565">
            <v>43711</v>
          </cell>
          <cell r="B565">
            <v>-10.264637094999999</v>
          </cell>
          <cell r="C565">
            <v>-6.1986514793070553</v>
          </cell>
          <cell r="D565">
            <v>-7.965882301002936</v>
          </cell>
        </row>
        <row r="566">
          <cell r="A566">
            <v>43712</v>
          </cell>
          <cell r="B566">
            <v>-10.076167635999999</v>
          </cell>
          <cell r="C566">
            <v>-9.1371818077653018</v>
          </cell>
          <cell r="D566">
            <v>-13.331948167162343</v>
          </cell>
        </row>
        <row r="567">
          <cell r="A567">
            <v>43713</v>
          </cell>
          <cell r="B567">
            <v>-10.635892941</v>
          </cell>
          <cell r="C567">
            <v>1.1945144845463664</v>
          </cell>
          <cell r="D567">
            <v>2.3652105856552463</v>
          </cell>
        </row>
        <row r="568">
          <cell r="A568">
            <v>43714</v>
          </cell>
          <cell r="B568">
            <v>-11.646213704999999</v>
          </cell>
          <cell r="C568">
            <v>-6.5836095938020396</v>
          </cell>
          <cell r="D568">
            <v>-6.1997714843710332</v>
          </cell>
        </row>
        <row r="569">
          <cell r="A569">
            <v>43717</v>
          </cell>
          <cell r="B569">
            <v>-11.499485371</v>
          </cell>
          <cell r="C569">
            <v>2.683261600020709</v>
          </cell>
          <cell r="D569">
            <v>-0.16788829092834839</v>
          </cell>
        </row>
        <row r="570">
          <cell r="A570">
            <v>43718</v>
          </cell>
          <cell r="B570">
            <v>-11.288487663</v>
          </cell>
          <cell r="C570">
            <v>-1.5784916976869E-3</v>
          </cell>
          <cell r="D570">
            <v>-2.6780562588068659</v>
          </cell>
        </row>
        <row r="571">
          <cell r="A571">
            <v>43719</v>
          </cell>
          <cell r="B571">
            <v>-12.245476878</v>
          </cell>
          <cell r="C571">
            <v>-3.1039538642146423</v>
          </cell>
          <cell r="D571">
            <v>-5.535319893338813</v>
          </cell>
        </row>
        <row r="572">
          <cell r="A572">
            <v>43720</v>
          </cell>
          <cell r="B572">
            <v>-12.375701230000001</v>
          </cell>
          <cell r="C572">
            <v>-9.8123170891272231</v>
          </cell>
          <cell r="D572">
            <v>-12.603205944356203</v>
          </cell>
        </row>
        <row r="573">
          <cell r="A573">
            <v>43721</v>
          </cell>
          <cell r="B573">
            <v>-12.039790246000001</v>
          </cell>
          <cell r="C573">
            <v>5.0197853896797167</v>
          </cell>
          <cell r="D573">
            <v>5.6211411763710508</v>
          </cell>
        </row>
        <row r="574">
          <cell r="A574">
            <v>43724</v>
          </cell>
          <cell r="B574">
            <v>-11.055043917000001</v>
          </cell>
          <cell r="C574">
            <v>6.9150325291546419</v>
          </cell>
          <cell r="D574">
            <v>3.8778990782230474</v>
          </cell>
        </row>
        <row r="575">
          <cell r="A575">
            <v>43725</v>
          </cell>
          <cell r="B575">
            <v>-11.171634537999999</v>
          </cell>
          <cell r="C575">
            <v>9.3347239469769097</v>
          </cell>
          <cell r="D575">
            <v>6.3651509549140446</v>
          </cell>
        </row>
        <row r="576">
          <cell r="A576">
            <v>43726</v>
          </cell>
          <cell r="B576">
            <v>-11.566455216</v>
          </cell>
          <cell r="C576">
            <v>0.95235534763196916</v>
          </cell>
          <cell r="D576">
            <v>-1.87057679258901</v>
          </cell>
        </row>
        <row r="577">
          <cell r="A577">
            <v>43727</v>
          </cell>
          <cell r="B577">
            <v>-9.9452369150000006</v>
          </cell>
          <cell r="C577">
            <v>5.0964634396209574</v>
          </cell>
          <cell r="D577">
            <v>2.7489238917900902</v>
          </cell>
        </row>
        <row r="578">
          <cell r="A578">
            <v>43728</v>
          </cell>
          <cell r="B578">
            <v>-10.562125344</v>
          </cell>
          <cell r="C578">
            <v>12.935563528272491</v>
          </cell>
          <cell r="D578">
            <v>10.460634638930129</v>
          </cell>
        </row>
        <row r="579">
          <cell r="A579">
            <v>43731</v>
          </cell>
          <cell r="B579">
            <v>-10.164515995</v>
          </cell>
          <cell r="C579">
            <v>21.023146985996235</v>
          </cell>
          <cell r="D579">
            <v>0.48032688082913938</v>
          </cell>
        </row>
        <row r="580">
          <cell r="A580">
            <v>43732</v>
          </cell>
          <cell r="B580">
            <v>-10.628421199</v>
          </cell>
          <cell r="C580">
            <v>6.577143268469241</v>
          </cell>
          <cell r="D580">
            <v>2.7309453152989591</v>
          </cell>
        </row>
        <row r="581">
          <cell r="A581">
            <v>43733</v>
          </cell>
          <cell r="B581">
            <v>-15.00909541</v>
          </cell>
          <cell r="C581">
            <v>2.4190587336304112</v>
          </cell>
          <cell r="D581">
            <v>-2.5234799332478226</v>
          </cell>
        </row>
        <row r="582">
          <cell r="A582">
            <v>43734</v>
          </cell>
          <cell r="B582">
            <v>-14.141062135</v>
          </cell>
          <cell r="C582">
            <v>4.0793411340710906</v>
          </cell>
          <cell r="D582">
            <v>1.7760905640567817</v>
          </cell>
        </row>
        <row r="583">
          <cell r="A583">
            <v>43735</v>
          </cell>
          <cell r="B583">
            <v>-11.521761711</v>
          </cell>
          <cell r="C583">
            <v>12.175916803705643</v>
          </cell>
          <cell r="D583">
            <v>0.87464322577650233</v>
          </cell>
        </row>
        <row r="584">
          <cell r="A584">
            <v>43738</v>
          </cell>
          <cell r="B584">
            <v>-13.936845061</v>
          </cell>
          <cell r="C584">
            <v>1.6291054054161755</v>
          </cell>
          <cell r="D584">
            <v>0.75614230250309955</v>
          </cell>
        </row>
        <row r="585">
          <cell r="A585">
            <v>43739</v>
          </cell>
          <cell r="B585">
            <v>-14.063904302999999</v>
          </cell>
          <cell r="C585">
            <v>8.9167383495604717</v>
          </cell>
          <cell r="D585">
            <v>4.566747562059426</v>
          </cell>
        </row>
        <row r="586">
          <cell r="A586">
            <v>43740</v>
          </cell>
          <cell r="B586">
            <v>-12.845224802000001</v>
          </cell>
          <cell r="C586">
            <v>8.4754520475435484</v>
          </cell>
          <cell r="D586">
            <v>7.6857442728320384</v>
          </cell>
        </row>
        <row r="587">
          <cell r="A587">
            <v>43741</v>
          </cell>
          <cell r="B587">
            <v>-10.959556913</v>
          </cell>
          <cell r="C587">
            <v>0.70312940340914065</v>
          </cell>
          <cell r="D587">
            <v>-1.871290858505652</v>
          </cell>
        </row>
        <row r="588">
          <cell r="A588">
            <v>43742</v>
          </cell>
          <cell r="B588">
            <v>-11.330589806000001</v>
          </cell>
          <cell r="C588">
            <v>-1.5281688429619396</v>
          </cell>
          <cell r="D588">
            <v>-2.8614308957448551</v>
          </cell>
        </row>
        <row r="589">
          <cell r="A589">
            <v>43745</v>
          </cell>
          <cell r="B589">
            <v>-10.867669239</v>
          </cell>
          <cell r="C589">
            <v>6.2908482133364796</v>
          </cell>
          <cell r="D589">
            <v>2.6377504241077134</v>
          </cell>
        </row>
        <row r="590">
          <cell r="A590">
            <v>43746</v>
          </cell>
          <cell r="B590">
            <v>-10.030937664</v>
          </cell>
          <cell r="C590">
            <v>-4.7244522768886563</v>
          </cell>
          <cell r="D590">
            <v>-5.8350632222905015</v>
          </cell>
        </row>
        <row r="591">
          <cell r="A591">
            <v>43747</v>
          </cell>
          <cell r="B591">
            <v>-9.2985906600000003</v>
          </cell>
          <cell r="C591">
            <v>-5.36500376558923</v>
          </cell>
          <cell r="D591">
            <v>-6.1069687998247604</v>
          </cell>
        </row>
        <row r="592">
          <cell r="A592">
            <v>43748</v>
          </cell>
          <cell r="B592">
            <v>-10.596565395000001</v>
          </cell>
          <cell r="C592">
            <v>-6.4737036028038339</v>
          </cell>
          <cell r="D592">
            <v>-10.676034107712262</v>
          </cell>
        </row>
        <row r="593">
          <cell r="A593">
            <v>43749</v>
          </cell>
          <cell r="B593">
            <v>-10.142514926</v>
          </cell>
          <cell r="C593">
            <v>2.8865119212971924</v>
          </cell>
          <cell r="D593">
            <v>1.8495338030253596</v>
          </cell>
        </row>
        <row r="594">
          <cell r="A594">
            <v>43752</v>
          </cell>
          <cell r="B594">
            <v>-10.238420232999999</v>
          </cell>
          <cell r="C594">
            <v>-5.1297831443185267</v>
          </cell>
          <cell r="D594">
            <v>-5.2534231791277888</v>
          </cell>
        </row>
        <row r="595">
          <cell r="A595">
            <v>43753</v>
          </cell>
          <cell r="B595">
            <v>-10.588185559999999</v>
          </cell>
          <cell r="C595">
            <v>0.66992167270901359</v>
          </cell>
          <cell r="D595">
            <v>-4.6500514614030068</v>
          </cell>
        </row>
        <row r="596">
          <cell r="A596">
            <v>43754</v>
          </cell>
          <cell r="B596">
            <v>-10.491655273999999</v>
          </cell>
          <cell r="C596">
            <v>0.58287035496322726</v>
          </cell>
          <cell r="D596">
            <v>-0.68791960033507715</v>
          </cell>
        </row>
        <row r="597">
          <cell r="A597">
            <v>43755</v>
          </cell>
          <cell r="B597">
            <v>-11.331576988</v>
          </cell>
          <cell r="C597">
            <v>-1.090313436711511</v>
          </cell>
          <cell r="D597">
            <v>-1.6260665798726004</v>
          </cell>
        </row>
        <row r="598">
          <cell r="A598">
            <v>43756</v>
          </cell>
          <cell r="B598">
            <v>-10.72438992</v>
          </cell>
          <cell r="C598">
            <v>-4.3564589341211066</v>
          </cell>
          <cell r="D598">
            <v>-5.6054910122931654</v>
          </cell>
        </row>
        <row r="599">
          <cell r="A599">
            <v>43759</v>
          </cell>
          <cell r="B599">
            <v>-9.8014731719999997</v>
          </cell>
          <cell r="C599">
            <v>4.1033377752318989</v>
          </cell>
          <cell r="D599">
            <v>2.5990737723547004</v>
          </cell>
        </row>
        <row r="600">
          <cell r="A600">
            <v>43760</v>
          </cell>
          <cell r="B600">
            <v>-10.000073408</v>
          </cell>
          <cell r="C600">
            <v>5.1614023209510469</v>
          </cell>
          <cell r="D600">
            <v>4.037657423355892</v>
          </cell>
        </row>
        <row r="601">
          <cell r="A601">
            <v>43761</v>
          </cell>
          <cell r="B601">
            <v>-10.336779346</v>
          </cell>
          <cell r="C601">
            <v>1.2856238082559048</v>
          </cell>
          <cell r="D601">
            <v>0.47686031991736588</v>
          </cell>
        </row>
        <row r="602">
          <cell r="A602">
            <v>43762</v>
          </cell>
          <cell r="B602">
            <v>-10.985659269999999</v>
          </cell>
          <cell r="C602">
            <v>-3.5552121391790492</v>
          </cell>
          <cell r="D602">
            <v>-4.033222358893414</v>
          </cell>
        </row>
        <row r="603">
          <cell r="A603">
            <v>43763</v>
          </cell>
          <cell r="B603">
            <v>-9.8518246610000002</v>
          </cell>
          <cell r="C603">
            <v>-6.4895584987570052</v>
          </cell>
          <cell r="D603">
            <v>-8.0124517034375327</v>
          </cell>
        </row>
        <row r="604">
          <cell r="A604">
            <v>43766</v>
          </cell>
          <cell r="B604">
            <v>-10.029291409000001</v>
          </cell>
          <cell r="C604">
            <v>7.1934875209386622</v>
          </cell>
          <cell r="D604">
            <v>3.7950857414213242</v>
          </cell>
        </row>
        <row r="605">
          <cell r="A605">
            <v>43767</v>
          </cell>
          <cell r="B605">
            <v>-9.8124611829999999</v>
          </cell>
          <cell r="C605">
            <v>7.9746725861534991</v>
          </cell>
          <cell r="D605">
            <v>4.8584023901294611</v>
          </cell>
        </row>
        <row r="606">
          <cell r="A606">
            <v>43768</v>
          </cell>
          <cell r="B606">
            <v>-9.2965649619999997</v>
          </cell>
          <cell r="C606">
            <v>10.869116232000295</v>
          </cell>
          <cell r="D606">
            <v>6.4921132200525156</v>
          </cell>
        </row>
        <row r="607">
          <cell r="A607">
            <v>43769</v>
          </cell>
          <cell r="B607">
            <v>-9.9501053469999992</v>
          </cell>
          <cell r="C607">
            <v>-3.1392456120146708</v>
          </cell>
          <cell r="D607">
            <v>-4.7405926496961994</v>
          </cell>
        </row>
        <row r="608">
          <cell r="A608">
            <v>43770</v>
          </cell>
          <cell r="B608">
            <v>-7.6961865700000001</v>
          </cell>
          <cell r="C608">
            <v>-1.6200244690421599</v>
          </cell>
          <cell r="D608">
            <v>-6.3147636712599997</v>
          </cell>
        </row>
        <row r="609">
          <cell r="A609">
            <v>43773</v>
          </cell>
          <cell r="B609">
            <v>-8.0111906800000003</v>
          </cell>
          <cell r="C609">
            <v>-4.4085479140485351</v>
          </cell>
          <cell r="D609">
            <v>-5.5199163112592613</v>
          </cell>
        </row>
        <row r="610">
          <cell r="A610">
            <v>43774</v>
          </cell>
          <cell r="B610">
            <v>-8.6941444990000001</v>
          </cell>
          <cell r="C610">
            <v>8.3058789654582714</v>
          </cell>
          <cell r="D610">
            <v>4.9387019216393568</v>
          </cell>
        </row>
        <row r="611">
          <cell r="A611">
            <v>43775</v>
          </cell>
          <cell r="B611">
            <v>-8.4603998929999999</v>
          </cell>
          <cell r="C611">
            <v>-3.4795291254782912</v>
          </cell>
          <cell r="D611">
            <v>-6.0089545986304067</v>
          </cell>
        </row>
        <row r="612">
          <cell r="A612">
            <v>43776</v>
          </cell>
          <cell r="B612">
            <v>-8.5292903930000001</v>
          </cell>
          <cell r="C612">
            <v>9.0893404113305785</v>
          </cell>
          <cell r="D612">
            <v>2.8111040771290519</v>
          </cell>
        </row>
        <row r="613">
          <cell r="A613">
            <v>43777</v>
          </cell>
          <cell r="B613">
            <v>-9.4456618330000008</v>
          </cell>
          <cell r="C613">
            <v>0.72256696999842418</v>
          </cell>
          <cell r="D613">
            <v>-0.19107080321453179</v>
          </cell>
        </row>
        <row r="614">
          <cell r="A614">
            <v>43780</v>
          </cell>
          <cell r="B614">
            <v>-9.3635696209999999</v>
          </cell>
          <cell r="C614">
            <v>3.0564249095255103</v>
          </cell>
          <cell r="D614">
            <v>-0.86637120603465745</v>
          </cell>
        </row>
        <row r="615">
          <cell r="A615">
            <v>43781</v>
          </cell>
          <cell r="B615">
            <v>-10.109630865</v>
          </cell>
          <cell r="C615">
            <v>10.836869713362494</v>
          </cell>
          <cell r="D615">
            <v>9.0410487257064212</v>
          </cell>
        </row>
        <row r="616">
          <cell r="A616">
            <v>43782</v>
          </cell>
          <cell r="B616">
            <v>-10.437922591</v>
          </cell>
          <cell r="C616">
            <v>6.8389719403417812</v>
          </cell>
          <cell r="D616">
            <v>3.0846465117537609</v>
          </cell>
        </row>
        <row r="617">
          <cell r="A617">
            <v>43783</v>
          </cell>
          <cell r="B617">
            <v>-10.981409547</v>
          </cell>
          <cell r="C617">
            <v>1.8484278004574199</v>
          </cell>
          <cell r="D617">
            <v>0.27881973755666112</v>
          </cell>
        </row>
        <row r="618">
          <cell r="A618">
            <v>43784</v>
          </cell>
          <cell r="B618">
            <v>-11.038059916</v>
          </cell>
          <cell r="C618">
            <v>4.7079310703569082</v>
          </cell>
          <cell r="D618">
            <v>4.1975808917405703E-2</v>
          </cell>
        </row>
        <row r="619">
          <cell r="A619">
            <v>43787</v>
          </cell>
          <cell r="B619">
            <v>-12.23112972</v>
          </cell>
          <cell r="C619">
            <v>6.2291825409080639</v>
          </cell>
          <cell r="D619">
            <v>3.3270940491001353</v>
          </cell>
        </row>
        <row r="620">
          <cell r="A620">
            <v>43788</v>
          </cell>
          <cell r="B620">
            <v>-11.483619573</v>
          </cell>
          <cell r="C620">
            <v>6.3260069653401239</v>
          </cell>
          <cell r="D620">
            <v>4.2946209798435593</v>
          </cell>
        </row>
        <row r="621">
          <cell r="A621">
            <v>43789</v>
          </cell>
          <cell r="B621">
            <v>-11.239284454</v>
          </cell>
          <cell r="C621">
            <v>-0.18254858329027329</v>
          </cell>
          <cell r="D621">
            <v>-2.0284521481089408</v>
          </cell>
        </row>
        <row r="622">
          <cell r="A622">
            <v>43790</v>
          </cell>
          <cell r="B622">
            <v>-10.511990179</v>
          </cell>
          <cell r="C622">
            <v>4.5175731529136494</v>
          </cell>
          <cell r="D622">
            <v>1.4553147547974379</v>
          </cell>
        </row>
        <row r="623">
          <cell r="A623">
            <v>43791</v>
          </cell>
          <cell r="B623">
            <v>-10.964926028000001</v>
          </cell>
          <cell r="C623">
            <v>-2.516312251108388</v>
          </cell>
          <cell r="D623">
            <v>-2.3484020452842844</v>
          </cell>
        </row>
        <row r="624">
          <cell r="A624">
            <v>43794</v>
          </cell>
          <cell r="B624">
            <v>-10.928311083000001</v>
          </cell>
          <cell r="C624">
            <v>3.1093116286005151</v>
          </cell>
          <cell r="D624">
            <v>0.53608461997220791</v>
          </cell>
        </row>
        <row r="625">
          <cell r="A625">
            <v>43795</v>
          </cell>
          <cell r="B625">
            <v>-11.612372784</v>
          </cell>
          <cell r="C625">
            <v>2.0596217523118918</v>
          </cell>
          <cell r="D625">
            <v>0.31236077518514621</v>
          </cell>
        </row>
        <row r="626">
          <cell r="A626">
            <v>43796</v>
          </cell>
          <cell r="B626">
            <v>-11.196939136999999</v>
          </cell>
          <cell r="C626">
            <v>2.3473969430727042</v>
          </cell>
          <cell r="D626">
            <v>0.44323176132871611</v>
          </cell>
        </row>
        <row r="627">
          <cell r="A627">
            <v>43797</v>
          </cell>
          <cell r="B627">
            <v>-12.190442522</v>
          </cell>
          <cell r="C627">
            <v>-0.86972736329016709</v>
          </cell>
          <cell r="D627">
            <v>-2.4873403066979569</v>
          </cell>
        </row>
        <row r="628">
          <cell r="A628">
            <v>43798</v>
          </cell>
          <cell r="B628">
            <v>-10.980742011</v>
          </cell>
          <cell r="C628">
            <v>-1.4357829562555149</v>
          </cell>
          <cell r="D628">
            <v>0.20408032734625611</v>
          </cell>
        </row>
        <row r="629">
          <cell r="A629">
            <v>43801</v>
          </cell>
          <cell r="B629">
            <v>-11.875584513</v>
          </cell>
          <cell r="C629">
            <v>12.447160031441804</v>
          </cell>
          <cell r="D629">
            <v>10.960848845648819</v>
          </cell>
        </row>
        <row r="630">
          <cell r="A630">
            <v>43802</v>
          </cell>
          <cell r="B630">
            <v>-13.894845013999999</v>
          </cell>
          <cell r="C630">
            <v>-4.2967885956650065</v>
          </cell>
          <cell r="D630">
            <v>-1.2589005687900268</v>
          </cell>
        </row>
        <row r="631">
          <cell r="A631">
            <v>43803</v>
          </cell>
          <cell r="B631">
            <v>-13.744469112999999</v>
          </cell>
          <cell r="C631">
            <v>-3.501507196790167</v>
          </cell>
          <cell r="D631">
            <v>-4.9891629347315014</v>
          </cell>
        </row>
        <row r="632">
          <cell r="A632">
            <v>43804</v>
          </cell>
          <cell r="B632">
            <v>-13.447952673</v>
          </cell>
          <cell r="C632">
            <v>4.0782591737669938</v>
          </cell>
          <cell r="D632">
            <v>-0.13594367576212441</v>
          </cell>
        </row>
        <row r="633">
          <cell r="A633">
            <v>43805</v>
          </cell>
          <cell r="B633">
            <v>-14.335397616</v>
          </cell>
          <cell r="C633">
            <v>3.2134823969951687</v>
          </cell>
          <cell r="D633">
            <v>2.2512783879974005</v>
          </cell>
        </row>
        <row r="634">
          <cell r="A634">
            <v>43808</v>
          </cell>
          <cell r="B634">
            <v>-14.119401058999999</v>
          </cell>
          <cell r="C634">
            <v>4.0497818069732991</v>
          </cell>
          <cell r="D634">
            <v>0.42950490391159751</v>
          </cell>
        </row>
        <row r="635">
          <cell r="A635">
            <v>43809</v>
          </cell>
          <cell r="B635">
            <v>-14.102106692</v>
          </cell>
          <cell r="C635">
            <v>6.4801740772815659</v>
          </cell>
          <cell r="D635">
            <v>1.2650148912224399</v>
          </cell>
        </row>
        <row r="636">
          <cell r="A636">
            <v>43810</v>
          </cell>
          <cell r="B636">
            <v>-13.607519793</v>
          </cell>
          <cell r="C636">
            <v>-7.7579149408847075</v>
          </cell>
          <cell r="D636">
            <v>-10.487491708178016</v>
          </cell>
        </row>
        <row r="637">
          <cell r="A637">
            <v>43811</v>
          </cell>
          <cell r="B637">
            <v>-15.030338362</v>
          </cell>
          <cell r="C637">
            <v>6.8303851395587101</v>
          </cell>
          <cell r="D637">
            <v>-0.51620819401661799</v>
          </cell>
        </row>
        <row r="638">
          <cell r="A638">
            <v>43812</v>
          </cell>
          <cell r="B638">
            <v>-14.121421432</v>
          </cell>
          <cell r="C638">
            <v>-0.2054892395311993</v>
          </cell>
          <cell r="D638">
            <v>-2.2621680320865218</v>
          </cell>
        </row>
        <row r="639">
          <cell r="A639">
            <v>43815</v>
          </cell>
          <cell r="B639">
            <v>-12.400092729000001</v>
          </cell>
          <cell r="C639">
            <v>4.6385374303499294</v>
          </cell>
          <cell r="D639">
            <v>-0.89004263643958381</v>
          </cell>
        </row>
        <row r="640">
          <cell r="A640">
            <v>43816</v>
          </cell>
          <cell r="B640">
            <v>-14.114088761</v>
          </cell>
          <cell r="C640">
            <v>9.1763833132007894E-2</v>
          </cell>
          <cell r="D640">
            <v>-4.2424710312830349</v>
          </cell>
        </row>
        <row r="641">
          <cell r="A641">
            <v>43817</v>
          </cell>
          <cell r="B641">
            <v>-13.006278614999999</v>
          </cell>
          <cell r="C641">
            <v>-0.88037184368762444</v>
          </cell>
          <cell r="D641">
            <v>-2.9793480754387307</v>
          </cell>
        </row>
        <row r="642">
          <cell r="A642">
            <v>43818</v>
          </cell>
          <cell r="B642">
            <v>-12.695217662999999</v>
          </cell>
          <cell r="C642">
            <v>2.9439437479085311</v>
          </cell>
          <cell r="D642">
            <v>-0.1598403991742606</v>
          </cell>
        </row>
        <row r="643">
          <cell r="A643">
            <v>43819</v>
          </cell>
          <cell r="B643">
            <v>-13.547470261999999</v>
          </cell>
          <cell r="C643">
            <v>1.1675901809476539</v>
          </cell>
          <cell r="D643">
            <v>-1.0957864773613706</v>
          </cell>
        </row>
        <row r="644">
          <cell r="A644">
            <v>43822</v>
          </cell>
          <cell r="B644">
            <v>-12.440279887000001</v>
          </cell>
          <cell r="C644">
            <v>1.1793230157785752</v>
          </cell>
          <cell r="D644">
            <v>0.5935566915305287</v>
          </cell>
        </row>
        <row r="645">
          <cell r="A645">
            <v>43823</v>
          </cell>
          <cell r="B645">
            <v>-13.134387138999999</v>
          </cell>
          <cell r="C645">
            <v>-0.79490999057910305</v>
          </cell>
          <cell r="D645">
            <v>-0.78433268672834733</v>
          </cell>
        </row>
        <row r="646">
          <cell r="A646">
            <v>43825</v>
          </cell>
          <cell r="B646">
            <v>-13.259001214</v>
          </cell>
          <cell r="C646">
            <v>2.0940962633386588</v>
          </cell>
          <cell r="D646">
            <v>1.6817876395309272</v>
          </cell>
        </row>
        <row r="647">
          <cell r="A647">
            <v>43826</v>
          </cell>
          <cell r="B647">
            <v>-13.647791486999999</v>
          </cell>
          <cell r="C647">
            <v>-7.1042742890815456</v>
          </cell>
          <cell r="D647">
            <v>-8.6146561016866965</v>
          </cell>
        </row>
        <row r="648">
          <cell r="A648">
            <v>43829</v>
          </cell>
          <cell r="B648">
            <v>-12.615165099</v>
          </cell>
          <cell r="C648">
            <v>-37.170980688255206</v>
          </cell>
          <cell r="D648">
            <v>0.81661755430051053</v>
          </cell>
        </row>
        <row r="649">
          <cell r="A649">
            <v>43830</v>
          </cell>
          <cell r="B649">
            <v>-13.255773446999999</v>
          </cell>
          <cell r="C649">
            <v>9.2184588636792633</v>
          </cell>
          <cell r="D649">
            <v>6.7125852578830143</v>
          </cell>
        </row>
        <row r="650">
          <cell r="A650">
            <v>43832</v>
          </cell>
          <cell r="B650">
            <v>-13.294976407</v>
          </cell>
          <cell r="C650">
            <v>12.087582499982016</v>
          </cell>
          <cell r="D650">
            <v>10.712805501664942</v>
          </cell>
        </row>
        <row r="651">
          <cell r="A651">
            <v>43833</v>
          </cell>
          <cell r="B651">
            <v>-13.689997995000001</v>
          </cell>
          <cell r="C651">
            <v>9.5333835050290663</v>
          </cell>
          <cell r="D651">
            <v>7.441524811104733</v>
          </cell>
        </row>
        <row r="652">
          <cell r="A652">
            <v>43836</v>
          </cell>
          <cell r="B652">
            <v>-12.551755633999999</v>
          </cell>
          <cell r="C652">
            <v>0.68927528270374361</v>
          </cell>
          <cell r="D652">
            <v>-2.1326313368756438</v>
          </cell>
        </row>
        <row r="653">
          <cell r="A653">
            <v>43837</v>
          </cell>
          <cell r="B653">
            <v>-12.664822750000001</v>
          </cell>
          <cell r="C653">
            <v>-0.99544343384704315</v>
          </cell>
          <cell r="D653">
            <v>-2.4382171941186304</v>
          </cell>
        </row>
        <row r="654">
          <cell r="A654">
            <v>43838</v>
          </cell>
          <cell r="B654">
            <v>-12.585110572</v>
          </cell>
          <cell r="C654">
            <v>-6.7146556976917209</v>
          </cell>
          <cell r="D654">
            <v>-9.3866119202233929</v>
          </cell>
        </row>
        <row r="655">
          <cell r="A655">
            <v>43839</v>
          </cell>
          <cell r="B655">
            <v>-11.890586723</v>
          </cell>
          <cell r="C655">
            <v>5.9066290130451913</v>
          </cell>
          <cell r="D655">
            <v>2.74986226823221</v>
          </cell>
        </row>
        <row r="656">
          <cell r="A656">
            <v>43840</v>
          </cell>
          <cell r="B656">
            <v>-13.35015784</v>
          </cell>
          <cell r="C656">
            <v>0.50953461519856047</v>
          </cell>
          <cell r="D656">
            <v>-1.7987294490295225</v>
          </cell>
        </row>
        <row r="657">
          <cell r="A657">
            <v>43843</v>
          </cell>
          <cell r="B657">
            <v>-13.104373535000001</v>
          </cell>
          <cell r="C657">
            <v>5.2702070075355261</v>
          </cell>
          <cell r="D657">
            <v>3.3183788673494794</v>
          </cell>
        </row>
        <row r="658">
          <cell r="A658">
            <v>43844</v>
          </cell>
          <cell r="B658">
            <v>-13.262637215</v>
          </cell>
          <cell r="C658">
            <v>6.240340107184644</v>
          </cell>
          <cell r="D658">
            <v>4.7918308227243731</v>
          </cell>
        </row>
        <row r="659">
          <cell r="A659">
            <v>43845</v>
          </cell>
          <cell r="B659">
            <v>-14.127202733000001</v>
          </cell>
          <cell r="C659">
            <v>4.273327665091573</v>
          </cell>
          <cell r="D659">
            <v>1.1440300257459459</v>
          </cell>
        </row>
        <row r="660">
          <cell r="A660">
            <v>43846</v>
          </cell>
          <cell r="B660">
            <v>-13.763609203</v>
          </cell>
          <cell r="C660">
            <v>-0.58348563526239527</v>
          </cell>
          <cell r="D660">
            <v>-3.2098199129420042</v>
          </cell>
        </row>
        <row r="661">
          <cell r="A661">
            <v>43847</v>
          </cell>
          <cell r="B661">
            <v>-13.774333662</v>
          </cell>
          <cell r="C661">
            <v>2.8050694835332934</v>
          </cell>
          <cell r="D661">
            <v>1.2831264987182931</v>
          </cell>
        </row>
        <row r="662">
          <cell r="A662">
            <v>43850</v>
          </cell>
          <cell r="B662">
            <v>-13.569416264999999</v>
          </cell>
          <cell r="C662">
            <v>9.5103014071672494</v>
          </cell>
          <cell r="D662">
            <v>7.9293722829320545</v>
          </cell>
        </row>
        <row r="663">
          <cell r="A663">
            <v>43851</v>
          </cell>
          <cell r="B663">
            <v>-15.54568106</v>
          </cell>
          <cell r="C663">
            <v>7.4871266953690201</v>
          </cell>
          <cell r="D663">
            <v>2.8022853604067892</v>
          </cell>
        </row>
        <row r="664">
          <cell r="A664">
            <v>43852</v>
          </cell>
          <cell r="B664">
            <v>-15.436849806</v>
          </cell>
          <cell r="C664">
            <v>10.657203529995305</v>
          </cell>
          <cell r="D664">
            <v>9.2693437749439909</v>
          </cell>
        </row>
        <row r="665">
          <cell r="A665">
            <v>43853</v>
          </cell>
          <cell r="B665">
            <v>-16.567354478999999</v>
          </cell>
          <cell r="C665">
            <v>4.6056950032037216</v>
          </cell>
          <cell r="D665">
            <v>4.6579838300951799</v>
          </cell>
        </row>
        <row r="666">
          <cell r="A666">
            <v>43854</v>
          </cell>
          <cell r="B666">
            <v>-16.128749071000001</v>
          </cell>
          <cell r="C666">
            <v>20.583618620300417</v>
          </cell>
          <cell r="D666">
            <v>18.66601437729296</v>
          </cell>
        </row>
        <row r="667">
          <cell r="A667">
            <v>43857</v>
          </cell>
          <cell r="B667">
            <v>-16.384868199</v>
          </cell>
          <cell r="C667">
            <v>-5.867686924960422</v>
          </cell>
          <cell r="D667">
            <v>-8.5843991883546504</v>
          </cell>
        </row>
        <row r="668">
          <cell r="A668">
            <v>43858</v>
          </cell>
          <cell r="B668">
            <v>-14.876641148999999</v>
          </cell>
          <cell r="C668">
            <v>5.5979838508589959</v>
          </cell>
          <cell r="D668">
            <v>2.0217522188111317</v>
          </cell>
        </row>
        <row r="669">
          <cell r="A669">
            <v>43859</v>
          </cell>
          <cell r="B669">
            <v>-15.712822494999999</v>
          </cell>
          <cell r="C669">
            <v>16.382663654002265</v>
          </cell>
          <cell r="D669">
            <v>12.373798713043037</v>
          </cell>
        </row>
        <row r="670">
          <cell r="A670">
            <v>43860</v>
          </cell>
          <cell r="B670">
            <v>-15.277893258000001</v>
          </cell>
          <cell r="C670">
            <v>-12.270999914144237</v>
          </cell>
          <cell r="D670">
            <v>5.7556695562960991</v>
          </cell>
        </row>
        <row r="671">
          <cell r="A671">
            <v>43861</v>
          </cell>
          <cell r="B671">
            <v>-15.513532250000001</v>
          </cell>
          <cell r="C671">
            <v>3.4652039258576384</v>
          </cell>
          <cell r="D671">
            <v>-2.6449520107584474</v>
          </cell>
        </row>
        <row r="672">
          <cell r="A672">
            <v>43864</v>
          </cell>
          <cell r="B672">
            <v>-14.396485524999999</v>
          </cell>
          <cell r="C672">
            <v>-6.0372170055828338</v>
          </cell>
          <cell r="D672">
            <v>-7.2893166011709569</v>
          </cell>
        </row>
        <row r="673">
          <cell r="A673">
            <v>43865</v>
          </cell>
          <cell r="B673">
            <v>-14.150917536</v>
          </cell>
          <cell r="C673">
            <v>-0.95191143315954763</v>
          </cell>
          <cell r="D673">
            <v>-7.9651102493749324</v>
          </cell>
        </row>
        <row r="674">
          <cell r="A674">
            <v>43866</v>
          </cell>
          <cell r="B674">
            <v>-14.342152494</v>
          </cell>
          <cell r="C674">
            <v>0.7554647840523675</v>
          </cell>
          <cell r="D674">
            <v>-2.6264426096334814</v>
          </cell>
        </row>
        <row r="675">
          <cell r="A675">
            <v>43867</v>
          </cell>
          <cell r="B675">
            <v>-14.470353762</v>
          </cell>
          <cell r="C675">
            <v>12.488713352854997</v>
          </cell>
          <cell r="D675">
            <v>10.930172175900596</v>
          </cell>
        </row>
        <row r="676">
          <cell r="A676">
            <v>43868</v>
          </cell>
          <cell r="B676">
            <v>-16.594274300999999</v>
          </cell>
          <cell r="C676">
            <v>7.2113431034182911</v>
          </cell>
          <cell r="D676">
            <v>6.2674706460081593</v>
          </cell>
        </row>
        <row r="677">
          <cell r="A677">
            <v>43871</v>
          </cell>
          <cell r="B677">
            <v>-16.781894559000001</v>
          </cell>
          <cell r="C677">
            <v>-6.1357315726783339</v>
          </cell>
          <cell r="D677">
            <v>-8.0694367428972864</v>
          </cell>
        </row>
        <row r="678">
          <cell r="A678">
            <v>43872</v>
          </cell>
          <cell r="B678">
            <v>-16.195761446999999</v>
          </cell>
          <cell r="C678">
            <v>-0.65314792515271225</v>
          </cell>
          <cell r="D678">
            <v>-2.4293917055278116</v>
          </cell>
        </row>
        <row r="679">
          <cell r="A679">
            <v>43873</v>
          </cell>
          <cell r="B679">
            <v>-14.436074694</v>
          </cell>
          <cell r="C679">
            <v>6.2858412905034529</v>
          </cell>
          <cell r="D679">
            <v>3.7595181242690865</v>
          </cell>
        </row>
        <row r="680">
          <cell r="A680">
            <v>43874</v>
          </cell>
          <cell r="B680">
            <v>-15.591795944999999</v>
          </cell>
          <cell r="C680">
            <v>5.4843828499246534</v>
          </cell>
          <cell r="D680">
            <v>3.6328573076141768</v>
          </cell>
        </row>
        <row r="681">
          <cell r="A681">
            <v>43875</v>
          </cell>
          <cell r="B681">
            <v>-15.670281301999999</v>
          </cell>
          <cell r="C681">
            <v>-1.6004552784728685</v>
          </cell>
          <cell r="D681">
            <v>0.66413246090719125</v>
          </cell>
        </row>
        <row r="682">
          <cell r="A682">
            <v>43878</v>
          </cell>
          <cell r="B682">
            <v>-15.520029288</v>
          </cell>
          <cell r="C682">
            <v>7.4963454591252781</v>
          </cell>
          <cell r="D682">
            <v>5.392883773213037</v>
          </cell>
        </row>
        <row r="683">
          <cell r="A683">
            <v>43879</v>
          </cell>
          <cell r="B683">
            <v>-15.736059559999999</v>
          </cell>
          <cell r="C683">
            <v>4.7385869364865307</v>
          </cell>
          <cell r="D683">
            <v>0.78270495326253664</v>
          </cell>
        </row>
        <row r="684">
          <cell r="A684">
            <v>43880</v>
          </cell>
          <cell r="B684">
            <v>-15.573595736</v>
          </cell>
          <cell r="C684">
            <v>10.625419579057686</v>
          </cell>
          <cell r="D684">
            <v>8.9020075205363689</v>
          </cell>
        </row>
        <row r="685">
          <cell r="A685">
            <v>43881</v>
          </cell>
          <cell r="B685">
            <v>-14.986277955</v>
          </cell>
          <cell r="C685">
            <v>15.115386736220618</v>
          </cell>
          <cell r="D685">
            <v>14.377304171260652</v>
          </cell>
        </row>
        <row r="686">
          <cell r="A686">
            <v>43882</v>
          </cell>
          <cell r="B686">
            <v>-16.264545854000001</v>
          </cell>
          <cell r="C686">
            <v>24.212030338772049</v>
          </cell>
          <cell r="D686">
            <v>22.215109044134422</v>
          </cell>
        </row>
        <row r="687">
          <cell r="A687">
            <v>43885</v>
          </cell>
          <cell r="B687">
            <v>-15.575745660999999</v>
          </cell>
          <cell r="C687">
            <v>11.331575360288953</v>
          </cell>
          <cell r="D687">
            <v>7.2230485941565119</v>
          </cell>
        </row>
        <row r="688">
          <cell r="A688">
            <v>43886</v>
          </cell>
          <cell r="B688">
            <v>-17.603838888999999</v>
          </cell>
          <cell r="C688">
            <v>-0.89090937824047478</v>
          </cell>
          <cell r="D688">
            <v>-2.5759489058781138</v>
          </cell>
        </row>
        <row r="689">
          <cell r="A689">
            <v>43887</v>
          </cell>
          <cell r="B689">
            <v>-15.989428759999999</v>
          </cell>
          <cell r="C689">
            <v>26.888418748240376</v>
          </cell>
          <cell r="D689">
            <v>25.511871805362748</v>
          </cell>
        </row>
        <row r="690">
          <cell r="A690">
            <v>43888</v>
          </cell>
          <cell r="B690">
            <v>-16.541402686000001</v>
          </cell>
          <cell r="C690">
            <v>-4.2315629457464476</v>
          </cell>
          <cell r="D690">
            <v>19.204648593850052</v>
          </cell>
        </row>
        <row r="691">
          <cell r="A691">
            <v>43889</v>
          </cell>
          <cell r="B691">
            <v>-17.360570246999998</v>
          </cell>
          <cell r="C691">
            <v>13.384879068551522</v>
          </cell>
          <cell r="D691">
            <v>12.315858847967625</v>
          </cell>
        </row>
        <row r="692">
          <cell r="A692">
            <v>43892</v>
          </cell>
          <cell r="B692">
            <v>-19.174156373999999</v>
          </cell>
          <cell r="C692">
            <v>-15.985073123183744</v>
          </cell>
          <cell r="D692">
            <v>-16.985793821814745</v>
          </cell>
        </row>
        <row r="693">
          <cell r="A693">
            <v>43893</v>
          </cell>
          <cell r="B693">
            <v>-18.762559516</v>
          </cell>
          <cell r="C693">
            <v>17.798280502702635</v>
          </cell>
          <cell r="D693">
            <v>15.038584527221452</v>
          </cell>
        </row>
        <row r="694">
          <cell r="A694">
            <v>43894</v>
          </cell>
          <cell r="B694">
            <v>-20.107931097000002</v>
          </cell>
          <cell r="C694">
            <v>29.875761936347917</v>
          </cell>
          <cell r="D694">
            <v>23.891882884017303</v>
          </cell>
        </row>
        <row r="695">
          <cell r="A695">
            <v>43895</v>
          </cell>
          <cell r="B695">
            <v>-23.972139856999998</v>
          </cell>
          <cell r="C695">
            <v>75.51451602320509</v>
          </cell>
          <cell r="D695">
            <v>73.119088780926845</v>
          </cell>
        </row>
        <row r="696">
          <cell r="A696">
            <v>43896</v>
          </cell>
          <cell r="B696">
            <v>-27.161561208999998</v>
          </cell>
          <cell r="C696">
            <v>93.00227367850519</v>
          </cell>
          <cell r="D696">
            <v>73.430326598267342</v>
          </cell>
        </row>
        <row r="697">
          <cell r="A697">
            <v>43899</v>
          </cell>
          <cell r="B697">
            <v>-24.101432931000002</v>
          </cell>
          <cell r="C697">
            <v>-46.794966286047519</v>
          </cell>
          <cell r="D697">
            <v>-50.007508759409895</v>
          </cell>
        </row>
        <row r="698">
          <cell r="A698">
            <v>43900</v>
          </cell>
          <cell r="B698">
            <v>-35.871378911999997</v>
          </cell>
          <cell r="C698">
            <v>11.836123868144846</v>
          </cell>
          <cell r="D698">
            <v>8.9825024251152001</v>
          </cell>
        </row>
        <row r="699">
          <cell r="A699">
            <v>43901</v>
          </cell>
          <cell r="B699">
            <v>-29.528537841999999</v>
          </cell>
          <cell r="C699">
            <v>44.467442508422934</v>
          </cell>
          <cell r="D699">
            <v>35.641989358020588</v>
          </cell>
        </row>
        <row r="700">
          <cell r="A700">
            <v>43902</v>
          </cell>
          <cell r="B700">
            <v>-27.852679606999999</v>
          </cell>
          <cell r="C700">
            <v>-58.677993159107587</v>
          </cell>
          <cell r="D700">
            <v>-67.115690615070719</v>
          </cell>
        </row>
        <row r="701">
          <cell r="A701">
            <v>43903</v>
          </cell>
          <cell r="B701">
            <v>-26.833596039</v>
          </cell>
          <cell r="C701">
            <v>22.789029560882859</v>
          </cell>
          <cell r="D701">
            <v>17.287865477754242</v>
          </cell>
        </row>
        <row r="702">
          <cell r="A702">
            <v>43906</v>
          </cell>
          <cell r="B702">
            <v>-32.766125019999997</v>
          </cell>
          <cell r="C702">
            <v>6.8701227977421713</v>
          </cell>
          <cell r="D702">
            <v>-3.5616546307582078</v>
          </cell>
        </row>
        <row r="703">
          <cell r="A703">
            <v>43907</v>
          </cell>
          <cell r="B703">
            <v>-34.501814314000001</v>
          </cell>
          <cell r="C703">
            <v>-9.5654739141938059</v>
          </cell>
          <cell r="D703">
            <v>-19.77614478827638</v>
          </cell>
        </row>
        <row r="704">
          <cell r="A704">
            <v>43908</v>
          </cell>
          <cell r="B704">
            <v>-36.237577956999999</v>
          </cell>
          <cell r="C704">
            <v>2.0389002560754896</v>
          </cell>
          <cell r="D704">
            <v>-6.8046288459665929</v>
          </cell>
        </row>
        <row r="705">
          <cell r="A705">
            <v>43909</v>
          </cell>
          <cell r="B705">
            <v>-36.065804178999997</v>
          </cell>
          <cell r="C705">
            <v>14.856772507926246</v>
          </cell>
          <cell r="D705">
            <v>7.9785372405900308</v>
          </cell>
        </row>
        <row r="706">
          <cell r="A706">
            <v>43910</v>
          </cell>
          <cell r="B706">
            <v>-39.331298480000001</v>
          </cell>
          <cell r="C706">
            <v>43.15755958155431</v>
          </cell>
          <cell r="D706">
            <v>39.432408231028234</v>
          </cell>
        </row>
        <row r="707">
          <cell r="A707">
            <v>43913</v>
          </cell>
          <cell r="B707">
            <v>-41.750091849999997</v>
          </cell>
          <cell r="C707">
            <v>-70.404265233463562</v>
          </cell>
          <cell r="D707">
            <v>-72.16660416918873</v>
          </cell>
        </row>
        <row r="708">
          <cell r="A708">
            <v>43914</v>
          </cell>
          <cell r="B708">
            <v>-39.389241994999999</v>
          </cell>
          <cell r="C708">
            <v>-55.134185226909388</v>
          </cell>
          <cell r="D708">
            <v>-58.027403070622107</v>
          </cell>
        </row>
        <row r="709">
          <cell r="A709">
            <v>43915</v>
          </cell>
          <cell r="B709">
            <v>-51.992316748999997</v>
          </cell>
          <cell r="C709">
            <v>-17.259135636158355</v>
          </cell>
          <cell r="D709">
            <v>-23.159690926690676</v>
          </cell>
        </row>
        <row r="710">
          <cell r="A710">
            <v>43916</v>
          </cell>
          <cell r="B710">
            <v>-49.634213766999999</v>
          </cell>
          <cell r="C710">
            <v>30.817093646484146</v>
          </cell>
          <cell r="D710">
            <v>30.535436890323602</v>
          </cell>
        </row>
        <row r="711">
          <cell r="A711">
            <v>43917</v>
          </cell>
          <cell r="B711">
            <v>-47.623103997999998</v>
          </cell>
          <cell r="C711">
            <v>28.579458134540005</v>
          </cell>
          <cell r="D711">
            <v>26.315086028658786</v>
          </cell>
        </row>
        <row r="712">
          <cell r="A712">
            <v>43920</v>
          </cell>
          <cell r="B712">
            <v>-48.132599218999999</v>
          </cell>
          <cell r="C712">
            <v>-146.5028093719059</v>
          </cell>
          <cell r="D712">
            <v>-40.218461774690098</v>
          </cell>
        </row>
        <row r="713">
          <cell r="A713">
            <v>43921</v>
          </cell>
          <cell r="B713">
            <v>-46.944452060000003</v>
          </cell>
          <cell r="C713">
            <v>27.68511695441557</v>
          </cell>
          <cell r="D713">
            <v>18.398331493666038</v>
          </cell>
        </row>
        <row r="714">
          <cell r="A714">
            <v>43922</v>
          </cell>
          <cell r="B714">
            <v>-47.766452741000002</v>
          </cell>
          <cell r="C714">
            <v>4.0381329177743188</v>
          </cell>
          <cell r="D714">
            <v>3.901417813415287</v>
          </cell>
        </row>
        <row r="715">
          <cell r="A715">
            <v>43923</v>
          </cell>
          <cell r="B715">
            <v>-47.564151850999998</v>
          </cell>
          <cell r="C715">
            <v>18.355216182049631</v>
          </cell>
          <cell r="D715">
            <v>6.0377602805398221</v>
          </cell>
        </row>
        <row r="716">
          <cell r="A716">
            <v>43924</v>
          </cell>
          <cell r="B716">
            <v>-46.474382714000001</v>
          </cell>
          <cell r="C716">
            <v>-13.673230418630233</v>
          </cell>
          <cell r="D716">
            <v>-20.213461223548041</v>
          </cell>
        </row>
        <row r="717">
          <cell r="A717">
            <v>43927</v>
          </cell>
          <cell r="B717">
            <v>-46.278657606000003</v>
          </cell>
          <cell r="C717">
            <v>-22.291625114161334</v>
          </cell>
          <cell r="D717">
            <v>-29.286327244783084</v>
          </cell>
        </row>
        <row r="718">
          <cell r="A718">
            <v>43928</v>
          </cell>
          <cell r="B718">
            <v>-41.886999750999998</v>
          </cell>
          <cell r="C718">
            <v>5.6192137765860277</v>
          </cell>
          <cell r="D718">
            <v>3.1962190175830911</v>
          </cell>
        </row>
        <row r="719">
          <cell r="A719">
            <v>43929</v>
          </cell>
          <cell r="B719">
            <v>-42.537492413000003</v>
          </cell>
          <cell r="C719">
            <v>-30.487378940906193</v>
          </cell>
          <cell r="D719">
            <v>-35.695280025000642</v>
          </cell>
        </row>
        <row r="720">
          <cell r="A720">
            <v>43930</v>
          </cell>
          <cell r="B720">
            <v>-42.80199812</v>
          </cell>
          <cell r="C720">
            <v>-0.52696788544155293</v>
          </cell>
          <cell r="D720">
            <v>-1.305218947310252</v>
          </cell>
        </row>
        <row r="721">
          <cell r="A721">
            <v>43931</v>
          </cell>
          <cell r="B721">
            <v>-43.999631381999997</v>
          </cell>
          <cell r="C721">
            <v>0.62352004720301601</v>
          </cell>
          <cell r="D721">
            <v>0.57585447059416561</v>
          </cell>
        </row>
        <row r="722">
          <cell r="A722">
            <v>43934</v>
          </cell>
          <cell r="B722">
            <v>-43.928397422000003</v>
          </cell>
          <cell r="C722">
            <v>-2.7486626073794578</v>
          </cell>
          <cell r="D722">
            <v>-6.6032645342540857</v>
          </cell>
        </row>
        <row r="723">
          <cell r="A723">
            <v>43935</v>
          </cell>
          <cell r="B723">
            <v>-43.721448477000003</v>
          </cell>
          <cell r="C723">
            <v>36.585702521223503</v>
          </cell>
          <cell r="D723">
            <v>32.4981142231128</v>
          </cell>
        </row>
        <row r="724">
          <cell r="A724">
            <v>43936</v>
          </cell>
          <cell r="B724">
            <v>-44.723200153999997</v>
          </cell>
          <cell r="C724">
            <v>13.375781036885344</v>
          </cell>
          <cell r="D724">
            <v>8.7221869867307298</v>
          </cell>
        </row>
        <row r="725">
          <cell r="A725">
            <v>43937</v>
          </cell>
          <cell r="B725">
            <v>-45.253632654999997</v>
          </cell>
          <cell r="C725">
            <v>-7.922230287060982</v>
          </cell>
          <cell r="D725">
            <v>-9.6937537379310132</v>
          </cell>
        </row>
        <row r="726">
          <cell r="A726">
            <v>43938</v>
          </cell>
          <cell r="B726">
            <v>-43.479459093999999</v>
          </cell>
          <cell r="C726">
            <v>4.3539062236274333</v>
          </cell>
          <cell r="D726">
            <v>-1.2958742054181689</v>
          </cell>
        </row>
        <row r="727">
          <cell r="A727">
            <v>43941</v>
          </cell>
          <cell r="B727">
            <v>-44.335366315999998</v>
          </cell>
          <cell r="C727">
            <v>36.413045476105424</v>
          </cell>
          <cell r="D727">
            <v>28.56690775743008</v>
          </cell>
        </row>
        <row r="728">
          <cell r="A728">
            <v>43942</v>
          </cell>
          <cell r="B728">
            <v>-44.346945019000003</v>
          </cell>
          <cell r="C728">
            <v>-7.7659734087908916</v>
          </cell>
          <cell r="D728">
            <v>-12.86689552108534</v>
          </cell>
        </row>
        <row r="729">
          <cell r="A729">
            <v>43943</v>
          </cell>
          <cell r="B729">
            <v>-43.083395484999997</v>
          </cell>
          <cell r="C729">
            <v>1.9850178847814459</v>
          </cell>
          <cell r="D729">
            <v>-0.1166542524207181</v>
          </cell>
        </row>
        <row r="730">
          <cell r="A730">
            <v>43944</v>
          </cell>
          <cell r="B730">
            <v>-44.259447133000002</v>
          </cell>
          <cell r="C730">
            <v>9.7088264188172442</v>
          </cell>
          <cell r="D730">
            <v>6.9931797735317867</v>
          </cell>
        </row>
        <row r="731">
          <cell r="A731">
            <v>43945</v>
          </cell>
          <cell r="B731">
            <v>-45.479019293</v>
          </cell>
          <cell r="C731">
            <v>-8.6796068923228908</v>
          </cell>
          <cell r="D731">
            <v>-11.776938589577274</v>
          </cell>
        </row>
        <row r="732">
          <cell r="A732">
            <v>43948</v>
          </cell>
          <cell r="B732">
            <v>-44.025434789000002</v>
          </cell>
          <cell r="C732">
            <v>7.990921291505563</v>
          </cell>
          <cell r="D732">
            <v>2.9625167680111453</v>
          </cell>
        </row>
        <row r="733">
          <cell r="A733">
            <v>43949</v>
          </cell>
          <cell r="B733">
            <v>-45.029690725999998</v>
          </cell>
          <cell r="C733">
            <v>1.0887744407433175</v>
          </cell>
          <cell r="D733">
            <v>-3.4888199813193528</v>
          </cell>
        </row>
        <row r="734">
          <cell r="A734">
            <v>43950</v>
          </cell>
          <cell r="B734">
            <v>-45.493469589999997</v>
          </cell>
          <cell r="C734">
            <v>16.35780243299137</v>
          </cell>
          <cell r="D734">
            <v>0.37695386467182179</v>
          </cell>
        </row>
        <row r="735">
          <cell r="A735">
            <v>43951</v>
          </cell>
          <cell r="B735">
            <v>-40.463882044000002</v>
          </cell>
          <cell r="C735">
            <v>10.445668964505545</v>
          </cell>
          <cell r="D735">
            <v>3.450189322090401</v>
          </cell>
        </row>
        <row r="736">
          <cell r="A736">
            <v>43952</v>
          </cell>
          <cell r="B736">
            <v>-39.693909208000001</v>
          </cell>
          <cell r="C736">
            <v>2.8542715720507146</v>
          </cell>
          <cell r="D736">
            <v>1.0860845314486152</v>
          </cell>
        </row>
        <row r="737">
          <cell r="A737">
            <v>43955</v>
          </cell>
          <cell r="B737">
            <v>-37.746708492000003</v>
          </cell>
          <cell r="C737">
            <v>-6.2930161271690981</v>
          </cell>
          <cell r="D737">
            <v>-8.5292883730644284</v>
          </cell>
        </row>
        <row r="738">
          <cell r="A738">
            <v>43956</v>
          </cell>
          <cell r="B738">
            <v>-42.982861163000003</v>
          </cell>
          <cell r="C738">
            <v>5.4220641019729399E-2</v>
          </cell>
          <cell r="D738">
            <v>-2.4857330181078146</v>
          </cell>
        </row>
        <row r="739">
          <cell r="A739">
            <v>43957</v>
          </cell>
          <cell r="B739">
            <v>-43.049173824999997</v>
          </cell>
          <cell r="C739">
            <v>14.386320656541427</v>
          </cell>
          <cell r="D739">
            <v>7.2998496979277778</v>
          </cell>
        </row>
        <row r="740">
          <cell r="A740">
            <v>43958</v>
          </cell>
          <cell r="B740">
            <v>-43.909763144000003</v>
          </cell>
          <cell r="C740">
            <v>1.1497920073294241</v>
          </cell>
          <cell r="D740">
            <v>0.21404492153126389</v>
          </cell>
        </row>
        <row r="741">
          <cell r="A741">
            <v>43959</v>
          </cell>
          <cell r="B741">
            <v>-43.185667825000003</v>
          </cell>
          <cell r="C741">
            <v>0.91006303947150202</v>
          </cell>
          <cell r="D741">
            <v>-4.1909243921338959</v>
          </cell>
        </row>
        <row r="742">
          <cell r="A742">
            <v>43962</v>
          </cell>
          <cell r="B742">
            <v>-43.284047014999999</v>
          </cell>
          <cell r="C742">
            <v>6.9644266302317286</v>
          </cell>
          <cell r="D742">
            <v>4.9352237262620893</v>
          </cell>
        </row>
        <row r="743">
          <cell r="A743">
            <v>43963</v>
          </cell>
          <cell r="B743">
            <v>-43.495644968999997</v>
          </cell>
          <cell r="C743">
            <v>13.940031584546444</v>
          </cell>
          <cell r="D743">
            <v>10.787612079583234</v>
          </cell>
        </row>
        <row r="744">
          <cell r="A744">
            <v>43964</v>
          </cell>
          <cell r="B744">
            <v>-42.961462318000002</v>
          </cell>
          <cell r="C744">
            <v>15.962258372361235</v>
          </cell>
          <cell r="D744">
            <v>12.900421708126704</v>
          </cell>
        </row>
        <row r="745">
          <cell r="A745">
            <v>43965</v>
          </cell>
          <cell r="B745">
            <v>-45.325985346000003</v>
          </cell>
          <cell r="C745">
            <v>-1.2358565070181009</v>
          </cell>
          <cell r="D745">
            <v>-2.8483283786032514</v>
          </cell>
        </row>
        <row r="746">
          <cell r="A746">
            <v>43966</v>
          </cell>
          <cell r="B746">
            <v>-45.659024064</v>
          </cell>
          <cell r="C746">
            <v>-20.81606763998651</v>
          </cell>
          <cell r="D746">
            <v>-22.541195132825418</v>
          </cell>
        </row>
        <row r="747">
          <cell r="A747">
            <v>43969</v>
          </cell>
          <cell r="B747">
            <v>-44.215742761000001</v>
          </cell>
          <cell r="C747">
            <v>-9.2140829521967937</v>
          </cell>
          <cell r="D747">
            <v>-11.290128213713565</v>
          </cell>
        </row>
        <row r="748">
          <cell r="A748">
            <v>43970</v>
          </cell>
          <cell r="B748">
            <v>-44.236980586999998</v>
          </cell>
          <cell r="C748">
            <v>-4.650680357861841</v>
          </cell>
          <cell r="D748">
            <v>-7.6034923315797149</v>
          </cell>
        </row>
        <row r="749">
          <cell r="A749">
            <v>43971</v>
          </cell>
          <cell r="B749">
            <v>-44.599738129999999</v>
          </cell>
          <cell r="C749">
            <v>8.6156982123999342</v>
          </cell>
          <cell r="D749">
            <v>7.0289324849786876</v>
          </cell>
        </row>
        <row r="750">
          <cell r="A750">
            <v>43972</v>
          </cell>
          <cell r="B750">
            <v>-43.607582815000001</v>
          </cell>
          <cell r="C750">
            <v>0.74972669385875546</v>
          </cell>
          <cell r="D750">
            <v>-1.6785651785972036</v>
          </cell>
        </row>
        <row r="751">
          <cell r="A751">
            <v>43973</v>
          </cell>
          <cell r="B751">
            <v>-43.253327247999998</v>
          </cell>
          <cell r="C751">
            <v>-0.3970230401900795</v>
          </cell>
          <cell r="D751">
            <v>-0.38551015169461827</v>
          </cell>
        </row>
        <row r="752">
          <cell r="A752">
            <v>43976</v>
          </cell>
          <cell r="B752">
            <v>-43.445918759999998</v>
          </cell>
          <cell r="C752">
            <v>6.164012385629384</v>
          </cell>
          <cell r="D752">
            <v>-20.978998446128109</v>
          </cell>
        </row>
        <row r="753">
          <cell r="A753">
            <v>43977</v>
          </cell>
          <cell r="B753">
            <v>-38.528124032000001</v>
          </cell>
          <cell r="C753">
            <v>0.27236026855689011</v>
          </cell>
          <cell r="D753">
            <v>-6.2755170728586167</v>
          </cell>
        </row>
        <row r="754">
          <cell r="A754">
            <v>43978</v>
          </cell>
          <cell r="B754">
            <v>-37.061705844999999</v>
          </cell>
          <cell r="C754">
            <v>-4.3539579286184296</v>
          </cell>
          <cell r="D754">
            <v>-6.8471404247550263</v>
          </cell>
        </row>
        <row r="755">
          <cell r="A755">
            <v>43979</v>
          </cell>
          <cell r="B755">
            <v>-36.818389883999998</v>
          </cell>
          <cell r="C755">
            <v>46.271067367739555</v>
          </cell>
          <cell r="D755">
            <v>3.7355755937459012</v>
          </cell>
        </row>
        <row r="756">
          <cell r="A756">
            <v>43980</v>
          </cell>
          <cell r="B756">
            <v>-35.901732393000003</v>
          </cell>
          <cell r="C756">
            <v>-12.319205295548503</v>
          </cell>
          <cell r="D756">
            <v>0.53325770276526285</v>
          </cell>
        </row>
        <row r="757">
          <cell r="A757">
            <v>43983</v>
          </cell>
          <cell r="B757">
            <v>-32.530419803999997</v>
          </cell>
          <cell r="C757">
            <v>7.1856089348225778</v>
          </cell>
          <cell r="D757">
            <v>-4.460873926398123</v>
          </cell>
        </row>
        <row r="758">
          <cell r="A758">
            <v>43984</v>
          </cell>
          <cell r="B758">
            <v>-31.503196962000001</v>
          </cell>
          <cell r="C758">
            <v>-25.765883163133552</v>
          </cell>
          <cell r="D758">
            <v>-7.4126350208285823</v>
          </cell>
        </row>
        <row r="759">
          <cell r="A759">
            <v>43985</v>
          </cell>
          <cell r="B759">
            <v>-29.955326897999999</v>
          </cell>
          <cell r="C759">
            <v>-13.291808858847469</v>
          </cell>
          <cell r="D759">
            <v>-16.936450952257726</v>
          </cell>
        </row>
        <row r="760">
          <cell r="A760">
            <v>43986</v>
          </cell>
          <cell r="B760">
            <v>-29.340916234000002</v>
          </cell>
          <cell r="C760">
            <v>-20.476191670489921</v>
          </cell>
          <cell r="D760">
            <v>-22.78508205589435</v>
          </cell>
        </row>
        <row r="761">
          <cell r="A761">
            <v>43987</v>
          </cell>
          <cell r="B761">
            <v>-29.952561774999999</v>
          </cell>
          <cell r="C761">
            <v>10.627096451910562</v>
          </cell>
          <cell r="D761">
            <v>6.6145894948357276</v>
          </cell>
        </row>
        <row r="762">
          <cell r="A762">
            <v>43990</v>
          </cell>
          <cell r="B762">
            <v>-31.434340376000002</v>
          </cell>
          <cell r="C762">
            <v>19.593465413827889</v>
          </cell>
          <cell r="D762">
            <v>16.922192877373309</v>
          </cell>
        </row>
        <row r="763">
          <cell r="A763">
            <v>43991</v>
          </cell>
          <cell r="B763">
            <v>-33.892723426000003</v>
          </cell>
          <cell r="C763">
            <v>11.883461000292739</v>
          </cell>
          <cell r="D763">
            <v>7.5702395694406404</v>
          </cell>
        </row>
        <row r="764">
          <cell r="A764">
            <v>43992</v>
          </cell>
          <cell r="B764">
            <v>-30.828858625999999</v>
          </cell>
          <cell r="C764">
            <v>34.107892668253193</v>
          </cell>
          <cell r="D764">
            <v>33.68868109605318</v>
          </cell>
        </row>
        <row r="765">
          <cell r="A765">
            <v>43993</v>
          </cell>
          <cell r="B765">
            <v>-32.304854917999997</v>
          </cell>
          <cell r="C765">
            <v>3.3244355396040985</v>
          </cell>
          <cell r="D765">
            <v>-0.18678532239583831</v>
          </cell>
        </row>
        <row r="766">
          <cell r="A766">
            <v>43994</v>
          </cell>
          <cell r="B766">
            <v>-32.129405421000001</v>
          </cell>
          <cell r="C766">
            <v>5.7822372519442267</v>
          </cell>
          <cell r="D766">
            <v>6.8294159003511448</v>
          </cell>
        </row>
        <row r="767">
          <cell r="A767">
            <v>43997</v>
          </cell>
          <cell r="B767">
            <v>-31.140516742999999</v>
          </cell>
          <cell r="C767">
            <v>-21.183042560750383</v>
          </cell>
          <cell r="D767">
            <v>-22.400929744158976</v>
          </cell>
        </row>
        <row r="768">
          <cell r="A768">
            <v>43998</v>
          </cell>
          <cell r="B768">
            <v>-29.246200001999998</v>
          </cell>
          <cell r="C768">
            <v>11.866602162248055</v>
          </cell>
          <cell r="D768">
            <v>4.4969955797273444</v>
          </cell>
        </row>
        <row r="769">
          <cell r="A769">
            <v>43999</v>
          </cell>
          <cell r="B769">
            <v>-30.779662661</v>
          </cell>
          <cell r="C769">
            <v>10.688514050302222</v>
          </cell>
          <cell r="D769">
            <v>2.3911131968873578</v>
          </cell>
        </row>
        <row r="770">
          <cell r="A770">
            <v>44000</v>
          </cell>
          <cell r="B770">
            <v>-30.183798183</v>
          </cell>
          <cell r="C770">
            <v>-3.2810037808348289</v>
          </cell>
          <cell r="D770">
            <v>-4.9476757706340262</v>
          </cell>
        </row>
        <row r="771">
          <cell r="A771">
            <v>44001</v>
          </cell>
          <cell r="B771">
            <v>-30.276159463999999</v>
          </cell>
          <cell r="C771">
            <v>8.1957499233240156</v>
          </cell>
          <cell r="D771">
            <v>6.3707727567937882</v>
          </cell>
        </row>
        <row r="772">
          <cell r="A772">
            <v>44004</v>
          </cell>
          <cell r="B772">
            <v>-31.441526509999999</v>
          </cell>
          <cell r="C772">
            <v>-5.8865478445345287</v>
          </cell>
          <cell r="D772">
            <v>-7.5190597259013501</v>
          </cell>
        </row>
        <row r="773">
          <cell r="A773">
            <v>44005</v>
          </cell>
          <cell r="B773">
            <v>-33.199268654999997</v>
          </cell>
          <cell r="C773">
            <v>8.614900379404542</v>
          </cell>
          <cell r="D773">
            <v>6.092373587856498</v>
          </cell>
        </row>
        <row r="774">
          <cell r="A774">
            <v>44006</v>
          </cell>
          <cell r="B774">
            <v>-31.842551292</v>
          </cell>
          <cell r="C774">
            <v>13.677626255037868</v>
          </cell>
          <cell r="D774">
            <v>13.206524635815116</v>
          </cell>
        </row>
        <row r="775">
          <cell r="A775">
            <v>44007</v>
          </cell>
          <cell r="B775">
            <v>-31.69485924</v>
          </cell>
          <cell r="C775">
            <v>7.5242175812419987</v>
          </cell>
          <cell r="D775">
            <v>3.5102270718972486</v>
          </cell>
        </row>
        <row r="776">
          <cell r="A776">
            <v>44008</v>
          </cell>
          <cell r="B776">
            <v>-29.875162878000001</v>
          </cell>
          <cell r="C776">
            <v>6.2512878866780364</v>
          </cell>
          <cell r="D776">
            <v>4.6932617971418615</v>
          </cell>
        </row>
        <row r="777">
          <cell r="A777">
            <v>44011</v>
          </cell>
          <cell r="B777">
            <v>-31.463004262999998</v>
          </cell>
          <cell r="C777">
            <v>10.221130440807469</v>
          </cell>
          <cell r="D777">
            <v>-1.9111763526209125</v>
          </cell>
        </row>
        <row r="778">
          <cell r="A778">
            <v>44012</v>
          </cell>
          <cell r="B778">
            <v>-31.327191461999998</v>
          </cell>
          <cell r="C778">
            <v>-18.281549018818144</v>
          </cell>
          <cell r="D778">
            <v>-20.92193083102725</v>
          </cell>
        </row>
        <row r="779">
          <cell r="A779">
            <v>44013</v>
          </cell>
          <cell r="B779">
            <v>-30.932443721999999</v>
          </cell>
          <cell r="C779">
            <v>4.1924976975811488</v>
          </cell>
          <cell r="D779">
            <v>7.6926798014836146</v>
          </cell>
        </row>
        <row r="780">
          <cell r="A780">
            <v>44014</v>
          </cell>
          <cell r="B780">
            <v>-30.446014788999999</v>
          </cell>
          <cell r="C780">
            <v>-1.3288152925832666</v>
          </cell>
          <cell r="D780">
            <v>-1.67940675162106</v>
          </cell>
        </row>
        <row r="781">
          <cell r="A781">
            <v>44015</v>
          </cell>
          <cell r="B781">
            <v>-29.085667636</v>
          </cell>
          <cell r="C781">
            <v>-1.5564775524905878</v>
          </cell>
          <cell r="D781">
            <v>-4.7804781990440564</v>
          </cell>
        </row>
        <row r="782">
          <cell r="A782">
            <v>44018</v>
          </cell>
          <cell r="B782">
            <v>-28.915462285</v>
          </cell>
          <cell r="C782">
            <v>4.3443502582961964</v>
          </cell>
          <cell r="D782">
            <v>2.7093627519825918</v>
          </cell>
        </row>
        <row r="783">
          <cell r="A783">
            <v>44019</v>
          </cell>
          <cell r="B783">
            <v>-29.621934639999999</v>
          </cell>
          <cell r="C783">
            <v>10.594049190430757</v>
          </cell>
          <cell r="D783">
            <v>4.622937126166482</v>
          </cell>
        </row>
        <row r="784">
          <cell r="A784">
            <v>44020</v>
          </cell>
          <cell r="B784">
            <v>-29.839285738000001</v>
          </cell>
          <cell r="C784">
            <v>10.169305140333005</v>
          </cell>
          <cell r="D784">
            <v>7.9572361950669253</v>
          </cell>
        </row>
        <row r="785">
          <cell r="A785">
            <v>44021</v>
          </cell>
          <cell r="B785">
            <v>-29.212081149999999</v>
          </cell>
          <cell r="C785">
            <v>10.492946631851574</v>
          </cell>
          <cell r="D785">
            <v>7.60382369660572</v>
          </cell>
        </row>
        <row r="786">
          <cell r="A786">
            <v>44022</v>
          </cell>
          <cell r="B786">
            <v>-30.724927863000001</v>
          </cell>
          <cell r="C786">
            <v>-12.522919311900733</v>
          </cell>
          <cell r="D786">
            <v>-13.529732295154048</v>
          </cell>
        </row>
        <row r="787">
          <cell r="A787">
            <v>44025</v>
          </cell>
          <cell r="B787">
            <v>-27.683678926999999</v>
          </cell>
          <cell r="C787">
            <v>16.449717712046606</v>
          </cell>
          <cell r="D787">
            <v>13.822911559048379</v>
          </cell>
        </row>
        <row r="788">
          <cell r="A788">
            <v>44026</v>
          </cell>
          <cell r="B788">
            <v>-30.859133468</v>
          </cell>
          <cell r="C788">
            <v>-4.6028233923149866</v>
          </cell>
          <cell r="D788">
            <v>-7.2628852298754962</v>
          </cell>
        </row>
        <row r="789">
          <cell r="A789">
            <v>44027</v>
          </cell>
          <cell r="B789">
            <v>-30.351338634000001</v>
          </cell>
          <cell r="C789">
            <v>5.36607066623605</v>
          </cell>
          <cell r="D789">
            <v>3.6708636929875622</v>
          </cell>
        </row>
        <row r="790">
          <cell r="A790">
            <v>44028</v>
          </cell>
          <cell r="B790">
            <v>-30.648860623000001</v>
          </cell>
          <cell r="C790">
            <v>-0.1576117673829843</v>
          </cell>
          <cell r="D790">
            <v>-2.164030347931365</v>
          </cell>
        </row>
        <row r="791">
          <cell r="A791">
            <v>44029</v>
          </cell>
          <cell r="B791">
            <v>-30.998403625000002</v>
          </cell>
          <cell r="C791">
            <v>3.8390744412448017</v>
          </cell>
          <cell r="D791">
            <v>1.9584981028490136</v>
          </cell>
        </row>
        <row r="792">
          <cell r="A792">
            <v>44032</v>
          </cell>
          <cell r="B792">
            <v>-31.925631049</v>
          </cell>
          <cell r="C792">
            <v>-2.9052579537797456</v>
          </cell>
          <cell r="D792">
            <v>-4.3520897550413036</v>
          </cell>
        </row>
        <row r="793">
          <cell r="A793">
            <v>44033</v>
          </cell>
          <cell r="B793">
            <v>-32.693720456999998</v>
          </cell>
          <cell r="C793">
            <v>8.8612610379996788</v>
          </cell>
          <cell r="D793">
            <v>6.9761669429562119</v>
          </cell>
        </row>
        <row r="794">
          <cell r="A794">
            <v>44034</v>
          </cell>
          <cell r="B794">
            <v>-32.706741862000001</v>
          </cell>
          <cell r="C794">
            <v>1.3178094615629827</v>
          </cell>
          <cell r="D794">
            <v>0.2219072931739213</v>
          </cell>
        </row>
        <row r="795">
          <cell r="A795">
            <v>44035</v>
          </cell>
          <cell r="B795">
            <v>-32.904780355</v>
          </cell>
          <cell r="C795">
            <v>-4.1442718624527135</v>
          </cell>
          <cell r="D795">
            <v>-4.0061258731649767</v>
          </cell>
        </row>
        <row r="796">
          <cell r="A796">
            <v>44036</v>
          </cell>
          <cell r="B796">
            <v>-31.436054680000002</v>
          </cell>
          <cell r="C796">
            <v>8.4746832763585349</v>
          </cell>
          <cell r="D796">
            <v>4.6903169173214723</v>
          </cell>
        </row>
        <row r="797">
          <cell r="A797">
            <v>44039</v>
          </cell>
          <cell r="B797">
            <v>-30.800950159999999</v>
          </cell>
          <cell r="C797">
            <v>5.2570367382997949</v>
          </cell>
          <cell r="D797">
            <v>5.7924266421772748</v>
          </cell>
        </row>
        <row r="798">
          <cell r="A798">
            <v>44040</v>
          </cell>
          <cell r="B798">
            <v>-30.403510506</v>
          </cell>
          <cell r="C798">
            <v>1.3230849832655345</v>
          </cell>
          <cell r="D798">
            <v>-2.2010902700948538</v>
          </cell>
        </row>
        <row r="799">
          <cell r="A799">
            <v>44041</v>
          </cell>
          <cell r="B799">
            <v>-30.238695074999999</v>
          </cell>
          <cell r="C799">
            <v>13.608564262713008</v>
          </cell>
          <cell r="D799">
            <v>11.091324469568159</v>
          </cell>
        </row>
        <row r="800">
          <cell r="A800">
            <v>44042</v>
          </cell>
          <cell r="B800">
            <v>-30.472817659</v>
          </cell>
          <cell r="C800">
            <v>2.277839333869887</v>
          </cell>
          <cell r="D800">
            <v>-4.9683978582639554</v>
          </cell>
        </row>
        <row r="801">
          <cell r="A801">
            <v>44043</v>
          </cell>
          <cell r="B801">
            <v>-30.873859392</v>
          </cell>
          <cell r="C801">
            <v>-0.27213953976399058</v>
          </cell>
          <cell r="D801">
            <v>-0.73272456194190516</v>
          </cell>
        </row>
        <row r="802">
          <cell r="A802">
            <v>44046</v>
          </cell>
          <cell r="B802">
            <v>-30.516145492</v>
          </cell>
          <cell r="C802">
            <v>7.7440752815789375</v>
          </cell>
          <cell r="D802">
            <v>3.889627394460085</v>
          </cell>
        </row>
        <row r="803">
          <cell r="A803">
            <v>44047</v>
          </cell>
          <cell r="B803">
            <v>-30.961761235000001</v>
          </cell>
          <cell r="C803">
            <v>-6.330807453430408</v>
          </cell>
          <cell r="D803">
            <v>-9.9292077834800114</v>
          </cell>
        </row>
        <row r="804">
          <cell r="A804">
            <v>44048</v>
          </cell>
          <cell r="B804">
            <v>-31.560665681</v>
          </cell>
          <cell r="C804">
            <v>6.363642027662257</v>
          </cell>
          <cell r="D804">
            <v>5.0888121804403612</v>
          </cell>
        </row>
        <row r="805">
          <cell r="A805">
            <v>44049</v>
          </cell>
          <cell r="B805">
            <v>-30.425529535999999</v>
          </cell>
          <cell r="C805">
            <v>-7.8704147463318801</v>
          </cell>
          <cell r="D805">
            <v>-8.3269614924368014</v>
          </cell>
        </row>
        <row r="806">
          <cell r="A806">
            <v>44050</v>
          </cell>
          <cell r="B806">
            <v>-29.662160283999999</v>
          </cell>
          <cell r="C806">
            <v>1.4433645884199757</v>
          </cell>
          <cell r="D806">
            <v>-0.7069629832806027</v>
          </cell>
        </row>
        <row r="807">
          <cell r="A807">
            <v>44053</v>
          </cell>
          <cell r="B807">
            <v>-29.283922132000001</v>
          </cell>
          <cell r="C807">
            <v>-12.611278926342322</v>
          </cell>
          <cell r="D807">
            <v>-14.24694165329622</v>
          </cell>
        </row>
        <row r="808">
          <cell r="A808">
            <v>44054</v>
          </cell>
          <cell r="B808">
            <v>-29.000056905000001</v>
          </cell>
          <cell r="C808">
            <v>-7.0743710847069812</v>
          </cell>
          <cell r="D808">
            <v>-8.9008968648645848</v>
          </cell>
        </row>
        <row r="809">
          <cell r="A809">
            <v>44055</v>
          </cell>
          <cell r="B809">
            <v>-28.854960350999999</v>
          </cell>
          <cell r="C809">
            <v>-0.67351529766993301</v>
          </cell>
          <cell r="D809">
            <v>-3.6990085591601161</v>
          </cell>
        </row>
        <row r="810">
          <cell r="A810">
            <v>44056</v>
          </cell>
          <cell r="B810">
            <v>-29.317229221000002</v>
          </cell>
          <cell r="C810">
            <v>1.9490910709614775</v>
          </cell>
          <cell r="D810">
            <v>0.1118781287360162</v>
          </cell>
        </row>
        <row r="811">
          <cell r="A811">
            <v>44057</v>
          </cell>
          <cell r="B811">
            <v>-29.336240881999998</v>
          </cell>
          <cell r="C811">
            <v>5.6362816048698603</v>
          </cell>
          <cell r="D811">
            <v>4.9517452039629362</v>
          </cell>
        </row>
        <row r="812">
          <cell r="A812">
            <v>44060</v>
          </cell>
          <cell r="B812">
            <v>-29.824379813</v>
          </cell>
          <cell r="C812">
            <v>4.7835173138902354</v>
          </cell>
          <cell r="D812">
            <v>2.3532870986837477</v>
          </cell>
        </row>
        <row r="813">
          <cell r="A813">
            <v>44061</v>
          </cell>
          <cell r="B813">
            <v>-30.486022717000001</v>
          </cell>
          <cell r="C813">
            <v>2.1885420562966305</v>
          </cell>
          <cell r="D813">
            <v>0.64287171506503893</v>
          </cell>
        </row>
        <row r="814">
          <cell r="A814">
            <v>44062</v>
          </cell>
          <cell r="B814">
            <v>-29.882683672999999</v>
          </cell>
          <cell r="C814">
            <v>4.7190323791834334</v>
          </cell>
          <cell r="D814">
            <v>3.3653698180898748</v>
          </cell>
        </row>
        <row r="815">
          <cell r="A815">
            <v>44063</v>
          </cell>
          <cell r="B815">
            <v>-30.490519841000001</v>
          </cell>
          <cell r="C815">
            <v>0.15278637976704071</v>
          </cell>
          <cell r="D815">
            <v>-1.0705239285009858</v>
          </cell>
        </row>
        <row r="816">
          <cell r="A816">
            <v>44064</v>
          </cell>
          <cell r="B816">
            <v>-29.326792060999999</v>
          </cell>
          <cell r="C816">
            <v>-0.44630250182875442</v>
          </cell>
          <cell r="D816">
            <v>-2.9126257551560921</v>
          </cell>
        </row>
        <row r="817">
          <cell r="A817">
            <v>44067</v>
          </cell>
          <cell r="B817">
            <v>-30.263505725000002</v>
          </cell>
          <cell r="C817">
            <v>-13.887107812904292</v>
          </cell>
          <cell r="D817">
            <v>-15.817966927739326</v>
          </cell>
        </row>
        <row r="818">
          <cell r="A818">
            <v>44068</v>
          </cell>
          <cell r="B818">
            <v>-31.060999848000002</v>
          </cell>
          <cell r="C818">
            <v>-3.0928418154577564</v>
          </cell>
          <cell r="D818">
            <v>-5.2550573785849339</v>
          </cell>
        </row>
        <row r="819">
          <cell r="A819">
            <v>44069</v>
          </cell>
          <cell r="B819">
            <v>-31.532601088</v>
          </cell>
          <cell r="C819">
            <v>-1.2801683791839975</v>
          </cell>
          <cell r="D819">
            <v>-3.8133079671837136</v>
          </cell>
        </row>
        <row r="820">
          <cell r="A820">
            <v>44070</v>
          </cell>
          <cell r="B820">
            <v>-29.910444728000002</v>
          </cell>
          <cell r="C820">
            <v>1.8275546819125257</v>
          </cell>
          <cell r="D820">
            <v>-0.3337105694480465</v>
          </cell>
        </row>
        <row r="821">
          <cell r="A821">
            <v>44071</v>
          </cell>
          <cell r="B821">
            <v>-30.383806585999999</v>
          </cell>
          <cell r="C821">
            <v>35.857180965126581</v>
          </cell>
          <cell r="D821">
            <v>-3.7245573083965104</v>
          </cell>
        </row>
        <row r="822">
          <cell r="A822">
            <v>44074</v>
          </cell>
          <cell r="B822">
            <v>-30.100634549999999</v>
          </cell>
          <cell r="C822">
            <v>6.4398788947217867</v>
          </cell>
          <cell r="D822">
            <v>2.4055264671132934</v>
          </cell>
        </row>
        <row r="823">
          <cell r="A823">
            <v>44075</v>
          </cell>
          <cell r="B823">
            <v>-31.417495809999998</v>
          </cell>
          <cell r="C823">
            <v>13.92003924804655</v>
          </cell>
          <cell r="D823">
            <v>10.897810288024978</v>
          </cell>
        </row>
        <row r="824">
          <cell r="A824">
            <v>44076</v>
          </cell>
          <cell r="B824">
            <v>-31.487250467999999</v>
          </cell>
          <cell r="C824">
            <v>8.2468364281829682</v>
          </cell>
          <cell r="D824">
            <v>6.1785004548878177</v>
          </cell>
        </row>
        <row r="825">
          <cell r="A825">
            <v>44077</v>
          </cell>
          <cell r="B825">
            <v>-32.196045171000002</v>
          </cell>
          <cell r="C825">
            <v>-0.16495555784355931</v>
          </cell>
          <cell r="D825">
            <v>-1.5344500994710839</v>
          </cell>
        </row>
        <row r="826">
          <cell r="A826">
            <v>44078</v>
          </cell>
          <cell r="B826">
            <v>-31.045577861999998</v>
          </cell>
          <cell r="C826">
            <v>-4.1148440357248512</v>
          </cell>
          <cell r="D826">
            <v>-4.9473552315811631</v>
          </cell>
        </row>
        <row r="827">
          <cell r="A827">
            <v>44081</v>
          </cell>
          <cell r="B827">
            <v>-31.356351674999999</v>
          </cell>
          <cell r="C827">
            <v>14.142625606919252</v>
          </cell>
          <cell r="D827">
            <v>12.680806901000954</v>
          </cell>
        </row>
        <row r="828">
          <cell r="A828">
            <v>44082</v>
          </cell>
          <cell r="B828">
            <v>-32.299440963000002</v>
          </cell>
          <cell r="C828">
            <v>-6.8022715386793156</v>
          </cell>
          <cell r="D828">
            <v>-11.370866848082011</v>
          </cell>
        </row>
        <row r="829">
          <cell r="A829">
            <v>44083</v>
          </cell>
          <cell r="B829">
            <v>-31.293283542000001</v>
          </cell>
          <cell r="C829">
            <v>-3.2252582577371718</v>
          </cell>
          <cell r="D829">
            <v>-4.7147310283040644</v>
          </cell>
        </row>
        <row r="830">
          <cell r="A830">
            <v>44084</v>
          </cell>
          <cell r="B830">
            <v>-29.689108092000001</v>
          </cell>
          <cell r="C830">
            <v>12.896347975769428</v>
          </cell>
          <cell r="D830">
            <v>9.7720455071140222</v>
          </cell>
        </row>
        <row r="831">
          <cell r="A831">
            <v>44085</v>
          </cell>
          <cell r="B831">
            <v>-29.864724540000001</v>
          </cell>
          <cell r="C831">
            <v>4.3128099453232807</v>
          </cell>
          <cell r="D831">
            <v>2.0690612103646635</v>
          </cell>
        </row>
        <row r="832">
          <cell r="A832">
            <v>44088</v>
          </cell>
          <cell r="B832">
            <v>-29.616506837999999</v>
          </cell>
          <cell r="C832">
            <v>0.92382985078270097</v>
          </cell>
          <cell r="D832">
            <v>-0.7634178462284974</v>
          </cell>
        </row>
        <row r="833">
          <cell r="A833">
            <v>44089</v>
          </cell>
          <cell r="B833">
            <v>-29.183992781000001</v>
          </cell>
          <cell r="C833">
            <v>5.1885210879892476</v>
          </cell>
          <cell r="D833">
            <v>0.2439319261953572</v>
          </cell>
        </row>
        <row r="834">
          <cell r="A834">
            <v>44090</v>
          </cell>
          <cell r="B834">
            <v>-25.880126271999998</v>
          </cell>
          <cell r="C834">
            <v>4.6531316453855993</v>
          </cell>
          <cell r="D834">
            <v>3.6703224285762546</v>
          </cell>
        </row>
        <row r="835">
          <cell r="A835">
            <v>44091</v>
          </cell>
          <cell r="B835">
            <v>-26.536496992</v>
          </cell>
          <cell r="C835">
            <v>-3.4137403764458321</v>
          </cell>
          <cell r="D835">
            <v>-7.8908765473423612</v>
          </cell>
        </row>
        <row r="836">
          <cell r="A836">
            <v>44092</v>
          </cell>
          <cell r="B836">
            <v>-25.579710093999999</v>
          </cell>
          <cell r="C836">
            <v>13.459481969882566</v>
          </cell>
          <cell r="D836">
            <v>12.23750410117408</v>
          </cell>
        </row>
        <row r="837">
          <cell r="A837">
            <v>44095</v>
          </cell>
          <cell r="B837">
            <v>-26.515978706999999</v>
          </cell>
          <cell r="C837">
            <v>-1.8487920260176576</v>
          </cell>
          <cell r="D837">
            <v>-3.5066034070095649</v>
          </cell>
        </row>
        <row r="838">
          <cell r="A838">
            <v>44096</v>
          </cell>
          <cell r="B838">
            <v>-26.772005217</v>
          </cell>
          <cell r="C838">
            <v>-0.93109652500813878</v>
          </cell>
          <cell r="D838">
            <v>-3.3873085895715978</v>
          </cell>
        </row>
        <row r="839">
          <cell r="A839">
            <v>44097</v>
          </cell>
          <cell r="B839">
            <v>-27.473163675999999</v>
          </cell>
          <cell r="C839">
            <v>10.363942158264413</v>
          </cell>
          <cell r="D839">
            <v>6.7791830101839166</v>
          </cell>
        </row>
        <row r="840">
          <cell r="A840">
            <v>44098</v>
          </cell>
          <cell r="B840">
            <v>-26.589440669999998</v>
          </cell>
          <cell r="C840">
            <v>5.7263102709061409</v>
          </cell>
          <cell r="D840">
            <v>2.9900229546143633</v>
          </cell>
        </row>
        <row r="841">
          <cell r="A841">
            <v>44099</v>
          </cell>
          <cell r="B841">
            <v>-27.971716345000001</v>
          </cell>
          <cell r="C841">
            <v>-8.4067613560784586</v>
          </cell>
          <cell r="D841">
            <v>-5.422251488049457</v>
          </cell>
        </row>
        <row r="842">
          <cell r="A842">
            <v>44102</v>
          </cell>
          <cell r="B842">
            <v>-28.407075921000001</v>
          </cell>
          <cell r="C842">
            <v>10.432720365631216</v>
          </cell>
          <cell r="D842">
            <v>5.6074046656326484</v>
          </cell>
        </row>
        <row r="843">
          <cell r="A843">
            <v>44103</v>
          </cell>
          <cell r="B843">
            <v>-27.817280989</v>
          </cell>
          <cell r="C843">
            <v>32.192956449914604</v>
          </cell>
          <cell r="D843">
            <v>-4.689554012027676</v>
          </cell>
        </row>
        <row r="844">
          <cell r="A844">
            <v>44104</v>
          </cell>
          <cell r="B844">
            <v>-25.745088540000001</v>
          </cell>
          <cell r="C844">
            <v>0.52072959545245345</v>
          </cell>
          <cell r="D844">
            <v>-3.6354887135944933</v>
          </cell>
        </row>
        <row r="845">
          <cell r="A845">
            <v>44105</v>
          </cell>
          <cell r="B845">
            <v>-26.038793637000001</v>
          </cell>
          <cell r="C845">
            <v>6.9641482533647823</v>
          </cell>
          <cell r="D845">
            <v>2.3111581834506132</v>
          </cell>
        </row>
        <row r="846">
          <cell r="A846">
            <v>44106</v>
          </cell>
          <cell r="B846">
            <v>-26.972237292999999</v>
          </cell>
          <cell r="C846">
            <v>-5.9774181698127409</v>
          </cell>
          <cell r="D846">
            <v>-7.2571566799757914</v>
          </cell>
        </row>
        <row r="847">
          <cell r="A847">
            <v>44109</v>
          </cell>
          <cell r="B847">
            <v>-28.293873899000001</v>
          </cell>
          <cell r="C847">
            <v>-6.4696944205542541</v>
          </cell>
          <cell r="D847">
            <v>-7.5650994441253809</v>
          </cell>
        </row>
        <row r="848">
          <cell r="A848">
            <v>44110</v>
          </cell>
          <cell r="B848">
            <v>-26.882981178000001</v>
          </cell>
          <cell r="C848">
            <v>-3.0090694159622404</v>
          </cell>
          <cell r="D848">
            <v>-5.3247768477985042</v>
          </cell>
        </row>
        <row r="849">
          <cell r="A849">
            <v>44111</v>
          </cell>
          <cell r="B849">
            <v>-26.512404946</v>
          </cell>
          <cell r="C849">
            <v>1.5302423236582201</v>
          </cell>
          <cell r="D849">
            <v>-0.21116821241416192</v>
          </cell>
        </row>
        <row r="850">
          <cell r="A850">
            <v>44112</v>
          </cell>
          <cell r="B850">
            <v>-26.759321112999999</v>
          </cell>
          <cell r="C850">
            <v>0.8497824291448971</v>
          </cell>
          <cell r="D850">
            <v>-1.7755335558227945</v>
          </cell>
        </row>
        <row r="851">
          <cell r="A851">
            <v>44113</v>
          </cell>
          <cell r="B851">
            <v>-26.959661428</v>
          </cell>
          <cell r="C851">
            <v>-2.5739645635036092</v>
          </cell>
          <cell r="D851">
            <v>-3.4782002649287076</v>
          </cell>
        </row>
        <row r="852">
          <cell r="A852">
            <v>44116</v>
          </cell>
          <cell r="B852">
            <v>-26.284269243000001</v>
          </cell>
          <cell r="C852">
            <v>6.772275476834702</v>
          </cell>
          <cell r="D852">
            <v>4.6338419009236596</v>
          </cell>
        </row>
        <row r="853">
          <cell r="A853">
            <v>44117</v>
          </cell>
          <cell r="B853">
            <v>-26.625602580999999</v>
          </cell>
          <cell r="C853">
            <v>6.2137955345586633</v>
          </cell>
          <cell r="D853">
            <v>3.6880502955638677</v>
          </cell>
        </row>
        <row r="854">
          <cell r="A854">
            <v>44118</v>
          </cell>
          <cell r="B854">
            <v>-26.760686631999999</v>
          </cell>
          <cell r="C854">
            <v>13.35705124288733</v>
          </cell>
          <cell r="D854">
            <v>12.808961185852899</v>
          </cell>
        </row>
        <row r="855">
          <cell r="A855">
            <v>44119</v>
          </cell>
          <cell r="B855">
            <v>-26.342060786000001</v>
          </cell>
          <cell r="C855">
            <v>-1.8605326185582352</v>
          </cell>
          <cell r="D855">
            <v>-2.6347195801788104</v>
          </cell>
        </row>
        <row r="856">
          <cell r="A856">
            <v>44120</v>
          </cell>
          <cell r="B856">
            <v>-26.181790053</v>
          </cell>
          <cell r="C856">
            <v>-5.9520525947484124</v>
          </cell>
          <cell r="D856">
            <v>-6.7312072676923318</v>
          </cell>
        </row>
        <row r="857">
          <cell r="A857">
            <v>44123</v>
          </cell>
          <cell r="B857">
            <v>-26.34813596</v>
          </cell>
          <cell r="C857">
            <v>-3.1213334583918621E-2</v>
          </cell>
          <cell r="D857">
            <v>-2.4644305638126585</v>
          </cell>
        </row>
        <row r="858">
          <cell r="A858">
            <v>44124</v>
          </cell>
          <cell r="B858">
            <v>-25.238425229000001</v>
          </cell>
          <cell r="C858">
            <v>-3.2503102412984939</v>
          </cell>
          <cell r="D858">
            <v>-5.2511786763638977</v>
          </cell>
        </row>
        <row r="859">
          <cell r="A859">
            <v>44125</v>
          </cell>
          <cell r="B859">
            <v>-25.476145897999999</v>
          </cell>
          <cell r="C859">
            <v>7.3505406243566149E-2</v>
          </cell>
          <cell r="D859">
            <v>-3.1483925677430644</v>
          </cell>
        </row>
        <row r="860">
          <cell r="A860">
            <v>44126</v>
          </cell>
          <cell r="B860">
            <v>-28.250323802</v>
          </cell>
          <cell r="C860">
            <v>-1.2603365333287719</v>
          </cell>
          <cell r="D860">
            <v>-4.1787635205020841</v>
          </cell>
        </row>
        <row r="861">
          <cell r="A861">
            <v>44127</v>
          </cell>
          <cell r="B861">
            <v>-27.552808460000001</v>
          </cell>
          <cell r="C861">
            <v>8.5082729920180089</v>
          </cell>
          <cell r="D861">
            <v>7.1980964273200962</v>
          </cell>
        </row>
        <row r="862">
          <cell r="A862">
            <v>44130</v>
          </cell>
          <cell r="B862">
            <v>-28.053388828999999</v>
          </cell>
          <cell r="C862">
            <v>7.5717583085011588</v>
          </cell>
          <cell r="D862">
            <v>6.4245621862305482</v>
          </cell>
        </row>
        <row r="863">
          <cell r="A863">
            <v>44131</v>
          </cell>
          <cell r="B863">
            <v>-27.555815781</v>
          </cell>
          <cell r="C863">
            <v>13.004555449318701</v>
          </cell>
          <cell r="D863">
            <v>8.6309516650157292</v>
          </cell>
        </row>
        <row r="864">
          <cell r="A864">
            <v>44132</v>
          </cell>
          <cell r="B864">
            <v>-26.983239871999999</v>
          </cell>
          <cell r="C864">
            <v>-3.2206039271125939</v>
          </cell>
          <cell r="D864">
            <v>-5.5460203890102218</v>
          </cell>
        </row>
        <row r="865">
          <cell r="A865">
            <v>44133</v>
          </cell>
          <cell r="B865">
            <v>-28.002907672999999</v>
          </cell>
          <cell r="C865">
            <v>14.920011776266676</v>
          </cell>
          <cell r="D865">
            <v>-5.3543410057075587</v>
          </cell>
        </row>
        <row r="866">
          <cell r="A866">
            <v>44134</v>
          </cell>
          <cell r="B866">
            <v>-26.697089809000001</v>
          </cell>
          <cell r="C866">
            <v>-0.38760648326188774</v>
          </cell>
          <cell r="D866">
            <v>-2.1205758079801682</v>
          </cell>
        </row>
        <row r="867">
          <cell r="A867">
            <v>44137</v>
          </cell>
          <cell r="B867">
            <v>-27.119872823000001</v>
          </cell>
          <cell r="C867">
            <v>-4.9331619895278207</v>
          </cell>
          <cell r="D867">
            <v>-4.2443141016048047</v>
          </cell>
        </row>
        <row r="868">
          <cell r="A868">
            <v>44138</v>
          </cell>
          <cell r="B868">
            <v>-27.716160202000001</v>
          </cell>
          <cell r="C868">
            <v>7.1491816287820455</v>
          </cell>
          <cell r="D868">
            <v>-0.20630780155153702</v>
          </cell>
        </row>
        <row r="869">
          <cell r="A869">
            <v>44139</v>
          </cell>
          <cell r="B869">
            <v>-27.027661866999999</v>
          </cell>
          <cell r="C869">
            <v>4.8962245957616526</v>
          </cell>
          <cell r="D869">
            <v>-10.875932800632462</v>
          </cell>
        </row>
        <row r="870">
          <cell r="A870">
            <v>44140</v>
          </cell>
          <cell r="B870">
            <v>-27.544497316000001</v>
          </cell>
          <cell r="C870">
            <v>-3.1151574274755105</v>
          </cell>
          <cell r="D870">
            <v>-4.3406058380487638</v>
          </cell>
        </row>
        <row r="871">
          <cell r="A871">
            <v>44141</v>
          </cell>
          <cell r="B871">
            <v>-26.609772066000001</v>
          </cell>
          <cell r="C871">
            <v>-19.077603799020487</v>
          </cell>
          <cell r="D871">
            <v>-21.7348933244362</v>
          </cell>
        </row>
        <row r="872">
          <cell r="A872">
            <v>44144</v>
          </cell>
          <cell r="B872">
            <v>-24.179269975</v>
          </cell>
          <cell r="C872">
            <v>-2.1368773444092035</v>
          </cell>
          <cell r="D872">
            <v>-6.019567026326226</v>
          </cell>
        </row>
        <row r="873">
          <cell r="A873">
            <v>44145</v>
          </cell>
          <cell r="B873">
            <v>-25.532163169</v>
          </cell>
          <cell r="C873">
            <v>-0.69113014112662297</v>
          </cell>
          <cell r="D873">
            <v>-2.4216820827363947</v>
          </cell>
        </row>
        <row r="874">
          <cell r="A874">
            <v>44146</v>
          </cell>
          <cell r="B874">
            <v>-26.339565189999998</v>
          </cell>
          <cell r="C874">
            <v>11.282741742001445</v>
          </cell>
          <cell r="D874">
            <v>9.0533875920322906</v>
          </cell>
        </row>
        <row r="875">
          <cell r="A875">
            <v>44147</v>
          </cell>
          <cell r="B875">
            <v>-25.253780146</v>
          </cell>
          <cell r="C875">
            <v>6.3235377361432716</v>
          </cell>
          <cell r="D875">
            <v>4.3702933317705686</v>
          </cell>
        </row>
        <row r="876">
          <cell r="A876">
            <v>44148</v>
          </cell>
          <cell r="B876">
            <v>-24.443928714999998</v>
          </cell>
          <cell r="C876">
            <v>2.9143741988073759</v>
          </cell>
          <cell r="D876">
            <v>-8.2223549747667981</v>
          </cell>
        </row>
        <row r="877">
          <cell r="A877">
            <v>44151</v>
          </cell>
          <cell r="B877">
            <v>-23.826922272000001</v>
          </cell>
          <cell r="C877">
            <v>5.7387939346215973</v>
          </cell>
          <cell r="D877">
            <v>4.1601830237450423</v>
          </cell>
        </row>
        <row r="878">
          <cell r="A878">
            <v>44152</v>
          </cell>
          <cell r="B878">
            <v>-26.316133219000001</v>
          </cell>
          <cell r="C878">
            <v>0.33091860310958127</v>
          </cell>
          <cell r="D878">
            <v>-1.2088667225274812</v>
          </cell>
        </row>
        <row r="879">
          <cell r="A879">
            <v>44153</v>
          </cell>
          <cell r="B879">
            <v>-25.940165408999999</v>
          </cell>
          <cell r="C879">
            <v>2.7951001102545776</v>
          </cell>
          <cell r="D879">
            <v>3.2839341148231407</v>
          </cell>
        </row>
        <row r="880">
          <cell r="A880">
            <v>44154</v>
          </cell>
          <cell r="B880">
            <v>-25.165881623000001</v>
          </cell>
          <cell r="C880">
            <v>2.7840243678556122</v>
          </cell>
          <cell r="D880">
            <v>-4.4824234999097039E-2</v>
          </cell>
        </row>
        <row r="881">
          <cell r="A881">
            <v>44155</v>
          </cell>
          <cell r="B881">
            <v>-26.010369275999999</v>
          </cell>
          <cell r="C881">
            <v>4.2496833403527621</v>
          </cell>
          <cell r="D881">
            <v>-4.9460689116656402</v>
          </cell>
        </row>
        <row r="882">
          <cell r="A882">
            <v>44158</v>
          </cell>
          <cell r="B882">
            <v>-23.906331075000001</v>
          </cell>
          <cell r="C882">
            <v>0.22089743938650577</v>
          </cell>
          <cell r="D882">
            <v>-1.6456471794171539</v>
          </cell>
        </row>
        <row r="883">
          <cell r="A883">
            <v>44159</v>
          </cell>
          <cell r="B883">
            <v>-28.317402426000001</v>
          </cell>
          <cell r="C883">
            <v>4.1794442443395434</v>
          </cell>
          <cell r="D883">
            <v>0.70997367466147998</v>
          </cell>
        </row>
        <row r="884">
          <cell r="A884">
            <v>44160</v>
          </cell>
          <cell r="B884">
            <v>-24.917615863000002</v>
          </cell>
          <cell r="C884">
            <v>2.4567565220422707</v>
          </cell>
          <cell r="D884">
            <v>0.24880231798221472</v>
          </cell>
        </row>
        <row r="885">
          <cell r="A885">
            <v>44161</v>
          </cell>
          <cell r="B885">
            <v>-24.348871357</v>
          </cell>
          <cell r="C885">
            <v>8.3654004631564778</v>
          </cell>
          <cell r="D885">
            <v>1.7259985042067669</v>
          </cell>
        </row>
        <row r="886">
          <cell r="A886">
            <v>44162</v>
          </cell>
          <cell r="B886">
            <v>-24.254612942000001</v>
          </cell>
          <cell r="C886">
            <v>7.9241462699248322</v>
          </cell>
          <cell r="D886">
            <v>3.7438896284270857</v>
          </cell>
        </row>
        <row r="887">
          <cell r="A887">
            <v>44165</v>
          </cell>
          <cell r="B887">
            <v>-24.001752607</v>
          </cell>
          <cell r="C887">
            <v>-3.3995025777366088</v>
          </cell>
          <cell r="D887">
            <v>1.7313533382287414</v>
          </cell>
        </row>
        <row r="888">
          <cell r="A888">
            <v>44166</v>
          </cell>
          <cell r="B888">
            <v>-23.051402972999998</v>
          </cell>
          <cell r="C888">
            <v>-0.60600978034413422</v>
          </cell>
          <cell r="D888">
            <v>-2.6246019084856562</v>
          </cell>
        </row>
        <row r="889">
          <cell r="A889">
            <v>44167</v>
          </cell>
          <cell r="B889">
            <v>-23.19425519</v>
          </cell>
          <cell r="C889">
            <v>5.1466121607902204</v>
          </cell>
          <cell r="D889">
            <v>1.605729358995267</v>
          </cell>
        </row>
        <row r="890">
          <cell r="A890">
            <v>44168</v>
          </cell>
          <cell r="B890">
            <v>-23.353012590999999</v>
          </cell>
          <cell r="C890">
            <v>-2.5172259861792994</v>
          </cell>
          <cell r="D890">
            <v>-4.077598722423331</v>
          </cell>
        </row>
        <row r="891">
          <cell r="A891">
            <v>44169</v>
          </cell>
          <cell r="B891">
            <v>-23.914174149000001</v>
          </cell>
          <cell r="C891">
            <v>8.5223725683170546</v>
          </cell>
          <cell r="D891">
            <v>7.2287055252530159</v>
          </cell>
        </row>
        <row r="892">
          <cell r="A892">
            <v>44172</v>
          </cell>
          <cell r="B892">
            <v>-23.956928816000001</v>
          </cell>
          <cell r="C892">
            <v>5.0666916035323979</v>
          </cell>
          <cell r="D892">
            <v>4.0695756207873961</v>
          </cell>
        </row>
        <row r="893">
          <cell r="A893">
            <v>44173</v>
          </cell>
          <cell r="B893">
            <v>-23.636247025999999</v>
          </cell>
          <cell r="C893">
            <v>-0.45782577302202671</v>
          </cell>
          <cell r="D893">
            <v>-3.1385316085095258</v>
          </cell>
        </row>
        <row r="894">
          <cell r="A894">
            <v>44174</v>
          </cell>
          <cell r="B894">
            <v>-24.428129671000001</v>
          </cell>
          <cell r="C894">
            <v>-2.3296517649365449</v>
          </cell>
          <cell r="D894">
            <v>3.2602751961211323</v>
          </cell>
        </row>
        <row r="895">
          <cell r="A895">
            <v>44175</v>
          </cell>
          <cell r="B895">
            <v>-24.010791789999999</v>
          </cell>
          <cell r="C895">
            <v>13.330924844956066</v>
          </cell>
          <cell r="D895">
            <v>11.944806352261356</v>
          </cell>
        </row>
        <row r="896">
          <cell r="A896">
            <v>44176</v>
          </cell>
          <cell r="B896">
            <v>-24.215682844</v>
          </cell>
          <cell r="C896">
            <v>-1.9147510361533879</v>
          </cell>
          <cell r="D896">
            <v>-4.209360026715788</v>
          </cell>
        </row>
        <row r="897">
          <cell r="A897">
            <v>44179</v>
          </cell>
          <cell r="B897">
            <v>-24.252680212000001</v>
          </cell>
          <cell r="C897">
            <v>1.3638246094566642</v>
          </cell>
          <cell r="D897">
            <v>-0.87600217706251182</v>
          </cell>
        </row>
        <row r="898">
          <cell r="A898">
            <v>44180</v>
          </cell>
          <cell r="B898">
            <v>-23.963190430000001</v>
          </cell>
          <cell r="C898">
            <v>-0.78312931735881885</v>
          </cell>
          <cell r="D898">
            <v>-6.3092372113054003</v>
          </cell>
        </row>
        <row r="899">
          <cell r="A899">
            <v>44181</v>
          </cell>
          <cell r="B899">
            <v>-23.589310659999999</v>
          </cell>
          <cell r="C899">
            <v>6.8448450887386452</v>
          </cell>
          <cell r="D899">
            <v>2.5681277403791105</v>
          </cell>
        </row>
        <row r="900">
          <cell r="A900">
            <v>44182</v>
          </cell>
          <cell r="B900">
            <v>-22.702974216000001</v>
          </cell>
          <cell r="C900">
            <v>0.86739726911774251</v>
          </cell>
          <cell r="D900">
            <v>-2.376108866143551</v>
          </cell>
        </row>
        <row r="901">
          <cell r="A901">
            <v>44183</v>
          </cell>
          <cell r="B901">
            <v>-22.229457062000002</v>
          </cell>
          <cell r="C901">
            <v>7.8896002176032267</v>
          </cell>
          <cell r="D901">
            <v>7.934632557003793</v>
          </cell>
        </row>
        <row r="902">
          <cell r="A902">
            <v>44186</v>
          </cell>
          <cell r="B902">
            <v>-20.821317379</v>
          </cell>
          <cell r="C902">
            <v>2.8983678968458579</v>
          </cell>
          <cell r="D902">
            <v>1.0411476488082871</v>
          </cell>
        </row>
        <row r="903">
          <cell r="A903">
            <v>44187</v>
          </cell>
          <cell r="B903">
            <v>-21.542585373000001</v>
          </cell>
          <cell r="C903">
            <v>-4.1066995871731358</v>
          </cell>
          <cell r="D903">
            <v>-7.186521220864563</v>
          </cell>
        </row>
        <row r="904">
          <cell r="A904">
            <v>44188</v>
          </cell>
          <cell r="B904">
            <v>-21.994072879000001</v>
          </cell>
          <cell r="C904">
            <v>2.5848678884081755</v>
          </cell>
          <cell r="D904">
            <v>1.7532700227675861</v>
          </cell>
        </row>
        <row r="905">
          <cell r="A905">
            <v>44189</v>
          </cell>
          <cell r="B905">
            <v>-21.727141543999998</v>
          </cell>
          <cell r="C905">
            <v>1.7134306752659407</v>
          </cell>
          <cell r="D905">
            <v>0.44186849302304648</v>
          </cell>
        </row>
        <row r="906">
          <cell r="A906">
            <v>44193</v>
          </cell>
          <cell r="B906">
            <v>-21.490888546000001</v>
          </cell>
          <cell r="C906">
            <v>1.409651427472117</v>
          </cell>
          <cell r="D906">
            <v>-0.73660706650760233</v>
          </cell>
        </row>
        <row r="907">
          <cell r="A907">
            <v>44194</v>
          </cell>
          <cell r="B907">
            <v>-21.096983005999999</v>
          </cell>
          <cell r="C907">
            <v>2.4013803677904431</v>
          </cell>
          <cell r="D907">
            <v>1.0884507715145144</v>
          </cell>
        </row>
        <row r="908">
          <cell r="A908">
            <v>44195</v>
          </cell>
          <cell r="B908">
            <v>-22.041664147999999</v>
          </cell>
          <cell r="C908">
            <v>3.5269142874882156</v>
          </cell>
          <cell r="D908">
            <v>2.6841065732758547</v>
          </cell>
        </row>
        <row r="909">
          <cell r="A909">
            <v>44196</v>
          </cell>
          <cell r="B909">
            <v>-22.095771217999999</v>
          </cell>
          <cell r="C909">
            <v>2.428091037585006</v>
          </cell>
          <cell r="D909">
            <v>1.4310163356032346</v>
          </cell>
        </row>
        <row r="910">
          <cell r="A910">
            <v>44200</v>
          </cell>
          <cell r="B910">
            <v>-21.446717419999999</v>
          </cell>
          <cell r="C910">
            <v>1.8275450725400573</v>
          </cell>
          <cell r="D910">
            <v>-1.6281794082012433</v>
          </cell>
        </row>
        <row r="911">
          <cell r="A911">
            <v>44201</v>
          </cell>
          <cell r="B911">
            <v>-22.649068875000001</v>
          </cell>
          <cell r="C911">
            <v>-5.5310283140260976</v>
          </cell>
          <cell r="D911">
            <v>-6.8782981167100816</v>
          </cell>
        </row>
        <row r="912">
          <cell r="A912">
            <v>44202</v>
          </cell>
          <cell r="B912">
            <v>-24.107825145</v>
          </cell>
          <cell r="C912">
            <v>1.0149493334871518</v>
          </cell>
          <cell r="D912">
            <v>-3.8606085112170487</v>
          </cell>
        </row>
        <row r="913">
          <cell r="A913">
            <v>44203</v>
          </cell>
          <cell r="B913">
            <v>-23.862311328000001</v>
          </cell>
          <cell r="C913">
            <v>0.42632160547250347</v>
          </cell>
          <cell r="D913">
            <v>0.71097253309958597</v>
          </cell>
        </row>
        <row r="914">
          <cell r="A914">
            <v>44204</v>
          </cell>
          <cell r="B914">
            <v>-23.664375248999999</v>
          </cell>
          <cell r="C914">
            <v>0.74128654404882044</v>
          </cell>
          <cell r="D914">
            <v>0.46653978315030376</v>
          </cell>
        </row>
        <row r="915">
          <cell r="A915">
            <v>44207</v>
          </cell>
          <cell r="B915">
            <v>-22.988841462</v>
          </cell>
          <cell r="C915">
            <v>-2.389999159520293</v>
          </cell>
          <cell r="D915">
            <v>-3.8449711790444154</v>
          </cell>
        </row>
        <row r="916">
          <cell r="A916">
            <v>44208</v>
          </cell>
          <cell r="B916">
            <v>-23.455871141999999</v>
          </cell>
          <cell r="C916">
            <v>13.958297593892233</v>
          </cell>
          <cell r="D916">
            <v>6.8067918157130149</v>
          </cell>
        </row>
        <row r="917">
          <cell r="A917">
            <v>44209</v>
          </cell>
          <cell r="B917">
            <v>-22.086574949999999</v>
          </cell>
          <cell r="C917">
            <v>3.3135095493530491</v>
          </cell>
          <cell r="D917">
            <v>0.15224148333613285</v>
          </cell>
        </row>
        <row r="918">
          <cell r="A918">
            <v>44210</v>
          </cell>
          <cell r="B918">
            <v>-20.447006734999999</v>
          </cell>
          <cell r="C918">
            <v>3.7290221360524587</v>
          </cell>
          <cell r="D918">
            <v>0.83058424649453855</v>
          </cell>
        </row>
        <row r="919">
          <cell r="A919">
            <v>44211</v>
          </cell>
          <cell r="B919">
            <v>-22.068755340999999</v>
          </cell>
          <cell r="C919">
            <v>1.1138497934973564</v>
          </cell>
          <cell r="D919">
            <v>-0.52755593963160297</v>
          </cell>
        </row>
        <row r="920">
          <cell r="A920">
            <v>44214</v>
          </cell>
          <cell r="B920">
            <v>-21.508483143999999</v>
          </cell>
          <cell r="C920">
            <v>5.2602600692079848</v>
          </cell>
          <cell r="D920">
            <v>-1.0154361683576261</v>
          </cell>
        </row>
        <row r="921">
          <cell r="A921">
            <v>44215</v>
          </cell>
          <cell r="B921">
            <v>-19.747656016000001</v>
          </cell>
          <cell r="C921">
            <v>2.8888377485409076</v>
          </cell>
          <cell r="D921">
            <v>0.87739790021565078</v>
          </cell>
        </row>
        <row r="922">
          <cell r="A922">
            <v>44216</v>
          </cell>
          <cell r="B922">
            <v>-20.048673053000002</v>
          </cell>
          <cell r="C922">
            <v>0.33997010376926246</v>
          </cell>
          <cell r="D922">
            <v>-1.6530051927028382</v>
          </cell>
        </row>
        <row r="923">
          <cell r="A923">
            <v>44217</v>
          </cell>
          <cell r="B923">
            <v>-21.103436983999998</v>
          </cell>
          <cell r="C923">
            <v>2.8369591153622129</v>
          </cell>
          <cell r="D923">
            <v>1.6438170800765699</v>
          </cell>
        </row>
        <row r="924">
          <cell r="A924">
            <v>44218</v>
          </cell>
          <cell r="B924">
            <v>-22.181582673000001</v>
          </cell>
          <cell r="C924">
            <v>7.5203105076962808</v>
          </cell>
          <cell r="D924">
            <v>6.0178804080584998</v>
          </cell>
        </row>
        <row r="925">
          <cell r="A925">
            <v>44221</v>
          </cell>
          <cell r="B925">
            <v>-20.785578544</v>
          </cell>
          <cell r="C925">
            <v>1.6881817557123115</v>
          </cell>
          <cell r="D925">
            <v>-1.2722294216316448</v>
          </cell>
        </row>
        <row r="926">
          <cell r="A926">
            <v>44222</v>
          </cell>
          <cell r="B926">
            <v>-21.959732428999999</v>
          </cell>
          <cell r="C926">
            <v>5.8574868147993859</v>
          </cell>
          <cell r="D926">
            <v>3.492653527912049</v>
          </cell>
        </row>
        <row r="927">
          <cell r="A927">
            <v>44223</v>
          </cell>
          <cell r="B927">
            <v>-21.161469564000001</v>
          </cell>
          <cell r="C927">
            <v>3.0114929821129715</v>
          </cell>
          <cell r="D927">
            <v>1.0036585855858087</v>
          </cell>
        </row>
        <row r="928">
          <cell r="A928">
            <v>44224</v>
          </cell>
          <cell r="B928">
            <v>-20.613640827000001</v>
          </cell>
          <cell r="C928">
            <v>-6.9545209952236444</v>
          </cell>
          <cell r="D928">
            <v>-4.7716764432936305</v>
          </cell>
        </row>
        <row r="929">
          <cell r="A929">
            <v>44225</v>
          </cell>
          <cell r="B929">
            <v>-20.81078295</v>
          </cell>
          <cell r="C929">
            <v>4.5074899129354797</v>
          </cell>
          <cell r="D929">
            <v>2.0782120757165305</v>
          </cell>
        </row>
        <row r="930">
          <cell r="A930">
            <v>44228</v>
          </cell>
          <cell r="B930">
            <v>-20.931283234999999</v>
          </cell>
          <cell r="C930">
            <v>-0.54669987554342825</v>
          </cell>
          <cell r="D930">
            <v>-4.2594869150913883</v>
          </cell>
        </row>
        <row r="931">
          <cell r="A931">
            <v>44229</v>
          </cell>
          <cell r="B931">
            <v>-22.280001906999999</v>
          </cell>
          <cell r="C931">
            <v>1.4465476234101931</v>
          </cell>
          <cell r="D931">
            <v>-6.0057321147970502</v>
          </cell>
        </row>
        <row r="932">
          <cell r="A932">
            <v>44230</v>
          </cell>
          <cell r="B932">
            <v>-22.688220672</v>
          </cell>
          <cell r="C932">
            <v>-0.59674936311134175</v>
          </cell>
          <cell r="D932">
            <v>-2.6349222974545135</v>
          </cell>
        </row>
        <row r="933">
          <cell r="A933">
            <v>44231</v>
          </cell>
          <cell r="B933">
            <v>-23.097533397999999</v>
          </cell>
          <cell r="C933">
            <v>3.3543624971239621</v>
          </cell>
          <cell r="D933">
            <v>0.33257885400694398</v>
          </cell>
        </row>
        <row r="934">
          <cell r="A934">
            <v>44232</v>
          </cell>
          <cell r="B934">
            <v>-24.998124538999999</v>
          </cell>
          <cell r="C934">
            <v>3.6840999313977112</v>
          </cell>
          <cell r="D934">
            <v>-0.70773048592227261</v>
          </cell>
        </row>
        <row r="935">
          <cell r="A935">
            <v>44235</v>
          </cell>
          <cell r="B935">
            <v>-23.932348114</v>
          </cell>
          <cell r="C935">
            <v>1.5834001089790084</v>
          </cell>
          <cell r="D935">
            <v>0.45682470641177619</v>
          </cell>
        </row>
        <row r="936">
          <cell r="A936">
            <v>44236</v>
          </cell>
          <cell r="B936">
            <v>-25.09125023</v>
          </cell>
          <cell r="C936">
            <v>1.0516090728033369</v>
          </cell>
          <cell r="D936">
            <v>-2.5916483711175058</v>
          </cell>
        </row>
        <row r="937">
          <cell r="A937">
            <v>44237</v>
          </cell>
          <cell r="B937">
            <v>-24.923689810999999</v>
          </cell>
          <cell r="C937">
            <v>4.1178359920831547</v>
          </cell>
          <cell r="D937">
            <v>1.4424276749458509</v>
          </cell>
        </row>
        <row r="938">
          <cell r="A938">
            <v>44238</v>
          </cell>
          <cell r="B938">
            <v>-26.047877754999998</v>
          </cell>
          <cell r="C938">
            <v>1.9211996299224441</v>
          </cell>
          <cell r="D938">
            <v>-1.987289361286892</v>
          </cell>
        </row>
        <row r="939">
          <cell r="A939">
            <v>44239</v>
          </cell>
          <cell r="B939">
            <v>-25.983833333</v>
          </cell>
          <cell r="C939">
            <v>-1.270354193567961</v>
          </cell>
          <cell r="D939">
            <v>-3.8398957079147578</v>
          </cell>
        </row>
        <row r="940">
          <cell r="A940">
            <v>44242</v>
          </cell>
          <cell r="B940">
            <v>-25.375682875999999</v>
          </cell>
          <cell r="C940">
            <v>1.804347202051908</v>
          </cell>
          <cell r="D940">
            <v>-1.0508798495502412</v>
          </cell>
        </row>
        <row r="941">
          <cell r="A941">
            <v>44243</v>
          </cell>
          <cell r="B941">
            <v>-24.428673289999999</v>
          </cell>
          <cell r="C941">
            <v>5.5092760448978852</v>
          </cell>
          <cell r="D941">
            <v>3.2759456054048921</v>
          </cell>
        </row>
        <row r="942">
          <cell r="A942">
            <v>44244</v>
          </cell>
          <cell r="B942">
            <v>-22.638752776</v>
          </cell>
          <cell r="C942">
            <v>2.3562710455507001</v>
          </cell>
          <cell r="D942">
            <v>0.94866388519938571</v>
          </cell>
        </row>
        <row r="943">
          <cell r="A943">
            <v>44245</v>
          </cell>
          <cell r="B943">
            <v>-22.689131245999999</v>
          </cell>
          <cell r="C943">
            <v>1.6540677882162624</v>
          </cell>
          <cell r="D943">
            <v>-0.75322437292940769</v>
          </cell>
        </row>
        <row r="944">
          <cell r="A944">
            <v>44246</v>
          </cell>
          <cell r="B944">
            <v>-24.194014896999999</v>
          </cell>
          <cell r="C944">
            <v>4.2802646460959668</v>
          </cell>
          <cell r="D944">
            <v>4.3947090037667929</v>
          </cell>
        </row>
        <row r="945">
          <cell r="A945">
            <v>44249</v>
          </cell>
          <cell r="B945">
            <v>-24.216465404000001</v>
          </cell>
          <cell r="C945">
            <v>1.1475833588086843</v>
          </cell>
          <cell r="D945">
            <v>-2.031369621403365</v>
          </cell>
        </row>
        <row r="946">
          <cell r="A946">
            <v>44250</v>
          </cell>
          <cell r="B946">
            <v>-23.709626447000002</v>
          </cell>
          <cell r="C946">
            <v>2.1491596313109094</v>
          </cell>
          <cell r="D946">
            <v>0.91484744723575118</v>
          </cell>
        </row>
        <row r="947">
          <cell r="A947">
            <v>44251</v>
          </cell>
          <cell r="B947">
            <v>-25.095758757999999</v>
          </cell>
          <cell r="C947">
            <v>6.0251838061779841</v>
          </cell>
          <cell r="D947">
            <v>3.4556871990960301</v>
          </cell>
        </row>
        <row r="948">
          <cell r="A948">
            <v>44252</v>
          </cell>
          <cell r="B948">
            <v>-23.917845579000002</v>
          </cell>
          <cell r="C948">
            <v>5.7981521370945348</v>
          </cell>
          <cell r="D948">
            <v>8.9224172897843115</v>
          </cell>
        </row>
        <row r="949">
          <cell r="A949">
            <v>44253</v>
          </cell>
          <cell r="B949">
            <v>-25.272442539</v>
          </cell>
          <cell r="C949">
            <v>0.45761621342638725</v>
          </cell>
          <cell r="D949">
            <v>-1.9978224644632423</v>
          </cell>
        </row>
        <row r="950">
          <cell r="A950">
            <v>44256</v>
          </cell>
          <cell r="B950">
            <v>-25.381182827</v>
          </cell>
          <cell r="C950">
            <v>-4.2643027984289228</v>
          </cell>
          <cell r="D950">
            <v>-7.3197053660277716</v>
          </cell>
        </row>
        <row r="951">
          <cell r="A951">
            <v>44257</v>
          </cell>
          <cell r="B951">
            <v>-25.504661981000002</v>
          </cell>
          <cell r="C951">
            <v>3.7148333094483834</v>
          </cell>
          <cell r="D951">
            <v>-4.7036656116381774</v>
          </cell>
        </row>
        <row r="952">
          <cell r="A952">
            <v>44258</v>
          </cell>
          <cell r="B952">
            <v>-24.535122657999999</v>
          </cell>
          <cell r="C952">
            <v>4.4087177384906138</v>
          </cell>
          <cell r="D952">
            <v>2.8221511908258026</v>
          </cell>
        </row>
        <row r="953">
          <cell r="A953">
            <v>44259</v>
          </cell>
          <cell r="B953">
            <v>-25.309477881999999</v>
          </cell>
          <cell r="C953">
            <v>5.0967144613524011</v>
          </cell>
          <cell r="D953">
            <v>0.7676110427417957</v>
          </cell>
        </row>
        <row r="954">
          <cell r="A954">
            <v>44260</v>
          </cell>
          <cell r="B954">
            <v>-20.810210263999998</v>
          </cell>
          <cell r="C954">
            <v>-0.12875548481643737</v>
          </cell>
          <cell r="D954">
            <v>-1.7986276015512537</v>
          </cell>
        </row>
        <row r="955">
          <cell r="A955">
            <v>44263</v>
          </cell>
          <cell r="B955">
            <v>-24.655026448000001</v>
          </cell>
          <cell r="C955">
            <v>3.9210648731731741</v>
          </cell>
          <cell r="D955">
            <v>2.29948927389299</v>
          </cell>
        </row>
        <row r="956">
          <cell r="A956">
            <v>44264</v>
          </cell>
          <cell r="B956">
            <v>-26.209869328</v>
          </cell>
          <cell r="C956">
            <v>2.9985051956584687</v>
          </cell>
          <cell r="D956">
            <v>1.8704872511936441</v>
          </cell>
        </row>
        <row r="957">
          <cell r="A957">
            <v>44265</v>
          </cell>
          <cell r="B957">
            <v>-25.384224734</v>
          </cell>
          <cell r="C957">
            <v>-2.3045764266260518</v>
          </cell>
          <cell r="D957">
            <v>-4.4216170931468168</v>
          </cell>
        </row>
        <row r="958">
          <cell r="A958">
            <v>44266</v>
          </cell>
          <cell r="B958">
            <v>-23.613903099000002</v>
          </cell>
          <cell r="C958">
            <v>4.5871208858492114</v>
          </cell>
          <cell r="D958">
            <v>-1.1193596453965218</v>
          </cell>
        </row>
        <row r="959">
          <cell r="A959">
            <v>44267</v>
          </cell>
          <cell r="B959">
            <v>-23.359023966999999</v>
          </cell>
          <cell r="C959">
            <v>4.4721300653423564</v>
          </cell>
          <cell r="D959">
            <v>3.1025899821700502</v>
          </cell>
        </row>
        <row r="960">
          <cell r="A960">
            <v>44270</v>
          </cell>
          <cell r="B960">
            <v>-22.816521940000001</v>
          </cell>
          <cell r="C960">
            <v>0.65015507043145793</v>
          </cell>
          <cell r="D960">
            <v>-1.0866609486278913</v>
          </cell>
        </row>
        <row r="961">
          <cell r="A961">
            <v>44271</v>
          </cell>
          <cell r="B961">
            <v>-24.736583405000001</v>
          </cell>
          <cell r="C961">
            <v>1.1657928790462095</v>
          </cell>
          <cell r="D961">
            <v>-2.2339399777116538</v>
          </cell>
        </row>
        <row r="962">
          <cell r="A962">
            <v>44272</v>
          </cell>
          <cell r="B962">
            <v>-17.102163040000001</v>
          </cell>
          <cell r="C962">
            <v>2.1615046538737497</v>
          </cell>
          <cell r="D962">
            <v>-4.191069440759601</v>
          </cell>
        </row>
        <row r="963">
          <cell r="A963">
            <v>44273</v>
          </cell>
          <cell r="B963">
            <v>-17.234973888999999</v>
          </cell>
          <cell r="C963">
            <v>2.3603650887270211</v>
          </cell>
          <cell r="D963">
            <v>0.5350943734092134</v>
          </cell>
        </row>
        <row r="964">
          <cell r="A964">
            <v>44274</v>
          </cell>
          <cell r="B964">
            <v>-14.143354797000001</v>
          </cell>
          <cell r="C964">
            <v>7.1255613047336261</v>
          </cell>
          <cell r="D964">
            <v>4.8295285730702995</v>
          </cell>
        </row>
        <row r="965">
          <cell r="A965">
            <v>44277</v>
          </cell>
          <cell r="B965">
            <v>-15.21864908</v>
          </cell>
          <cell r="C965">
            <v>2.8955700664386792</v>
          </cell>
          <cell r="D965">
            <v>1.1221036202051609</v>
          </cell>
        </row>
        <row r="966">
          <cell r="A966">
            <v>44278</v>
          </cell>
          <cell r="B966">
            <v>-12.506344867999999</v>
          </cell>
          <cell r="C966">
            <v>5.2614062925796006</v>
          </cell>
          <cell r="D966">
            <v>0.16118519070050877</v>
          </cell>
        </row>
        <row r="967">
          <cell r="A967">
            <v>44279</v>
          </cell>
          <cell r="B967">
            <v>-11.692820634</v>
          </cell>
          <cell r="C967">
            <v>5.7367320305652658</v>
          </cell>
          <cell r="D967">
            <v>3.4350056931269992</v>
          </cell>
        </row>
        <row r="968">
          <cell r="A968">
            <v>44280</v>
          </cell>
          <cell r="B968">
            <v>-11.890187188000001</v>
          </cell>
          <cell r="C968">
            <v>1.812855186436634</v>
          </cell>
          <cell r="D968">
            <v>-1.8792130495169335</v>
          </cell>
        </row>
        <row r="969">
          <cell r="A969">
            <v>44281</v>
          </cell>
          <cell r="B969">
            <v>-10.18955332</v>
          </cell>
          <cell r="C969">
            <v>1.1273456818614158</v>
          </cell>
          <cell r="D969">
            <v>-2.0232123386540102</v>
          </cell>
        </row>
        <row r="970">
          <cell r="A970">
            <v>44284</v>
          </cell>
          <cell r="B970">
            <v>-9.5439054470000002</v>
          </cell>
          <cell r="C970">
            <v>2.8310055057209169</v>
          </cell>
          <cell r="D970">
            <v>-2.2068149376634247</v>
          </cell>
        </row>
        <row r="971">
          <cell r="A971">
            <v>44285</v>
          </cell>
          <cell r="B971">
            <v>-8.923628635</v>
          </cell>
          <cell r="C971">
            <v>0.22999481172150257</v>
          </cell>
          <cell r="D971">
            <v>-0.21008812624932355</v>
          </cell>
        </row>
        <row r="972">
          <cell r="A972">
            <v>44286</v>
          </cell>
          <cell r="B972">
            <v>-8.4268233400000003</v>
          </cell>
          <cell r="C972">
            <v>3.5895544301782656</v>
          </cell>
          <cell r="D972">
            <v>-0.57320901602377983</v>
          </cell>
        </row>
        <row r="973">
          <cell r="A973">
            <v>44287</v>
          </cell>
          <cell r="B973">
            <v>-8.5254553909999995</v>
          </cell>
          <cell r="C973">
            <v>2.0190254971413464</v>
          </cell>
          <cell r="D973">
            <v>1.8755160661430708</v>
          </cell>
        </row>
        <row r="974">
          <cell r="A974">
            <v>44288</v>
          </cell>
          <cell r="B974">
            <v>-8.4197577690000003</v>
          </cell>
          <cell r="C974">
            <v>4.2066633479686466</v>
          </cell>
          <cell r="D974">
            <v>1.518656618535265</v>
          </cell>
        </row>
        <row r="975">
          <cell r="A975">
            <v>44291</v>
          </cell>
          <cell r="B975">
            <v>-7.773433131</v>
          </cell>
          <cell r="C975">
            <v>2.8887937584214307</v>
          </cell>
          <cell r="D975">
            <v>-0.11356635088078992</v>
          </cell>
        </row>
        <row r="976">
          <cell r="A976">
            <v>44292</v>
          </cell>
          <cell r="B976">
            <v>-9.2745232850000008</v>
          </cell>
          <cell r="C976">
            <v>-0.49064579276532705</v>
          </cell>
          <cell r="D976">
            <v>-1.0545443805600478</v>
          </cell>
        </row>
        <row r="977">
          <cell r="A977">
            <v>44293</v>
          </cell>
          <cell r="B977">
            <v>-8.527982132</v>
          </cell>
          <cell r="C977">
            <v>4.3777436734145079</v>
          </cell>
          <cell r="D977">
            <v>2.6746083491571175</v>
          </cell>
        </row>
        <row r="978">
          <cell r="A978">
            <v>44294</v>
          </cell>
          <cell r="B978">
            <v>-8.9001544999999993</v>
          </cell>
          <cell r="C978">
            <v>1.20684105398505</v>
          </cell>
          <cell r="D978">
            <v>-3.1076798050241541</v>
          </cell>
        </row>
        <row r="979">
          <cell r="A979">
            <v>44295</v>
          </cell>
          <cell r="B979">
            <v>-8.5477058049999997</v>
          </cell>
          <cell r="C979">
            <v>1.8334265362677087</v>
          </cell>
          <cell r="D979">
            <v>1.3213281265127164</v>
          </cell>
        </row>
        <row r="980">
          <cell r="A980">
            <v>44298</v>
          </cell>
          <cell r="B980">
            <v>-8.8122269029999991</v>
          </cell>
          <cell r="C980">
            <v>-1.2325824699737342</v>
          </cell>
          <cell r="D980">
            <v>0.90172384385139059</v>
          </cell>
        </row>
        <row r="981">
          <cell r="A981">
            <v>44299</v>
          </cell>
          <cell r="B981">
            <v>-8.5724820529999999</v>
          </cell>
          <cell r="C981">
            <v>2.8506057796112114</v>
          </cell>
          <cell r="D981">
            <v>-4.5710079894806919</v>
          </cell>
        </row>
        <row r="982">
          <cell r="A982">
            <v>44300</v>
          </cell>
          <cell r="B982">
            <v>-10.524376985</v>
          </cell>
          <cell r="C982">
            <v>4.8840837221077127</v>
          </cell>
          <cell r="D982">
            <v>4.1764123120261338</v>
          </cell>
        </row>
        <row r="983">
          <cell r="A983">
            <v>44301</v>
          </cell>
          <cell r="B983">
            <v>-9.5550351899999999</v>
          </cell>
          <cell r="C983">
            <v>2.0457052713866841</v>
          </cell>
          <cell r="D983">
            <v>-0.8985507038420022</v>
          </cell>
        </row>
        <row r="984">
          <cell r="A984">
            <v>44302</v>
          </cell>
          <cell r="B984">
            <v>-8.7313584790000007</v>
          </cell>
          <cell r="C984">
            <v>12.399985310396147</v>
          </cell>
          <cell r="D984">
            <v>-0.12099377401431774</v>
          </cell>
        </row>
        <row r="985">
          <cell r="A985">
            <v>44305</v>
          </cell>
          <cell r="B985">
            <v>-8.2501241759999999</v>
          </cell>
          <cell r="C985">
            <v>-6.7849681278704495</v>
          </cell>
          <cell r="D985">
            <v>2.1538180740140156</v>
          </cell>
        </row>
        <row r="986">
          <cell r="A986">
            <v>44306</v>
          </cell>
          <cell r="B986">
            <v>-8.47238443</v>
          </cell>
          <cell r="C986">
            <v>3.7683829330932004</v>
          </cell>
          <cell r="D986">
            <v>1.6097896077924641</v>
          </cell>
        </row>
        <row r="987">
          <cell r="A987">
            <v>44307</v>
          </cell>
          <cell r="B987">
            <v>-8.1071626539999997</v>
          </cell>
          <cell r="C987">
            <v>2.2137651396123217</v>
          </cell>
          <cell r="D987">
            <v>-0.93482328895694899</v>
          </cell>
        </row>
        <row r="988">
          <cell r="A988">
            <v>44308</v>
          </cell>
          <cell r="B988">
            <v>-7.4585929850000001</v>
          </cell>
          <cell r="C988">
            <v>2.031683105079197</v>
          </cell>
          <cell r="D988">
            <v>-1.5886365003316485</v>
          </cell>
        </row>
        <row r="989">
          <cell r="A989">
            <v>44309</v>
          </cell>
          <cell r="B989">
            <v>-6.9939847259999999</v>
          </cell>
          <cell r="C989">
            <v>1.6562674658334979</v>
          </cell>
          <cell r="D989">
            <v>-1.6308148978516954</v>
          </cell>
        </row>
        <row r="990">
          <cell r="A990">
            <v>44312</v>
          </cell>
          <cell r="B990">
            <v>-8.2483596109999997</v>
          </cell>
          <cell r="C990">
            <v>1.9046706164406366</v>
          </cell>
          <cell r="D990">
            <v>4.0452072532924085E-2</v>
          </cell>
        </row>
        <row r="991">
          <cell r="A991">
            <v>44313</v>
          </cell>
          <cell r="B991">
            <v>-8.0352355039999992</v>
          </cell>
          <cell r="C991">
            <v>3.8018406011645598</v>
          </cell>
          <cell r="D991">
            <v>-0.97290904815605772</v>
          </cell>
        </row>
        <row r="992">
          <cell r="A992">
            <v>44314</v>
          </cell>
          <cell r="B992">
            <v>-8.2116571480000005</v>
          </cell>
          <cell r="C992">
            <v>1.9612241424654904</v>
          </cell>
          <cell r="D992">
            <v>-2.8505068065419832</v>
          </cell>
        </row>
        <row r="993">
          <cell r="A993">
            <v>44315</v>
          </cell>
          <cell r="B993">
            <v>-7.1798995100000003</v>
          </cell>
          <cell r="C993">
            <v>-0.13893050527885301</v>
          </cell>
          <cell r="D993">
            <v>9.4544326927283803E-2</v>
          </cell>
        </row>
        <row r="994">
          <cell r="A994">
            <v>44316</v>
          </cell>
          <cell r="B994">
            <v>-6.2053704099999996</v>
          </cell>
          <cell r="C994">
            <v>3.3279909479584084</v>
          </cell>
          <cell r="D994">
            <v>-0.68133253369897628</v>
          </cell>
        </row>
        <row r="995">
          <cell r="A995">
            <v>44319</v>
          </cell>
          <cell r="B995">
            <v>-7.0553691629999999</v>
          </cell>
          <cell r="C995">
            <v>3.4734681425150526</v>
          </cell>
          <cell r="D995">
            <v>2.2638159221957768</v>
          </cell>
        </row>
        <row r="996">
          <cell r="A996">
            <v>44320</v>
          </cell>
          <cell r="B996">
            <v>-7.449824671</v>
          </cell>
          <cell r="C996">
            <v>0.82874374013791419</v>
          </cell>
          <cell r="D996">
            <v>-1.5971579305412362</v>
          </cell>
        </row>
        <row r="997">
          <cell r="A997">
            <v>44321</v>
          </cell>
          <cell r="B997">
            <v>-6.7813189979999997</v>
          </cell>
          <cell r="C997">
            <v>4.3444678620686528</v>
          </cell>
          <cell r="D997">
            <v>2.5193060777028045</v>
          </cell>
        </row>
        <row r="998">
          <cell r="A998">
            <v>44322</v>
          </cell>
          <cell r="B998">
            <v>-6.948092452</v>
          </cell>
          <cell r="C998">
            <v>2.9191154631539664</v>
          </cell>
          <cell r="D998">
            <v>1.059104573274434</v>
          </cell>
        </row>
        <row r="999">
          <cell r="A999">
            <v>44323</v>
          </cell>
          <cell r="B999">
            <v>-6.1121007890000003</v>
          </cell>
          <cell r="C999">
            <v>3.9038845332630392</v>
          </cell>
          <cell r="D999">
            <v>-0.70352371799283109</v>
          </cell>
        </row>
        <row r="1000">
          <cell r="A1000">
            <v>44326</v>
          </cell>
          <cell r="B1000">
            <v>-6.1646831950000003</v>
          </cell>
          <cell r="C1000">
            <v>6.8105622519137015</v>
          </cell>
          <cell r="D1000">
            <v>-0.99003262987954987</v>
          </cell>
        </row>
        <row r="1001">
          <cell r="A1001">
            <v>44327</v>
          </cell>
          <cell r="B1001">
            <v>-5.8321084360000004</v>
          </cell>
          <cell r="C1001">
            <v>3.4064166772143385</v>
          </cell>
          <cell r="D1001">
            <v>-0.54885473687456054</v>
          </cell>
        </row>
        <row r="1002">
          <cell r="A1002">
            <v>44328</v>
          </cell>
          <cell r="B1002">
            <v>-5.8635948559999997</v>
          </cell>
          <cell r="C1002">
            <v>2.2714173924062604</v>
          </cell>
          <cell r="D1002">
            <v>0.29392740244567445</v>
          </cell>
        </row>
        <row r="1003">
          <cell r="A1003">
            <v>44329</v>
          </cell>
          <cell r="B1003">
            <v>-5.9951652600000003</v>
          </cell>
          <cell r="C1003">
            <v>1.3277776113404931</v>
          </cell>
          <cell r="D1003">
            <v>-9.6181436609026963E-2</v>
          </cell>
        </row>
        <row r="1004">
          <cell r="A1004">
            <v>44330</v>
          </cell>
          <cell r="B1004">
            <v>-6.2562916919999996</v>
          </cell>
          <cell r="C1004">
            <v>0.47143936684607524</v>
          </cell>
          <cell r="D1004">
            <v>-0.94137597426020836</v>
          </cell>
        </row>
        <row r="1005">
          <cell r="A1005">
            <v>44333</v>
          </cell>
          <cell r="B1005">
            <v>-6.8364593610000002</v>
          </cell>
          <cell r="C1005">
            <v>2.6748398799330984</v>
          </cell>
          <cell r="D1005">
            <v>0.84938241665251302</v>
          </cell>
        </row>
        <row r="1006">
          <cell r="A1006">
            <v>44334</v>
          </cell>
          <cell r="B1006">
            <v>-7.3738163920000002</v>
          </cell>
          <cell r="C1006">
            <v>4.7208343629816811</v>
          </cell>
          <cell r="D1006">
            <v>2.6003771102831399</v>
          </cell>
        </row>
        <row r="1007">
          <cell r="A1007">
            <v>44335</v>
          </cell>
          <cell r="B1007">
            <v>-6.8166044469999996</v>
          </cell>
          <cell r="C1007">
            <v>1.9040581942732708</v>
          </cell>
          <cell r="D1007">
            <v>-0.73113841180723238</v>
          </cell>
        </row>
        <row r="1008">
          <cell r="A1008">
            <v>44336</v>
          </cell>
          <cell r="B1008">
            <v>-6.8191102890000002</v>
          </cell>
          <cell r="C1008">
            <v>-1.5534483862358643</v>
          </cell>
          <cell r="D1008">
            <v>0.17866453378164188</v>
          </cell>
        </row>
        <row r="1009">
          <cell r="A1009">
            <v>44337</v>
          </cell>
          <cell r="B1009">
            <v>-7.0228901659999998</v>
          </cell>
          <cell r="C1009">
            <v>6.4668634864008991</v>
          </cell>
          <cell r="D1009">
            <v>0.16173119203402869</v>
          </cell>
        </row>
        <row r="1010">
          <cell r="A1010">
            <v>44340</v>
          </cell>
          <cell r="B1010">
            <v>-7.0854447599999997</v>
          </cell>
          <cell r="C1010">
            <v>2.1294230227080071</v>
          </cell>
          <cell r="D1010">
            <v>0.80837865757003946</v>
          </cell>
        </row>
        <row r="1011">
          <cell r="A1011">
            <v>44341</v>
          </cell>
          <cell r="B1011">
            <v>-7.7131640629999998</v>
          </cell>
          <cell r="C1011">
            <v>4.689130434911057</v>
          </cell>
          <cell r="D1011">
            <v>1.3077713760222898</v>
          </cell>
        </row>
        <row r="1012">
          <cell r="A1012">
            <v>44342</v>
          </cell>
          <cell r="B1012">
            <v>-6.7851104949999996</v>
          </cell>
          <cell r="C1012">
            <v>3.6338270738688152</v>
          </cell>
          <cell r="D1012">
            <v>-4.944506344272253</v>
          </cell>
        </row>
        <row r="1013">
          <cell r="A1013">
            <v>44343</v>
          </cell>
          <cell r="B1013">
            <v>-6.3926481559999999</v>
          </cell>
          <cell r="C1013">
            <v>1.685924868489268</v>
          </cell>
          <cell r="D1013">
            <v>-1.2175647189252167E-2</v>
          </cell>
        </row>
        <row r="1014">
          <cell r="A1014">
            <v>44344</v>
          </cell>
          <cell r="B1014">
            <v>-6.9000481760000003</v>
          </cell>
          <cell r="C1014">
            <v>-1.7275868843745223</v>
          </cell>
          <cell r="D1014">
            <v>0.4841578198559543</v>
          </cell>
        </row>
        <row r="1015">
          <cell r="A1015">
            <v>44347</v>
          </cell>
          <cell r="B1015">
            <v>-6.0825498390000003</v>
          </cell>
          <cell r="C1015">
            <v>2.1646347771200629</v>
          </cell>
          <cell r="D1015">
            <v>3.0259553255697711E-2</v>
          </cell>
        </row>
        <row r="1016">
          <cell r="A1016">
            <v>44348</v>
          </cell>
          <cell r="B1016">
            <v>-5.9669850369999997</v>
          </cell>
          <cell r="C1016">
            <v>1.5947730594521516</v>
          </cell>
          <cell r="D1016">
            <v>-1.2406912578262645</v>
          </cell>
        </row>
        <row r="1017">
          <cell r="A1017">
            <v>44349</v>
          </cell>
          <cell r="B1017">
            <v>-6.8758650340000003</v>
          </cell>
          <cell r="C1017">
            <v>1.2393118214252268</v>
          </cell>
          <cell r="D1017">
            <v>-1.0220350472153168</v>
          </cell>
        </row>
        <row r="1018">
          <cell r="A1018">
            <v>44350</v>
          </cell>
          <cell r="B1018">
            <v>-6.7829922089999997</v>
          </cell>
          <cell r="C1018">
            <v>3.3854364832149306</v>
          </cell>
          <cell r="D1018">
            <v>-0.88681238608320334</v>
          </cell>
        </row>
        <row r="1019">
          <cell r="A1019">
            <v>44351</v>
          </cell>
          <cell r="B1019">
            <v>-7.2024800229999997</v>
          </cell>
          <cell r="C1019">
            <v>0.74122075231882456</v>
          </cell>
          <cell r="D1019">
            <v>1.0209431705150311</v>
          </cell>
        </row>
        <row r="1020">
          <cell r="A1020">
            <v>44354</v>
          </cell>
          <cell r="B1020">
            <v>-7.3522429919999999</v>
          </cell>
          <cell r="C1020">
            <v>2.1042798739215742</v>
          </cell>
          <cell r="D1020">
            <v>1.6299267136549898</v>
          </cell>
        </row>
        <row r="1021">
          <cell r="A1021">
            <v>44355</v>
          </cell>
          <cell r="B1021">
            <v>-6.6872839739999996</v>
          </cell>
          <cell r="C1021">
            <v>3.3963396374196422</v>
          </cell>
          <cell r="D1021">
            <v>2.5054798672377339</v>
          </cell>
        </row>
        <row r="1022">
          <cell r="A1022">
            <v>44356</v>
          </cell>
          <cell r="B1022">
            <v>-6.4778490590000004</v>
          </cell>
          <cell r="C1022">
            <v>1.2286965701331232</v>
          </cell>
          <cell r="D1022">
            <v>-1.0627110955905037</v>
          </cell>
        </row>
        <row r="1023">
          <cell r="A1023">
            <v>44357</v>
          </cell>
          <cell r="B1023">
            <v>-6.3733565480000003</v>
          </cell>
          <cell r="C1023">
            <v>5.4477508833813486</v>
          </cell>
          <cell r="D1023">
            <v>-5.4733404657294552E-2</v>
          </cell>
        </row>
        <row r="1024">
          <cell r="A1024">
            <v>44358</v>
          </cell>
          <cell r="B1024">
            <v>-6.5409482409999997</v>
          </cell>
          <cell r="C1024">
            <v>2.0577667210087545</v>
          </cell>
          <cell r="D1024">
            <v>0.15369803403655832</v>
          </cell>
        </row>
        <row r="1025">
          <cell r="A1025">
            <v>44361</v>
          </cell>
          <cell r="B1025">
            <v>-6.1227048489999998</v>
          </cell>
          <cell r="C1025">
            <v>4.6353669928247747</v>
          </cell>
          <cell r="D1025">
            <v>-1.5323439510963548</v>
          </cell>
        </row>
        <row r="1026">
          <cell r="A1026">
            <v>44362</v>
          </cell>
          <cell r="B1026">
            <v>-6.4970927700000001</v>
          </cell>
          <cell r="C1026">
            <v>4.3874676560592292</v>
          </cell>
          <cell r="D1026">
            <v>0.5353546879800658</v>
          </cell>
        </row>
        <row r="1027">
          <cell r="A1027">
            <v>44363</v>
          </cell>
          <cell r="B1027">
            <v>-6.85144515</v>
          </cell>
          <cell r="C1027">
            <v>2.2635942488009437</v>
          </cell>
          <cell r="D1027">
            <v>0.95959716099448589</v>
          </cell>
        </row>
        <row r="1028">
          <cell r="A1028">
            <v>44364</v>
          </cell>
          <cell r="B1028">
            <v>-6.404282619</v>
          </cell>
          <cell r="C1028">
            <v>4.0371873142918071</v>
          </cell>
          <cell r="D1028">
            <v>0.99025930301656861</v>
          </cell>
        </row>
        <row r="1029">
          <cell r="A1029">
            <v>44365</v>
          </cell>
          <cell r="B1029">
            <v>-7.1675925520000003</v>
          </cell>
          <cell r="C1029">
            <v>3.785957934032441</v>
          </cell>
          <cell r="D1029">
            <v>3.9121713331415839</v>
          </cell>
        </row>
        <row r="1030">
          <cell r="A1030">
            <v>44368</v>
          </cell>
          <cell r="B1030">
            <v>-7.688081682</v>
          </cell>
          <cell r="C1030">
            <v>6.4963173539068286</v>
          </cell>
          <cell r="D1030">
            <v>-2.6548133200543638</v>
          </cell>
        </row>
        <row r="1031">
          <cell r="A1031">
            <v>44369</v>
          </cell>
          <cell r="B1031">
            <v>-6.7408171790000004</v>
          </cell>
          <cell r="C1031">
            <v>0.28587316404460156</v>
          </cell>
          <cell r="D1031">
            <v>-0.67896921288051348</v>
          </cell>
        </row>
        <row r="1032">
          <cell r="A1032">
            <v>44370</v>
          </cell>
          <cell r="B1032">
            <v>-6.4154372630000003</v>
          </cell>
          <cell r="C1032">
            <v>1.4664506548892455</v>
          </cell>
          <cell r="D1032">
            <v>-1.0993742763306757</v>
          </cell>
        </row>
        <row r="1033">
          <cell r="A1033">
            <v>44371</v>
          </cell>
          <cell r="B1033">
            <v>-6.4805184540000003</v>
          </cell>
          <cell r="C1033">
            <v>-0.45959473385123495</v>
          </cell>
          <cell r="D1033">
            <v>-4.8216437948176321</v>
          </cell>
        </row>
        <row r="1034">
          <cell r="A1034">
            <v>44372</v>
          </cell>
          <cell r="B1034">
            <v>-6.3754369410000002</v>
          </cell>
          <cell r="C1034">
            <v>-2.6612765609414297E-2</v>
          </cell>
          <cell r="D1034">
            <v>1.3561284697955962</v>
          </cell>
        </row>
        <row r="1035">
          <cell r="A1035">
            <v>44375</v>
          </cell>
          <cell r="B1035">
            <v>-6.4113777689999996</v>
          </cell>
          <cell r="C1035">
            <v>4.3751389899526458</v>
          </cell>
          <cell r="D1035">
            <v>0.24622379370287731</v>
          </cell>
        </row>
        <row r="1036">
          <cell r="A1036">
            <v>44376</v>
          </cell>
          <cell r="B1036">
            <v>-6.7816004899999998</v>
          </cell>
          <cell r="C1036">
            <v>1.836679365263467</v>
          </cell>
          <cell r="D1036">
            <v>2.8572091070829582</v>
          </cell>
        </row>
        <row r="1037">
          <cell r="A1037">
            <v>44377</v>
          </cell>
          <cell r="B1037">
            <v>-5.7580304489999996</v>
          </cell>
          <cell r="C1037">
            <v>2.3466871142253942</v>
          </cell>
          <cell r="D1037">
            <v>-0.72753118619959967</v>
          </cell>
        </row>
        <row r="1038">
          <cell r="A1038">
            <v>44378</v>
          </cell>
          <cell r="B1038">
            <v>-5.6084125970000001</v>
          </cell>
          <cell r="C1038">
            <v>0.23204562232997347</v>
          </cell>
          <cell r="D1038">
            <v>-0.50562410931181923</v>
          </cell>
        </row>
        <row r="1039">
          <cell r="A1039">
            <v>44379</v>
          </cell>
          <cell r="B1039">
            <v>-5.3245016869999997</v>
          </cell>
          <cell r="C1039">
            <v>-8.5636741913224859E-2</v>
          </cell>
          <cell r="D1039">
            <v>-1.6621584376304062</v>
          </cell>
        </row>
        <row r="1040">
          <cell r="A1040">
            <v>44382</v>
          </cell>
          <cell r="B1040">
            <v>-5.7892109989999998</v>
          </cell>
          <cell r="C1040">
            <v>6.5499037122183781</v>
          </cell>
          <cell r="D1040">
            <v>4.1305699526422108</v>
          </cell>
        </row>
        <row r="1041">
          <cell r="A1041">
            <v>44383</v>
          </cell>
          <cell r="B1041">
            <v>-5.8471435749999996</v>
          </cell>
          <cell r="C1041">
            <v>7.2581198944489138</v>
          </cell>
          <cell r="D1041">
            <v>3.7794024107015871</v>
          </cell>
        </row>
        <row r="1042">
          <cell r="A1042">
            <v>44384</v>
          </cell>
          <cell r="B1042">
            <v>-5.6507751400000004</v>
          </cell>
          <cell r="C1042">
            <v>6.6332251932253667</v>
          </cell>
          <cell r="D1042">
            <v>4.6469936735434239</v>
          </cell>
        </row>
        <row r="1043">
          <cell r="A1043">
            <v>44385</v>
          </cell>
          <cell r="B1043">
            <v>-5.3633972459999999</v>
          </cell>
          <cell r="C1043">
            <v>5.7122442730591465E-2</v>
          </cell>
          <cell r="D1043">
            <v>-1.485617006820765</v>
          </cell>
        </row>
        <row r="1044">
          <cell r="A1044">
            <v>44386</v>
          </cell>
          <cell r="B1044">
            <v>-5.0293693319999999</v>
          </cell>
          <cell r="C1044">
            <v>0.37321869965373428</v>
          </cell>
          <cell r="D1044">
            <v>-9.4498303605315012E-2</v>
          </cell>
        </row>
        <row r="1045">
          <cell r="A1045">
            <v>44389</v>
          </cell>
          <cell r="B1045">
            <v>-5.4312865060000002</v>
          </cell>
          <cell r="C1045">
            <v>2.3373771278704099</v>
          </cell>
          <cell r="D1045">
            <v>0.59546162956114546</v>
          </cell>
        </row>
        <row r="1046">
          <cell r="A1046">
            <v>44390</v>
          </cell>
          <cell r="B1046">
            <v>-5.4045119499999998</v>
          </cell>
          <cell r="C1046">
            <v>3.6724436414531079</v>
          </cell>
          <cell r="D1046">
            <v>1.1315775253363374</v>
          </cell>
        </row>
        <row r="1047">
          <cell r="A1047">
            <v>44391</v>
          </cell>
          <cell r="B1047">
            <v>-5.443090378</v>
          </cell>
          <cell r="C1047">
            <v>-0.99309756590823739</v>
          </cell>
          <cell r="D1047">
            <v>0.42692191601637686</v>
          </cell>
        </row>
        <row r="1048">
          <cell r="A1048">
            <v>44392</v>
          </cell>
          <cell r="B1048">
            <v>-4.9396641480000003</v>
          </cell>
          <cell r="C1048">
            <v>5.3204299884146753</v>
          </cell>
          <cell r="D1048">
            <v>2.4923108113670573</v>
          </cell>
        </row>
        <row r="1049">
          <cell r="A1049">
            <v>44393</v>
          </cell>
          <cell r="B1049">
            <v>-5.2108199419999996</v>
          </cell>
          <cell r="C1049">
            <v>8.8837372818668907</v>
          </cell>
          <cell r="D1049">
            <v>9.4341957069842266</v>
          </cell>
        </row>
        <row r="1050">
          <cell r="A1050">
            <v>44396</v>
          </cell>
          <cell r="B1050">
            <v>-5.31137617</v>
          </cell>
          <cell r="C1050">
            <v>3.2729926599006509</v>
          </cell>
          <cell r="D1050">
            <v>4.9840652065666537</v>
          </cell>
        </row>
        <row r="1051">
          <cell r="A1051">
            <v>44397</v>
          </cell>
          <cell r="B1051">
            <v>-5.5664848859999996</v>
          </cell>
          <cell r="C1051">
            <v>-0.93695547360782028</v>
          </cell>
          <cell r="D1051">
            <v>-5.9745196446773727</v>
          </cell>
        </row>
        <row r="1052">
          <cell r="A1052">
            <v>44398</v>
          </cell>
          <cell r="B1052">
            <v>-5.5408556730000003</v>
          </cell>
          <cell r="C1052">
            <v>1.1765383895484596</v>
          </cell>
          <cell r="D1052">
            <v>-1.4109649696887094</v>
          </cell>
        </row>
        <row r="1053">
          <cell r="A1053">
            <v>44399</v>
          </cell>
          <cell r="B1053">
            <v>-5.5302093880000003</v>
          </cell>
          <cell r="C1053">
            <v>0.49716282520436061</v>
          </cell>
          <cell r="D1053">
            <v>-1.5469436606771119</v>
          </cell>
        </row>
        <row r="1054">
          <cell r="A1054">
            <v>44400</v>
          </cell>
          <cell r="B1054">
            <v>-5.1624643499999996</v>
          </cell>
          <cell r="C1054">
            <v>5.4743141696340327</v>
          </cell>
          <cell r="D1054">
            <v>3.1742036406538428</v>
          </cell>
        </row>
        <row r="1055">
          <cell r="A1055">
            <v>44403</v>
          </cell>
          <cell r="B1055">
            <v>-4.9666148840000002</v>
          </cell>
          <cell r="C1055">
            <v>3.3105504429410701</v>
          </cell>
          <cell r="D1055">
            <v>1.7676166537322204</v>
          </cell>
        </row>
        <row r="1056">
          <cell r="A1056">
            <v>44404</v>
          </cell>
          <cell r="B1056">
            <v>-5.2295803479999998</v>
          </cell>
          <cell r="C1056">
            <v>2.5989489882495294</v>
          </cell>
          <cell r="D1056">
            <v>-0.13228475553326993</v>
          </cell>
        </row>
        <row r="1057">
          <cell r="A1057">
            <v>44405</v>
          </cell>
          <cell r="B1057">
            <v>-5.6641574639999996</v>
          </cell>
          <cell r="C1057">
            <v>1.181414547926519</v>
          </cell>
          <cell r="D1057">
            <v>-1.5674591301260712</v>
          </cell>
        </row>
        <row r="1058">
          <cell r="A1058">
            <v>44406</v>
          </cell>
          <cell r="B1058">
            <v>-5.1895517379999996</v>
          </cell>
          <cell r="C1058">
            <v>3.1773817999097456</v>
          </cell>
          <cell r="D1058">
            <v>-0.78485914010196123</v>
          </cell>
        </row>
        <row r="1059">
          <cell r="A1059">
            <v>44407</v>
          </cell>
          <cell r="B1059">
            <v>-5.5796344720000004</v>
          </cell>
          <cell r="C1059">
            <v>2.5577217331112272</v>
          </cell>
          <cell r="D1059">
            <v>3.0796740504563318</v>
          </cell>
        </row>
        <row r="1060">
          <cell r="A1060">
            <v>44410</v>
          </cell>
          <cell r="B1060">
            <v>-5.1706731059999997</v>
          </cell>
          <cell r="C1060">
            <v>4.4385174708371151</v>
          </cell>
          <cell r="D1060">
            <v>1.8062415938432286</v>
          </cell>
        </row>
        <row r="1061">
          <cell r="A1061">
            <v>44411</v>
          </cell>
          <cell r="B1061">
            <v>-5.7775932279999997</v>
          </cell>
          <cell r="C1061">
            <v>0.55306594105534257</v>
          </cell>
          <cell r="D1061">
            <v>-0.19126635750584023</v>
          </cell>
        </row>
        <row r="1062">
          <cell r="A1062">
            <v>44412</v>
          </cell>
          <cell r="B1062">
            <v>-5.7847510279999996</v>
          </cell>
          <cell r="C1062">
            <v>3.6349812739026093</v>
          </cell>
          <cell r="D1062">
            <v>3.8046052425616215</v>
          </cell>
        </row>
        <row r="1063">
          <cell r="A1063">
            <v>44413</v>
          </cell>
          <cell r="B1063">
            <v>-5.5915899439999999</v>
          </cell>
          <cell r="C1063">
            <v>0.70309600905343395</v>
          </cell>
          <cell r="D1063">
            <v>-3.6860116316502247</v>
          </cell>
        </row>
        <row r="1064">
          <cell r="A1064">
            <v>44414</v>
          </cell>
          <cell r="B1064">
            <v>-4.9862988540000002</v>
          </cell>
          <cell r="C1064">
            <v>2.8908306981069267</v>
          </cell>
          <cell r="D1064">
            <v>1.4749814882314378</v>
          </cell>
        </row>
        <row r="1065">
          <cell r="A1065">
            <v>44417</v>
          </cell>
          <cell r="B1065">
            <v>-5.326384483</v>
          </cell>
          <cell r="C1065">
            <v>2.002887413497406</v>
          </cell>
          <cell r="D1065">
            <v>1.5068313023838504</v>
          </cell>
        </row>
        <row r="1066">
          <cell r="A1066">
            <v>44418</v>
          </cell>
          <cell r="B1066">
            <v>-5.5830193929999998</v>
          </cell>
          <cell r="C1066">
            <v>1.5105418056124527</v>
          </cell>
          <cell r="D1066">
            <v>0.60125887944026402</v>
          </cell>
        </row>
        <row r="1067">
          <cell r="A1067">
            <v>44419</v>
          </cell>
          <cell r="B1067">
            <v>-5.0994350649999998</v>
          </cell>
          <cell r="C1067">
            <v>-0.27614028185093809</v>
          </cell>
          <cell r="D1067">
            <v>-0.62465372225280469</v>
          </cell>
        </row>
        <row r="1068">
          <cell r="A1068">
            <v>44420</v>
          </cell>
          <cell r="B1068">
            <v>-5.3062379169999998</v>
          </cell>
          <cell r="C1068">
            <v>2.3132681051687065</v>
          </cell>
          <cell r="D1068">
            <v>0.78026880038591828</v>
          </cell>
        </row>
        <row r="1069">
          <cell r="A1069">
            <v>44421</v>
          </cell>
          <cell r="B1069">
            <v>-5.3943749040000002</v>
          </cell>
          <cell r="C1069">
            <v>1.6463874454034437</v>
          </cell>
          <cell r="D1069">
            <v>3.053573484056308</v>
          </cell>
        </row>
        <row r="1070">
          <cell r="A1070">
            <v>44424</v>
          </cell>
          <cell r="B1070">
            <v>-5.6958866070000003</v>
          </cell>
          <cell r="C1070">
            <v>1.8146124784505631</v>
          </cell>
          <cell r="D1070">
            <v>0.52963401686639855</v>
          </cell>
        </row>
        <row r="1071">
          <cell r="A1071">
            <v>44425</v>
          </cell>
          <cell r="B1071">
            <v>-5.2438017170000002</v>
          </cell>
          <cell r="C1071">
            <v>1.8617105912874836</v>
          </cell>
          <cell r="D1071">
            <v>1.2453550252573276</v>
          </cell>
        </row>
        <row r="1072">
          <cell r="A1072">
            <v>44426</v>
          </cell>
          <cell r="B1072">
            <v>-5.4497318290000001</v>
          </cell>
          <cell r="C1072">
            <v>1.2534852464349309</v>
          </cell>
          <cell r="D1072">
            <v>1.1305519535144886</v>
          </cell>
        </row>
        <row r="1073">
          <cell r="A1073">
            <v>44427</v>
          </cell>
          <cell r="B1073">
            <v>-5.6710366390000004</v>
          </cell>
          <cell r="C1073">
            <v>2.8184548665687998</v>
          </cell>
          <cell r="D1073">
            <v>2.0430487850434913</v>
          </cell>
        </row>
        <row r="1074">
          <cell r="A1074">
            <v>44428</v>
          </cell>
          <cell r="B1074">
            <v>-6.1217942069999998</v>
          </cell>
          <cell r="C1074">
            <v>-0.44656015968292118</v>
          </cell>
          <cell r="D1074">
            <v>-1.3636309489224694</v>
          </cell>
        </row>
        <row r="1075">
          <cell r="A1075">
            <v>44431</v>
          </cell>
          <cell r="B1075">
            <v>-5.5945200039999996</v>
          </cell>
          <cell r="C1075">
            <v>0.8477515267779514</v>
          </cell>
          <cell r="D1075">
            <v>-8.6904924162307454E-2</v>
          </cell>
        </row>
        <row r="1076">
          <cell r="A1076">
            <v>44432</v>
          </cell>
          <cell r="B1076">
            <v>-5.4383008720000001</v>
          </cell>
          <cell r="C1076">
            <v>3.4725741951688929</v>
          </cell>
          <cell r="D1076">
            <v>-2.7082993128822772</v>
          </cell>
        </row>
        <row r="1077">
          <cell r="A1077">
            <v>44433</v>
          </cell>
          <cell r="B1077">
            <v>-5.327926508</v>
          </cell>
          <cell r="C1077">
            <v>1.3239327198847806</v>
          </cell>
          <cell r="D1077">
            <v>-1.3274047035320979</v>
          </cell>
        </row>
        <row r="1078">
          <cell r="A1078">
            <v>44434</v>
          </cell>
          <cell r="B1078">
            <v>-5.3704240260000002</v>
          </cell>
          <cell r="C1078">
            <v>0.90241520227498506</v>
          </cell>
          <cell r="D1078">
            <v>-1.3157855080933294</v>
          </cell>
        </row>
        <row r="1079">
          <cell r="A1079">
            <v>44435</v>
          </cell>
          <cell r="B1079">
            <v>-5.3311775619999997</v>
          </cell>
          <cell r="C1079">
            <v>-2.290446611458782</v>
          </cell>
          <cell r="D1079">
            <v>-1.345435435740425</v>
          </cell>
        </row>
        <row r="1080">
          <cell r="A1080">
            <v>44438</v>
          </cell>
          <cell r="B1080">
            <v>-5.2735407849999998</v>
          </cell>
          <cell r="C1080">
            <v>0.67642969971969602</v>
          </cell>
          <cell r="D1080">
            <v>-3.2944211288002272</v>
          </cell>
        </row>
        <row r="1081">
          <cell r="A1081">
            <v>44439</v>
          </cell>
          <cell r="B1081">
            <v>-5.7429651460000004</v>
          </cell>
          <cell r="C1081">
            <v>2.4402361597352842</v>
          </cell>
          <cell r="D1081">
            <v>0.7923693866404542</v>
          </cell>
        </row>
        <row r="1082">
          <cell r="A1082">
            <v>44440</v>
          </cell>
          <cell r="B1082">
            <v>-5.4300393979999999</v>
          </cell>
          <cell r="C1082">
            <v>3.0354076768057112</v>
          </cell>
          <cell r="D1082">
            <v>0.55382595109342936</v>
          </cell>
        </row>
        <row r="1083">
          <cell r="A1083">
            <v>44441</v>
          </cell>
          <cell r="B1083">
            <v>-5.6895023719999998</v>
          </cell>
          <cell r="C1083">
            <v>0.95813265080533083</v>
          </cell>
          <cell r="D1083">
            <v>-1.2061500723001999</v>
          </cell>
        </row>
        <row r="1084">
          <cell r="A1084">
            <v>44442</v>
          </cell>
          <cell r="B1084">
            <v>-5.6728303249999996</v>
          </cell>
          <cell r="C1084">
            <v>0.12892040763689197</v>
          </cell>
          <cell r="D1084">
            <v>-0.25132646418051402</v>
          </cell>
        </row>
        <row r="1085">
          <cell r="A1085">
            <v>44445</v>
          </cell>
          <cell r="B1085">
            <v>-5.7093907899999996</v>
          </cell>
          <cell r="C1085">
            <v>0.16970773584011536</v>
          </cell>
          <cell r="D1085">
            <v>-1.4075620500849233</v>
          </cell>
        </row>
        <row r="1086">
          <cell r="A1086">
            <v>44446</v>
          </cell>
          <cell r="B1086">
            <v>-5.3160065860000003</v>
          </cell>
          <cell r="C1086">
            <v>3.6745686735399561</v>
          </cell>
          <cell r="D1086">
            <v>1.2531437576435087</v>
          </cell>
        </row>
        <row r="1087">
          <cell r="A1087">
            <v>44447</v>
          </cell>
          <cell r="B1087">
            <v>-4.9912138910000001</v>
          </cell>
          <cell r="C1087">
            <v>1.8736728304513297</v>
          </cell>
          <cell r="D1087">
            <v>1.4928882061040551</v>
          </cell>
        </row>
        <row r="1088">
          <cell r="A1088">
            <v>44448</v>
          </cell>
          <cell r="B1088">
            <v>-4.9879449420000004</v>
          </cell>
          <cell r="C1088">
            <v>1.2783973168918297</v>
          </cell>
          <cell r="D1088">
            <v>-1.2493687466429868</v>
          </cell>
        </row>
        <row r="1089">
          <cell r="A1089">
            <v>44449</v>
          </cell>
          <cell r="B1089">
            <v>-5.343567706</v>
          </cell>
          <cell r="C1089">
            <v>1.3264162667847197</v>
          </cell>
          <cell r="D1089">
            <v>0.27572986760486945</v>
          </cell>
        </row>
        <row r="1090">
          <cell r="A1090">
            <v>44452</v>
          </cell>
          <cell r="B1090">
            <v>-5.2277403400000004</v>
          </cell>
          <cell r="C1090">
            <v>2.6045272195658535</v>
          </cell>
          <cell r="D1090">
            <v>2.7991833435945486</v>
          </cell>
        </row>
        <row r="1091">
          <cell r="A1091">
            <v>44453</v>
          </cell>
          <cell r="B1091">
            <v>-6.0451293540000002</v>
          </cell>
          <cell r="C1091">
            <v>2.3765331230102209</v>
          </cell>
          <cell r="D1091">
            <v>-1.7733627883020335</v>
          </cell>
        </row>
        <row r="1092">
          <cell r="A1092">
            <v>44454</v>
          </cell>
          <cell r="B1092">
            <v>-4.7030423890000002</v>
          </cell>
          <cell r="C1092">
            <v>1.0375461344560757</v>
          </cell>
          <cell r="D1092">
            <v>-2.4955780381622059</v>
          </cell>
        </row>
        <row r="1093">
          <cell r="A1093">
            <v>44455</v>
          </cell>
          <cell r="B1093">
            <v>-5.2179806370000001</v>
          </cell>
          <cell r="C1093">
            <v>4.6457117457966861</v>
          </cell>
          <cell r="D1093">
            <v>-3.2986993896261786E-2</v>
          </cell>
        </row>
        <row r="1094">
          <cell r="A1094">
            <v>44456</v>
          </cell>
          <cell r="B1094">
            <v>-5.5690022590000003</v>
          </cell>
          <cell r="C1094">
            <v>7.7662864486363379</v>
          </cell>
          <cell r="D1094">
            <v>8.2686628323346376</v>
          </cell>
        </row>
        <row r="1095">
          <cell r="A1095">
            <v>44459</v>
          </cell>
          <cell r="B1095">
            <v>-5.2180133450000001</v>
          </cell>
          <cell r="C1095">
            <v>2.5022311813127001</v>
          </cell>
          <cell r="D1095">
            <v>2.8700462283668688</v>
          </cell>
        </row>
        <row r="1096">
          <cell r="A1096">
            <v>44460</v>
          </cell>
          <cell r="B1096">
            <v>-5.3857795160000004</v>
          </cell>
          <cell r="C1096">
            <v>0.67111038683437629</v>
          </cell>
          <cell r="D1096">
            <v>-1.0877815451093211</v>
          </cell>
        </row>
        <row r="1097">
          <cell r="A1097">
            <v>44461</v>
          </cell>
          <cell r="B1097">
            <v>-5.0220180929999998</v>
          </cell>
          <cell r="C1097">
            <v>-0.45636979362509095</v>
          </cell>
          <cell r="D1097">
            <v>-5.0252245288213651</v>
          </cell>
        </row>
        <row r="1098">
          <cell r="A1098">
            <v>44462</v>
          </cell>
          <cell r="B1098">
            <v>-5.8693464180000001</v>
          </cell>
          <cell r="C1098">
            <v>4.0607467106836657</v>
          </cell>
          <cell r="D1098">
            <v>-2.8423530971949051</v>
          </cell>
        </row>
        <row r="1099">
          <cell r="A1099">
            <v>44463</v>
          </cell>
          <cell r="B1099">
            <v>-4.6298395760000002</v>
          </cell>
          <cell r="C1099">
            <v>4.0311821830026826</v>
          </cell>
          <cell r="D1099">
            <v>1.7871308337186058</v>
          </cell>
        </row>
        <row r="1100">
          <cell r="A1100">
            <v>44466</v>
          </cell>
          <cell r="B1100">
            <v>-4.5434698659999997</v>
          </cell>
          <cell r="C1100">
            <v>5.1167224194076457</v>
          </cell>
          <cell r="D1100">
            <v>-0.55474742319154102</v>
          </cell>
        </row>
        <row r="1101">
          <cell r="A1101">
            <v>44467</v>
          </cell>
          <cell r="B1101">
            <v>-4.7945207239999998</v>
          </cell>
          <cell r="C1101">
            <v>2.6520909285273828</v>
          </cell>
          <cell r="D1101">
            <v>0.78565479950802053</v>
          </cell>
        </row>
        <row r="1102">
          <cell r="A1102">
            <v>44468</v>
          </cell>
          <cell r="B1102">
            <v>-4.5671510580000003</v>
          </cell>
          <cell r="C1102">
            <v>-2.5290441023715311</v>
          </cell>
          <cell r="D1102">
            <v>-0.22230540539466923</v>
          </cell>
        </row>
        <row r="1103">
          <cell r="A1103">
            <v>44469</v>
          </cell>
          <cell r="B1103">
            <v>-4.4813463459999996</v>
          </cell>
          <cell r="C1103">
            <v>6.8706097117294487</v>
          </cell>
          <cell r="D1103">
            <v>2.5437505092285315</v>
          </cell>
        </row>
        <row r="1104">
          <cell r="A1104">
            <v>44470</v>
          </cell>
          <cell r="B1104">
            <v>-4.4060449410000002</v>
          </cell>
          <cell r="C1104">
            <v>3.6360885480779888</v>
          </cell>
          <cell r="D1104">
            <v>2.4882262122677976</v>
          </cell>
        </row>
        <row r="1105">
          <cell r="A1105">
            <v>44473</v>
          </cell>
          <cell r="B1105">
            <v>-4.6857139310000004</v>
          </cell>
          <cell r="C1105">
            <v>2.3091171806754902</v>
          </cell>
          <cell r="D1105">
            <v>-1.4578837342837692</v>
          </cell>
        </row>
        <row r="1106">
          <cell r="A1106">
            <v>44474</v>
          </cell>
          <cell r="B1106">
            <v>-4.8525228120000001</v>
          </cell>
          <cell r="C1106">
            <v>6.2016666827966809</v>
          </cell>
          <cell r="D1106">
            <v>2.8261319076695357</v>
          </cell>
        </row>
        <row r="1107">
          <cell r="A1107">
            <v>44475</v>
          </cell>
          <cell r="B1107">
            <v>-4.6943281990000001</v>
          </cell>
          <cell r="C1107">
            <v>1.5820620488253339</v>
          </cell>
          <cell r="D1107">
            <v>-1.2631659153561197</v>
          </cell>
        </row>
        <row r="1108">
          <cell r="A1108">
            <v>44476</v>
          </cell>
          <cell r="B1108">
            <v>-4.2993514309999998</v>
          </cell>
          <cell r="C1108">
            <v>3.2470375961902773</v>
          </cell>
          <cell r="D1108">
            <v>-0.39026580966176377</v>
          </cell>
        </row>
        <row r="1109">
          <cell r="A1109">
            <v>44477</v>
          </cell>
          <cell r="B1109">
            <v>-4.648982341</v>
          </cell>
          <cell r="C1109">
            <v>0.9132976893971243</v>
          </cell>
          <cell r="D1109">
            <v>-0.67553717387341872</v>
          </cell>
        </row>
        <row r="1110">
          <cell r="A1110">
            <v>44480</v>
          </cell>
          <cell r="B1110">
            <v>-5.7524683650000004</v>
          </cell>
          <cell r="C1110">
            <v>4.0896418630471496</v>
          </cell>
          <cell r="D1110">
            <v>1.1323686028332232</v>
          </cell>
        </row>
        <row r="1111">
          <cell r="A1111">
            <v>44481</v>
          </cell>
          <cell r="B1111">
            <v>-4.5838054440000002</v>
          </cell>
          <cell r="C1111">
            <v>14.707292219268318</v>
          </cell>
          <cell r="D1111">
            <v>5.7960377667710432</v>
          </cell>
        </row>
        <row r="1112">
          <cell r="A1112">
            <v>44482</v>
          </cell>
          <cell r="B1112">
            <v>-5.2586911990000003</v>
          </cell>
          <cell r="C1112">
            <v>1.6971863958803348</v>
          </cell>
          <cell r="D1112">
            <v>1.5061068581190138</v>
          </cell>
        </row>
        <row r="1113">
          <cell r="A1113">
            <v>44483</v>
          </cell>
          <cell r="B1113">
            <v>-4.8454938790000002</v>
          </cell>
          <cell r="C1113">
            <v>1.2015701714701761</v>
          </cell>
          <cell r="D1113">
            <v>-1.5053040295287334</v>
          </cell>
        </row>
        <row r="1114">
          <cell r="A1114">
            <v>44484</v>
          </cell>
          <cell r="B1114">
            <v>-4.8069946249999997</v>
          </cell>
          <cell r="C1114">
            <v>1.3648319575073085</v>
          </cell>
          <cell r="D1114">
            <v>-2.0369108573504362</v>
          </cell>
        </row>
        <row r="1115">
          <cell r="A1115">
            <v>44487</v>
          </cell>
          <cell r="B1115">
            <v>-5.3023151110000004</v>
          </cell>
          <cell r="C1115">
            <v>2.2638431512748975</v>
          </cell>
          <cell r="D1115">
            <v>-4.183170604833049</v>
          </cell>
        </row>
        <row r="1116">
          <cell r="A1116">
            <v>44488</v>
          </cell>
          <cell r="B1116">
            <v>-5.1180043959999999</v>
          </cell>
          <cell r="C1116">
            <v>4.9368681633635028</v>
          </cell>
          <cell r="D1116">
            <v>-2.638261706931091</v>
          </cell>
        </row>
        <row r="1117">
          <cell r="A1117">
            <v>44489</v>
          </cell>
          <cell r="B1117">
            <v>-4.5402295629999996</v>
          </cell>
          <cell r="C1117">
            <v>1.5162207509870083</v>
          </cell>
          <cell r="D1117">
            <v>1.4896800996546711</v>
          </cell>
        </row>
        <row r="1118">
          <cell r="A1118">
            <v>44490</v>
          </cell>
          <cell r="B1118">
            <v>-5.7748722969999999</v>
          </cell>
          <cell r="C1118">
            <v>2.4766081759022329</v>
          </cell>
          <cell r="D1118">
            <v>3.7943649226349798</v>
          </cell>
        </row>
        <row r="1119">
          <cell r="A1119">
            <v>44491</v>
          </cell>
          <cell r="B1119">
            <v>-5.2480003289999999</v>
          </cell>
          <cell r="C1119">
            <v>2.2131794278831185</v>
          </cell>
          <cell r="D1119">
            <v>1.5904601991202527</v>
          </cell>
        </row>
        <row r="1120">
          <cell r="A1120">
            <v>44494</v>
          </cell>
          <cell r="B1120">
            <v>-4.5593737560000003</v>
          </cell>
          <cell r="C1120">
            <v>1.1896286035660428</v>
          </cell>
          <cell r="D1120">
            <v>-1.5647825381409357</v>
          </cell>
        </row>
        <row r="1121">
          <cell r="A1121">
            <v>44495</v>
          </cell>
          <cell r="B1121">
            <v>-4.459119083</v>
          </cell>
          <cell r="C1121">
            <v>11.469927688231111</v>
          </cell>
          <cell r="D1121">
            <v>10.236160936206344</v>
          </cell>
        </row>
        <row r="1122">
          <cell r="A1122">
            <v>44496</v>
          </cell>
          <cell r="B1122">
            <v>-5.3194495159999997</v>
          </cell>
          <cell r="C1122">
            <v>1.9050151685744292</v>
          </cell>
          <cell r="D1122">
            <v>0.74343308854182</v>
          </cell>
        </row>
        <row r="1123">
          <cell r="A1123">
            <v>44497</v>
          </cell>
          <cell r="B1123">
            <v>-5.4293539910000002</v>
          </cell>
          <cell r="C1123">
            <v>-2.2869796248542467</v>
          </cell>
          <cell r="D1123">
            <v>-4.8324050041946318</v>
          </cell>
        </row>
        <row r="1124">
          <cell r="A1124">
            <v>44498</v>
          </cell>
          <cell r="B1124">
            <v>-5.1335047249999999</v>
          </cell>
          <cell r="C1124">
            <v>5.9194046058424039</v>
          </cell>
          <cell r="D1124">
            <v>-0.49869556445027108</v>
          </cell>
        </row>
        <row r="1125">
          <cell r="A1125">
            <v>44501</v>
          </cell>
          <cell r="B1125">
            <v>-5.2503920659999999</v>
          </cell>
          <cell r="C1125">
            <v>4.5556468580394895</v>
          </cell>
          <cell r="D1125">
            <v>4.9102359315492077</v>
          </cell>
        </row>
        <row r="1126">
          <cell r="A1126">
            <v>44502</v>
          </cell>
          <cell r="B1126">
            <v>-4.9865251180000003</v>
          </cell>
          <cell r="C1126">
            <v>3.5486799461463892</v>
          </cell>
          <cell r="D1126">
            <v>-1.0348845546014089</v>
          </cell>
        </row>
        <row r="1127">
          <cell r="A1127">
            <v>44503</v>
          </cell>
          <cell r="B1127">
            <v>-5.3282555250000003</v>
          </cell>
          <cell r="C1127">
            <v>2.6322854417410162</v>
          </cell>
          <cell r="D1127">
            <v>-1.1717567040136752</v>
          </cell>
        </row>
        <row r="1128">
          <cell r="A1128">
            <v>44504</v>
          </cell>
          <cell r="B1128">
            <v>-5.1019138440000003</v>
          </cell>
          <cell r="C1128">
            <v>0.85979116927185817</v>
          </cell>
          <cell r="D1128">
            <v>-0.54338919106147476</v>
          </cell>
        </row>
        <row r="1129">
          <cell r="A1129">
            <v>44505</v>
          </cell>
          <cell r="B1129">
            <v>-5.7113887889999999</v>
          </cell>
          <cell r="C1129">
            <v>-0.33693133991602214</v>
          </cell>
          <cell r="D1129">
            <v>-0.48146119154036354</v>
          </cell>
        </row>
        <row r="1130">
          <cell r="A1130">
            <v>44508</v>
          </cell>
          <cell r="B1130">
            <v>-5.2584153130000004</v>
          </cell>
          <cell r="C1130">
            <v>5.6649229061549544</v>
          </cell>
          <cell r="D1130">
            <v>5.8004808810717305</v>
          </cell>
        </row>
        <row r="1131">
          <cell r="A1131">
            <v>44509</v>
          </cell>
          <cell r="B1131">
            <v>-6.4475267560000002</v>
          </cell>
          <cell r="C1131">
            <v>3.2053056807969598</v>
          </cell>
          <cell r="D1131">
            <v>-7.523000345206475E-2</v>
          </cell>
        </row>
        <row r="1132">
          <cell r="A1132">
            <v>44510</v>
          </cell>
          <cell r="B1132">
            <v>-5.5215938519999996</v>
          </cell>
          <cell r="C1132">
            <v>2.5653842493420678</v>
          </cell>
          <cell r="D1132">
            <v>8.5412789421380797</v>
          </cell>
        </row>
        <row r="1133">
          <cell r="A1133">
            <v>44511</v>
          </cell>
          <cell r="B1133">
            <v>-5.2329068599999999</v>
          </cell>
          <cell r="C1133">
            <v>3.9318385483185394</v>
          </cell>
          <cell r="D1133">
            <v>10.928427249916693</v>
          </cell>
        </row>
        <row r="1134">
          <cell r="A1134">
            <v>44512</v>
          </cell>
          <cell r="B1134">
            <v>-5.1118983929999997</v>
          </cell>
          <cell r="C1134">
            <v>3.1456380083722153</v>
          </cell>
          <cell r="D1134">
            <v>2.8406204630025928E-2</v>
          </cell>
        </row>
        <row r="1135">
          <cell r="A1135">
            <v>44515</v>
          </cell>
          <cell r="B1135">
            <v>-5.4302246719999996</v>
          </cell>
          <cell r="C1135">
            <v>3.3705373306079469</v>
          </cell>
          <cell r="D1135">
            <v>-3.759279976555133</v>
          </cell>
        </row>
        <row r="1136">
          <cell r="A1136">
            <v>44516</v>
          </cell>
          <cell r="B1136">
            <v>-5.5883548679999997</v>
          </cell>
          <cell r="C1136">
            <v>0.82818515960953409</v>
          </cell>
          <cell r="D1136">
            <v>-1.3621888811598091E-2</v>
          </cell>
        </row>
        <row r="1137">
          <cell r="A1137">
            <v>44517</v>
          </cell>
          <cell r="B1137">
            <v>-4.9014500139999999</v>
          </cell>
          <cell r="C1137">
            <v>2.8797215601651494</v>
          </cell>
          <cell r="D1137">
            <v>1.3609622668816082</v>
          </cell>
        </row>
        <row r="1138">
          <cell r="A1138">
            <v>44518</v>
          </cell>
          <cell r="B1138">
            <v>-5.5819495039999998</v>
          </cell>
          <cell r="C1138">
            <v>5.598092421983452</v>
          </cell>
          <cell r="D1138">
            <v>4.0143174480293</v>
          </cell>
        </row>
        <row r="1139">
          <cell r="A1139">
            <v>44519</v>
          </cell>
          <cell r="B1139">
            <v>-5.8137242139999996</v>
          </cell>
          <cell r="C1139">
            <v>3.5697210611153398</v>
          </cell>
          <cell r="D1139">
            <v>-2.833838859878842</v>
          </cell>
        </row>
        <row r="1140">
          <cell r="A1140">
            <v>44522</v>
          </cell>
          <cell r="B1140">
            <v>-5.715010575</v>
          </cell>
          <cell r="C1140">
            <v>5.7742566137947637</v>
          </cell>
          <cell r="D1140">
            <v>-1.4219377857026783</v>
          </cell>
        </row>
        <row r="1141">
          <cell r="A1141">
            <v>44523</v>
          </cell>
          <cell r="B1141">
            <v>-6.4941486770000001</v>
          </cell>
          <cell r="C1141">
            <v>0.1916285158965173</v>
          </cell>
          <cell r="D1141">
            <v>-2.3972189905851624</v>
          </cell>
        </row>
        <row r="1142">
          <cell r="A1142">
            <v>44524</v>
          </cell>
          <cell r="B1142">
            <v>-6.683800454</v>
          </cell>
          <cell r="C1142">
            <v>6.5098381149957856</v>
          </cell>
          <cell r="D1142">
            <v>5.6762541317588973</v>
          </cell>
        </row>
        <row r="1143">
          <cell r="A1143">
            <v>44525</v>
          </cell>
          <cell r="B1143">
            <v>-6.9987000449999996</v>
          </cell>
          <cell r="C1143">
            <v>10.48056282002212</v>
          </cell>
          <cell r="D1143">
            <v>11.85223603240364</v>
          </cell>
        </row>
        <row r="1144">
          <cell r="A1144">
            <v>44526</v>
          </cell>
          <cell r="B1144">
            <v>-6.5436842410000002</v>
          </cell>
          <cell r="C1144">
            <v>0.87523583082656375</v>
          </cell>
          <cell r="D1144">
            <v>-2.7408549494501524</v>
          </cell>
        </row>
        <row r="1145">
          <cell r="A1145">
            <v>44529</v>
          </cell>
          <cell r="B1145">
            <v>-6.2623247109999998</v>
          </cell>
          <cell r="C1145">
            <v>7.6307396647793784</v>
          </cell>
          <cell r="D1145">
            <v>4.3568484540331145</v>
          </cell>
        </row>
        <row r="1146">
          <cell r="A1146">
            <v>44530</v>
          </cell>
          <cell r="B1146">
            <v>-6.1972641570000002</v>
          </cell>
          <cell r="C1146">
            <v>3.6897419752607554</v>
          </cell>
          <cell r="D1146">
            <v>1.8048981917129123</v>
          </cell>
        </row>
        <row r="1147">
          <cell r="A1147">
            <v>44531</v>
          </cell>
          <cell r="B1147">
            <v>-6.3260061060000004</v>
          </cell>
          <cell r="C1147">
            <v>7.4462341931833613</v>
          </cell>
          <cell r="D1147">
            <v>3.4649425945409535</v>
          </cell>
        </row>
        <row r="1148">
          <cell r="A1148">
            <v>44532</v>
          </cell>
          <cell r="B1148">
            <v>-6.4983422300000004</v>
          </cell>
          <cell r="C1148">
            <v>2.457195739805131</v>
          </cell>
          <cell r="D1148">
            <v>-3.1690170008074849</v>
          </cell>
        </row>
        <row r="1149">
          <cell r="A1149">
            <v>44533</v>
          </cell>
          <cell r="B1149">
            <v>-6.1787138600000002</v>
          </cell>
          <cell r="C1149">
            <v>2.8528204281931746</v>
          </cell>
          <cell r="D1149">
            <v>17.611960031285577</v>
          </cell>
        </row>
        <row r="1150">
          <cell r="A1150">
            <v>44536</v>
          </cell>
          <cell r="B1150">
            <v>-6.0505162820000002</v>
          </cell>
          <cell r="C1150">
            <v>-1.3436571320555897</v>
          </cell>
          <cell r="D1150">
            <v>-3.6467802686557027</v>
          </cell>
        </row>
        <row r="1151">
          <cell r="A1151">
            <v>44537</v>
          </cell>
          <cell r="B1151">
            <v>-5.2748827729999999</v>
          </cell>
          <cell r="C1151">
            <v>-4.779897308118092</v>
          </cell>
          <cell r="D1151">
            <v>-7.2013421286990607</v>
          </cell>
        </row>
        <row r="1152">
          <cell r="A1152">
            <v>44538</v>
          </cell>
          <cell r="B1152">
            <v>-4.8611321810000003</v>
          </cell>
          <cell r="C1152">
            <v>3.2301669847340886</v>
          </cell>
          <cell r="D1152">
            <v>-3.0148976708092037</v>
          </cell>
        </row>
        <row r="1153">
          <cell r="A1153">
            <v>44539</v>
          </cell>
          <cell r="B1153">
            <v>-6.6978077300000001</v>
          </cell>
          <cell r="C1153">
            <v>3.0826642115012883</v>
          </cell>
          <cell r="D1153">
            <v>-1.4126881193317384</v>
          </cell>
        </row>
        <row r="1154">
          <cell r="A1154">
            <v>44540</v>
          </cell>
          <cell r="B1154">
            <v>-6.4895009569999997</v>
          </cell>
          <cell r="C1154">
            <v>7.6316954061910627</v>
          </cell>
          <cell r="D1154">
            <v>4.4154829994344755</v>
          </cell>
        </row>
        <row r="1155">
          <cell r="A1155">
            <v>44543</v>
          </cell>
          <cell r="B1155">
            <v>-5.881625272</v>
          </cell>
          <cell r="C1155">
            <v>3.804833357427158</v>
          </cell>
          <cell r="D1155">
            <v>0.6399348462439659</v>
          </cell>
        </row>
        <row r="1156">
          <cell r="A1156">
            <v>44544</v>
          </cell>
          <cell r="B1156">
            <v>-5.6297042380000004</v>
          </cell>
          <cell r="C1156">
            <v>5.5726731018137485</v>
          </cell>
          <cell r="D1156">
            <v>-3.8492157670514486</v>
          </cell>
        </row>
        <row r="1157">
          <cell r="A1157">
            <v>44545</v>
          </cell>
          <cell r="B1157">
            <v>-5.4766001329999998</v>
          </cell>
          <cell r="C1157">
            <v>2.7552743611972264</v>
          </cell>
          <cell r="D1157">
            <v>-1.2800065764173909</v>
          </cell>
        </row>
        <row r="1158">
          <cell r="A1158">
            <v>44546</v>
          </cell>
          <cell r="B1158">
            <v>-5.3557668669999998</v>
          </cell>
          <cell r="C1158">
            <v>10.146652674505857</v>
          </cell>
          <cell r="D1158">
            <v>3.9419019183388784</v>
          </cell>
        </row>
        <row r="1159">
          <cell r="A1159">
            <v>44547</v>
          </cell>
          <cell r="B1159">
            <v>-5.201332077</v>
          </cell>
          <cell r="C1159">
            <v>5.5802555354406724</v>
          </cell>
          <cell r="D1159">
            <v>2.0868327861761986</v>
          </cell>
        </row>
        <row r="1160">
          <cell r="A1160">
            <v>44550</v>
          </cell>
          <cell r="B1160">
            <v>-5.3987890609999996</v>
          </cell>
          <cell r="C1160">
            <v>7.7802953890901954</v>
          </cell>
          <cell r="D1160">
            <v>-3.4185106933536367</v>
          </cell>
        </row>
        <row r="1161">
          <cell r="A1161">
            <v>44551</v>
          </cell>
          <cell r="B1161">
            <v>-5.2440170439999996</v>
          </cell>
          <cell r="C1161">
            <v>0.69902014938636425</v>
          </cell>
          <cell r="D1161">
            <v>0.66049799790619446</v>
          </cell>
        </row>
        <row r="1162">
          <cell r="A1162">
            <v>44552</v>
          </cell>
          <cell r="B1162">
            <v>-5.2945458649999999</v>
          </cell>
          <cell r="C1162">
            <v>-3.2576051804218418</v>
          </cell>
          <cell r="D1162">
            <v>-8.595326995840388</v>
          </cell>
        </row>
        <row r="1163">
          <cell r="A1163">
            <v>44553</v>
          </cell>
          <cell r="B1163">
            <v>-5.0852680049999996</v>
          </cell>
          <cell r="C1163">
            <v>4.292311892214725</v>
          </cell>
          <cell r="D1163">
            <v>4.067912043084366</v>
          </cell>
        </row>
        <row r="1164">
          <cell r="A1164">
            <v>44554</v>
          </cell>
          <cell r="B1164">
            <v>-5.766823434</v>
          </cell>
          <cell r="C1164">
            <v>0.28255166010447907</v>
          </cell>
          <cell r="D1164">
            <v>-1.3124949366202461</v>
          </cell>
        </row>
        <row r="1165">
          <cell r="A1165">
            <v>44557</v>
          </cell>
          <cell r="B1165">
            <v>-5.6758711870000003</v>
          </cell>
          <cell r="C1165">
            <v>-0.13845077627550764</v>
          </cell>
          <cell r="D1165">
            <v>-1.9450985956111948</v>
          </cell>
        </row>
        <row r="1166">
          <cell r="A1166">
            <v>44558</v>
          </cell>
          <cell r="B1166">
            <v>-5.252325914</v>
          </cell>
          <cell r="C1166">
            <v>2.3580468609134577</v>
          </cell>
          <cell r="D1166">
            <v>-5.687290200267717</v>
          </cell>
        </row>
        <row r="1167">
          <cell r="A1167">
            <v>44559</v>
          </cell>
          <cell r="B1167">
            <v>-4.895084378</v>
          </cell>
          <cell r="C1167">
            <v>0.63336665218994692</v>
          </cell>
          <cell r="D1167">
            <v>-1.8449141530166866</v>
          </cell>
        </row>
        <row r="1168">
          <cell r="A1168">
            <v>44560</v>
          </cell>
          <cell r="B1168">
            <v>-5.6425516189999998</v>
          </cell>
          <cell r="C1168">
            <v>2.1703587132791977</v>
          </cell>
          <cell r="D1168">
            <v>-2.3669764631430676</v>
          </cell>
        </row>
        <row r="1169">
          <cell r="A1169">
            <v>44561</v>
          </cell>
          <cell r="B1169">
            <v>-5.9437178729999998</v>
          </cell>
          <cell r="C1169">
            <v>5.4440854211780145</v>
          </cell>
          <cell r="D1169">
            <v>5.5998242425283768</v>
          </cell>
        </row>
        <row r="1170">
          <cell r="A1170">
            <v>44564</v>
          </cell>
          <cell r="B1170">
            <v>-6.5480753360000001</v>
          </cell>
          <cell r="C1170">
            <v>-1.8941225609286771</v>
          </cell>
          <cell r="D1170">
            <v>-1.3634090407968467</v>
          </cell>
        </row>
        <row r="1171">
          <cell r="A1171">
            <v>44565</v>
          </cell>
          <cell r="B1171">
            <v>-5.8103771990000004</v>
          </cell>
          <cell r="C1171">
            <v>2.9166135246582661</v>
          </cell>
          <cell r="D1171">
            <v>-0.946427108966025</v>
          </cell>
        </row>
        <row r="1172">
          <cell r="A1172">
            <v>44566</v>
          </cell>
          <cell r="B1172">
            <v>-5.9284308240000003</v>
          </cell>
          <cell r="C1172">
            <v>9.8503123539565411</v>
          </cell>
          <cell r="D1172">
            <v>2.5322134390226907</v>
          </cell>
        </row>
        <row r="1173">
          <cell r="A1173">
            <v>44567</v>
          </cell>
          <cell r="B1173">
            <v>-5.840686346</v>
          </cell>
          <cell r="C1173">
            <v>2.1197933498396582</v>
          </cell>
          <cell r="D1173">
            <v>0.87181940044997919</v>
          </cell>
        </row>
        <row r="1174">
          <cell r="A1174">
            <v>44568</v>
          </cell>
          <cell r="B1174">
            <v>-6.4388656019999999</v>
          </cell>
          <cell r="C1174">
            <v>3.5873828535135659</v>
          </cell>
          <cell r="D1174">
            <v>1.5890677501710018</v>
          </cell>
        </row>
        <row r="1175">
          <cell r="A1175">
            <v>44571</v>
          </cell>
          <cell r="B1175">
            <v>-6.2173209370000002</v>
          </cell>
          <cell r="C1175">
            <v>1.8938111980310157</v>
          </cell>
          <cell r="D1175">
            <v>1.7269795425852907</v>
          </cell>
        </row>
        <row r="1176">
          <cell r="A1176">
            <v>44572</v>
          </cell>
          <cell r="B1176">
            <v>-5.3760522650000002</v>
          </cell>
          <cell r="C1176">
            <v>5.1341073411120677</v>
          </cell>
          <cell r="D1176">
            <v>2.1046142893276514</v>
          </cell>
        </row>
        <row r="1177">
          <cell r="A1177">
            <v>44573</v>
          </cell>
          <cell r="B1177">
            <v>-5.967787092</v>
          </cell>
          <cell r="C1177">
            <v>6.1937160997849219</v>
          </cell>
          <cell r="D1177">
            <v>3.8512075499397276</v>
          </cell>
        </row>
        <row r="1178">
          <cell r="A1178">
            <v>44574</v>
          </cell>
          <cell r="B1178">
            <v>-5.3611555490000002</v>
          </cell>
          <cell r="C1178">
            <v>5.3467364028170721</v>
          </cell>
          <cell r="D1178">
            <v>-0.45755346277258568</v>
          </cell>
        </row>
        <row r="1179">
          <cell r="A1179">
            <v>44575</v>
          </cell>
          <cell r="B1179">
            <v>-6.0878114849999996</v>
          </cell>
          <cell r="C1179">
            <v>8.8309200630758049</v>
          </cell>
          <cell r="D1179">
            <v>4.2059804910844703</v>
          </cell>
        </row>
        <row r="1180">
          <cell r="A1180">
            <v>44578</v>
          </cell>
          <cell r="B1180">
            <v>-5.1709021709999998</v>
          </cell>
          <cell r="C1180">
            <v>3.6622578758916511</v>
          </cell>
          <cell r="D1180">
            <v>1.565634106912563</v>
          </cell>
        </row>
        <row r="1181">
          <cell r="A1181">
            <v>44579</v>
          </cell>
          <cell r="B1181">
            <v>-5.8553156460000002</v>
          </cell>
          <cell r="C1181">
            <v>-9.6233612207135485E-2</v>
          </cell>
          <cell r="D1181">
            <v>-3.8068508887438872</v>
          </cell>
        </row>
        <row r="1182">
          <cell r="A1182">
            <v>44580</v>
          </cell>
          <cell r="B1182">
            <v>-5.47056304</v>
          </cell>
          <cell r="C1182">
            <v>3.8099671493026603</v>
          </cell>
          <cell r="D1182">
            <v>1.2447085520481347</v>
          </cell>
        </row>
        <row r="1183">
          <cell r="A1183">
            <v>44581</v>
          </cell>
          <cell r="B1183">
            <v>-5.539415387</v>
          </cell>
          <cell r="C1183">
            <v>4.967607848373075</v>
          </cell>
          <cell r="D1183">
            <v>4.9911485287898962</v>
          </cell>
        </row>
        <row r="1184">
          <cell r="A1184">
            <v>44582</v>
          </cell>
          <cell r="B1184">
            <v>-5.6637612080000004</v>
          </cell>
          <cell r="C1184">
            <v>7.4572809420073476</v>
          </cell>
          <cell r="D1184">
            <v>5.2562294153480025</v>
          </cell>
        </row>
        <row r="1185">
          <cell r="A1185">
            <v>44585</v>
          </cell>
          <cell r="B1185">
            <v>-5.43858628</v>
          </cell>
          <cell r="C1185">
            <v>6.2547262697970618</v>
          </cell>
          <cell r="D1185">
            <v>-0.45143230772264514</v>
          </cell>
        </row>
        <row r="1186">
          <cell r="A1186">
            <v>44586</v>
          </cell>
          <cell r="B1186">
            <v>-5.5422423800000002</v>
          </cell>
          <cell r="C1186">
            <v>-0.16709388349994031</v>
          </cell>
          <cell r="D1186">
            <v>-2.3199916006251473</v>
          </cell>
        </row>
        <row r="1187">
          <cell r="A1187">
            <v>44587</v>
          </cell>
          <cell r="B1187">
            <v>-5.5619933149999996</v>
          </cell>
          <cell r="C1187">
            <v>3.4628067102812725</v>
          </cell>
          <cell r="D1187">
            <v>-3.1036708581645085</v>
          </cell>
        </row>
        <row r="1188">
          <cell r="A1188">
            <v>44588</v>
          </cell>
          <cell r="B1188">
            <v>-5.0277402789999996</v>
          </cell>
          <cell r="C1188">
            <v>5.1809300770431017</v>
          </cell>
          <cell r="D1188">
            <v>3.3769019829297284</v>
          </cell>
        </row>
        <row r="1189">
          <cell r="A1189">
            <v>44589</v>
          </cell>
          <cell r="B1189">
            <v>-6.9316941830000003</v>
          </cell>
          <cell r="C1189">
            <v>3.4617373972779855</v>
          </cell>
          <cell r="D1189">
            <v>-1.3520837217656259</v>
          </cell>
        </row>
        <row r="1190">
          <cell r="A1190">
            <v>44592</v>
          </cell>
          <cell r="B1190">
            <v>-7.7566320700000002</v>
          </cell>
          <cell r="C1190">
            <v>-0.9800236413577208</v>
          </cell>
          <cell r="D1190">
            <v>-0.68198302697336177</v>
          </cell>
        </row>
        <row r="1191">
          <cell r="A1191">
            <v>44593</v>
          </cell>
          <cell r="B1191">
            <v>-8.4569312050000001</v>
          </cell>
          <cell r="C1191">
            <v>-0.21029918581787382</v>
          </cell>
          <cell r="D1191">
            <v>-1.3124898823778037</v>
          </cell>
        </row>
        <row r="1192">
          <cell r="A1192">
            <v>44594</v>
          </cell>
          <cell r="B1192">
            <v>-7.9518078790000004</v>
          </cell>
          <cell r="C1192">
            <v>-1.2461372227360956</v>
          </cell>
          <cell r="D1192">
            <v>-3.6003526650462563</v>
          </cell>
        </row>
        <row r="1193">
          <cell r="A1193">
            <v>44595</v>
          </cell>
          <cell r="B1193">
            <v>-6.0395866920000003</v>
          </cell>
          <cell r="C1193">
            <v>2.4608367731135883</v>
          </cell>
          <cell r="D1193">
            <v>2.1784603543784251</v>
          </cell>
        </row>
        <row r="1194">
          <cell r="A1194">
            <v>44596</v>
          </cell>
          <cell r="B1194">
            <v>-7.195463223</v>
          </cell>
          <cell r="C1194">
            <v>1.5908781235310423</v>
          </cell>
          <cell r="D1194">
            <v>1.8084795827259679</v>
          </cell>
        </row>
        <row r="1195">
          <cell r="A1195">
            <v>44599</v>
          </cell>
          <cell r="B1195">
            <v>-7.3105085660000002</v>
          </cell>
          <cell r="C1195">
            <v>-2.2041406822146286</v>
          </cell>
          <cell r="D1195">
            <v>-3.0110732161180089</v>
          </cell>
        </row>
        <row r="1196">
          <cell r="A1196">
            <v>44600</v>
          </cell>
          <cell r="B1196">
            <v>-5.99909932</v>
          </cell>
          <cell r="C1196">
            <v>6.988551414603025</v>
          </cell>
          <cell r="D1196">
            <v>0.43555726203313044</v>
          </cell>
        </row>
        <row r="1197">
          <cell r="A1197">
            <v>44601</v>
          </cell>
          <cell r="B1197">
            <v>-8.0619351009999995</v>
          </cell>
          <cell r="C1197">
            <v>1.2404213421255037</v>
          </cell>
          <cell r="D1197">
            <v>-4.0350666652541847</v>
          </cell>
        </row>
        <row r="1198">
          <cell r="A1198">
            <v>44602</v>
          </cell>
          <cell r="B1198">
            <v>-7.8694803489999998</v>
          </cell>
          <cell r="C1198">
            <v>7.8400585331645631</v>
          </cell>
          <cell r="D1198">
            <v>6.4157681215062885</v>
          </cell>
        </row>
        <row r="1199">
          <cell r="A1199">
            <v>44603</v>
          </cell>
          <cell r="B1199">
            <v>-6.8197756060000003</v>
          </cell>
          <cell r="C1199">
            <v>5.0436904117084946</v>
          </cell>
          <cell r="D1199">
            <v>0.40777280414256095</v>
          </cell>
        </row>
        <row r="1200">
          <cell r="A1200">
            <v>44606</v>
          </cell>
          <cell r="B1200">
            <v>-7.0943497769999997</v>
          </cell>
          <cell r="C1200">
            <v>-1.3762190710048843</v>
          </cell>
          <cell r="D1200">
            <v>-2.4703958515721811</v>
          </cell>
        </row>
        <row r="1201">
          <cell r="A1201">
            <v>44607</v>
          </cell>
          <cell r="B1201">
            <v>-6.8613184719999998</v>
          </cell>
          <cell r="C1201">
            <v>3.5864307457277347</v>
          </cell>
          <cell r="D1201">
            <v>2.3460405153432373</v>
          </cell>
        </row>
        <row r="1202">
          <cell r="A1202">
            <v>44608</v>
          </cell>
          <cell r="B1202">
            <v>-6.2886758609999998</v>
          </cell>
          <cell r="C1202">
            <v>3.8400027091820914</v>
          </cell>
          <cell r="D1202">
            <v>2.4633771508945168</v>
          </cell>
        </row>
        <row r="1203">
          <cell r="A1203">
            <v>44609</v>
          </cell>
          <cell r="B1203">
            <v>-6.738275754</v>
          </cell>
          <cell r="C1203">
            <v>1.2435280260627644</v>
          </cell>
          <cell r="D1203">
            <v>-3.8399733565056686</v>
          </cell>
        </row>
        <row r="1204">
          <cell r="A1204">
            <v>44610</v>
          </cell>
          <cell r="B1204">
            <v>-7.0840045810000003</v>
          </cell>
          <cell r="C1204">
            <v>3.3545456695873357</v>
          </cell>
          <cell r="D1204">
            <v>4.6060127024299042</v>
          </cell>
        </row>
        <row r="1205">
          <cell r="A1205">
            <v>44613</v>
          </cell>
          <cell r="B1205">
            <v>-7.2251562930000004</v>
          </cell>
          <cell r="C1205">
            <v>4.0906852918307761</v>
          </cell>
          <cell r="D1205">
            <v>-0.3557185503300298</v>
          </cell>
        </row>
        <row r="1206">
          <cell r="A1206">
            <v>44614</v>
          </cell>
          <cell r="B1206">
            <v>-7.0532367349999996</v>
          </cell>
          <cell r="C1206">
            <v>9.6692151308341465</v>
          </cell>
          <cell r="D1206">
            <v>7.3714662278868541</v>
          </cell>
        </row>
        <row r="1207">
          <cell r="A1207">
            <v>44615</v>
          </cell>
          <cell r="B1207">
            <v>-7.4061469439999996</v>
          </cell>
          <cell r="C1207">
            <v>50.100217257456151</v>
          </cell>
          <cell r="D1207">
            <v>39.012258723712243</v>
          </cell>
        </row>
        <row r="1208">
          <cell r="A1208">
            <v>44616</v>
          </cell>
          <cell r="B1208">
            <v>-12.083797998</v>
          </cell>
          <cell r="C1208">
            <v>-26.145350825931498</v>
          </cell>
          <cell r="D1208">
            <v>-32.028093191518636</v>
          </cell>
        </row>
        <row r="1209">
          <cell r="A1209">
            <v>44617</v>
          </cell>
          <cell r="B1209">
            <v>-8.8132207200000003</v>
          </cell>
          <cell r="C1209">
            <v>53.651601827965536</v>
          </cell>
          <cell r="D1209">
            <v>50.504224614260735</v>
          </cell>
        </row>
        <row r="1210">
          <cell r="A1210">
            <v>44620</v>
          </cell>
          <cell r="B1210">
            <v>-15.386048035</v>
          </cell>
          <cell r="C1210">
            <v>44.112324577881722</v>
          </cell>
          <cell r="D1210">
            <v>41.79094671242941</v>
          </cell>
        </row>
        <row r="1211">
          <cell r="A1211">
            <v>44621</v>
          </cell>
          <cell r="B1211">
            <v>-16.730392541000001</v>
          </cell>
          <cell r="C1211">
            <v>-15.793579637117233</v>
          </cell>
          <cell r="D1211">
            <v>-26.110242609573273</v>
          </cell>
        </row>
        <row r="1212">
          <cell r="A1212">
            <v>44622</v>
          </cell>
          <cell r="B1212">
            <v>-16.805136146999999</v>
          </cell>
          <cell r="C1212">
            <v>12.730470464859808</v>
          </cell>
          <cell r="D1212">
            <v>-0.74385226966992346</v>
          </cell>
        </row>
        <row r="1213">
          <cell r="A1213">
            <v>44623</v>
          </cell>
          <cell r="B1213">
            <v>-18.898813437000001</v>
          </cell>
          <cell r="C1213">
            <v>40.038637033385463</v>
          </cell>
          <cell r="D1213">
            <v>34.964467326683042</v>
          </cell>
        </row>
        <row r="1214">
          <cell r="A1214">
            <v>44624</v>
          </cell>
          <cell r="B1214">
            <v>-20.940819822000002</v>
          </cell>
          <cell r="C1214">
            <v>69.381722891090263</v>
          </cell>
          <cell r="D1214">
            <v>63.971132424270756</v>
          </cell>
        </row>
        <row r="1215">
          <cell r="A1215">
            <v>44627</v>
          </cell>
          <cell r="B1215">
            <v>-20.981739364999999</v>
          </cell>
          <cell r="C1215">
            <v>40.867960541207324</v>
          </cell>
          <cell r="D1215">
            <v>37.330512925505062</v>
          </cell>
        </row>
        <row r="1216">
          <cell r="A1216">
            <v>44628</v>
          </cell>
          <cell r="B1216">
            <v>-19.750466237000001</v>
          </cell>
          <cell r="C1216">
            <v>-35.975629236576538</v>
          </cell>
          <cell r="D1216">
            <v>-42.161764746115573</v>
          </cell>
        </row>
        <row r="1217">
          <cell r="A1217">
            <v>44629</v>
          </cell>
          <cell r="B1217">
            <v>-17.122402834999999</v>
          </cell>
          <cell r="C1217">
            <v>-7.365879109211031</v>
          </cell>
          <cell r="D1217">
            <v>-12.224556310076823</v>
          </cell>
        </row>
        <row r="1218">
          <cell r="A1218">
            <v>44630</v>
          </cell>
          <cell r="B1218">
            <v>-20.130184195999998</v>
          </cell>
          <cell r="C1218">
            <v>6.744809447051332</v>
          </cell>
          <cell r="D1218">
            <v>3.7710389970795588</v>
          </cell>
        </row>
        <row r="1219">
          <cell r="A1219">
            <v>44631</v>
          </cell>
          <cell r="B1219">
            <v>-18.751741708000001</v>
          </cell>
          <cell r="C1219">
            <v>-5.8204650854494062</v>
          </cell>
          <cell r="D1219">
            <v>-18.122861610774699</v>
          </cell>
        </row>
        <row r="1220">
          <cell r="A1220">
            <v>44634</v>
          </cell>
          <cell r="B1220">
            <v>-20.611001321</v>
          </cell>
          <cell r="C1220">
            <v>0.99993234821029742</v>
          </cell>
          <cell r="D1220">
            <v>7.262607041069951</v>
          </cell>
        </row>
        <row r="1221">
          <cell r="A1221">
            <v>44635</v>
          </cell>
          <cell r="B1221">
            <v>-22.131535978999999</v>
          </cell>
          <cell r="C1221">
            <v>-1.154069161470183</v>
          </cell>
          <cell r="D1221">
            <v>-6.7703906867824637</v>
          </cell>
        </row>
        <row r="1222">
          <cell r="A1222">
            <v>44636</v>
          </cell>
          <cell r="B1222">
            <v>-21.923690466</v>
          </cell>
          <cell r="C1222">
            <v>-69.888174827396625</v>
          </cell>
          <cell r="D1222">
            <v>-67.754285582053782</v>
          </cell>
        </row>
        <row r="1223">
          <cell r="A1223">
            <v>44637</v>
          </cell>
          <cell r="B1223">
            <v>-21.624989487000001</v>
          </cell>
          <cell r="C1223">
            <v>14.926274693767828</v>
          </cell>
          <cell r="D1223">
            <v>2.5480025438752052</v>
          </cell>
        </row>
        <row r="1224">
          <cell r="A1224">
            <v>44638</v>
          </cell>
          <cell r="B1224">
            <v>-20.458833981000002</v>
          </cell>
          <cell r="C1224">
            <v>8.4901928318939248</v>
          </cell>
          <cell r="D1224">
            <v>-2.0365271019346993</v>
          </cell>
        </row>
        <row r="1225">
          <cell r="A1225">
            <v>44641</v>
          </cell>
          <cell r="B1225">
            <v>-20.100577633</v>
          </cell>
          <cell r="C1225">
            <v>9.450895121018986</v>
          </cell>
          <cell r="D1225">
            <v>5.4197724479388407</v>
          </cell>
        </row>
        <row r="1226">
          <cell r="A1226">
            <v>44642</v>
          </cell>
          <cell r="B1226">
            <v>-21.687559820000001</v>
          </cell>
          <cell r="C1226">
            <v>11.997031372729603</v>
          </cell>
          <cell r="D1226">
            <v>9.4626487493998965</v>
          </cell>
        </row>
        <row r="1227">
          <cell r="A1227">
            <v>44643</v>
          </cell>
          <cell r="B1227">
            <v>-11.102203084999999</v>
          </cell>
          <cell r="C1227">
            <v>13.793925344887228</v>
          </cell>
          <cell r="D1227">
            <v>7.9613022485061897</v>
          </cell>
        </row>
        <row r="1228">
          <cell r="A1228">
            <v>44644</v>
          </cell>
          <cell r="B1228">
            <v>-11.260448655999999</v>
          </cell>
          <cell r="C1228">
            <v>-3.554380468016205</v>
          </cell>
          <cell r="D1228">
            <v>-2.2632688003055392</v>
          </cell>
        </row>
        <row r="1229">
          <cell r="A1229">
            <v>44645</v>
          </cell>
          <cell r="B1229">
            <v>-9.1083257769999992</v>
          </cell>
          <cell r="C1229">
            <v>-2.804613603062605</v>
          </cell>
          <cell r="D1229">
            <v>-1.5841719910262144</v>
          </cell>
        </row>
        <row r="1230">
          <cell r="A1230">
            <v>44648</v>
          </cell>
          <cell r="B1230">
            <v>-9.9017923020000005</v>
          </cell>
          <cell r="C1230">
            <v>-7.5903942449634076</v>
          </cell>
          <cell r="D1230">
            <v>-14.44416852347257</v>
          </cell>
        </row>
        <row r="1231">
          <cell r="A1231">
            <v>44649</v>
          </cell>
          <cell r="B1231">
            <v>-8.5875599549999997</v>
          </cell>
          <cell r="C1231">
            <v>3.6028299271256676</v>
          </cell>
          <cell r="D1231">
            <v>5.1027939486460019E-2</v>
          </cell>
        </row>
        <row r="1232">
          <cell r="A1232">
            <v>44650</v>
          </cell>
          <cell r="B1232">
            <v>-8.3831862109999999</v>
          </cell>
          <cell r="C1232">
            <v>2.6192851182533561</v>
          </cell>
          <cell r="D1232">
            <v>7.758826896332601</v>
          </cell>
        </row>
        <row r="1233">
          <cell r="A1233">
            <v>44651</v>
          </cell>
          <cell r="B1233">
            <v>-9.8471453590000007</v>
          </cell>
          <cell r="C1233">
            <v>27.65970809028272</v>
          </cell>
          <cell r="D1233">
            <v>19.690642178418809</v>
          </cell>
        </row>
        <row r="1234">
          <cell r="A1234">
            <v>44652</v>
          </cell>
          <cell r="B1234">
            <v>-13.752837043</v>
          </cell>
          <cell r="C1234">
            <v>2.4677271130975118</v>
          </cell>
          <cell r="D1234">
            <v>3.9626584448226301</v>
          </cell>
        </row>
        <row r="1235">
          <cell r="A1235">
            <v>44655</v>
          </cell>
          <cell r="B1235">
            <v>-13.219134104</v>
          </cell>
          <cell r="C1235">
            <v>1.5664582461175702</v>
          </cell>
          <cell r="D1235">
            <v>-4.8657100483856723</v>
          </cell>
        </row>
        <row r="1236">
          <cell r="A1236">
            <v>44656</v>
          </cell>
          <cell r="B1236">
            <v>-12.259291669</v>
          </cell>
          <cell r="C1236">
            <v>10.173099845649787</v>
          </cell>
          <cell r="D1236">
            <v>4.1141685606531935</v>
          </cell>
        </row>
        <row r="1237">
          <cell r="A1237">
            <v>44657</v>
          </cell>
          <cell r="B1237">
            <v>-12.345043328999999</v>
          </cell>
          <cell r="C1237">
            <v>-0.7197455204521519</v>
          </cell>
          <cell r="D1237">
            <v>-4.2995380207723359</v>
          </cell>
        </row>
        <row r="1238">
          <cell r="A1238">
            <v>44658</v>
          </cell>
          <cell r="B1238">
            <v>-12.923454908</v>
          </cell>
          <cell r="C1238">
            <v>7.1902210117685303</v>
          </cell>
          <cell r="D1238">
            <v>2.2147442230103973</v>
          </cell>
        </row>
        <row r="1239">
          <cell r="A1239">
            <v>44659</v>
          </cell>
          <cell r="B1239">
            <v>-12.310372228</v>
          </cell>
          <cell r="C1239">
            <v>2.5278085818603886</v>
          </cell>
          <cell r="D1239">
            <v>-4.9538346992764382</v>
          </cell>
        </row>
        <row r="1240">
          <cell r="A1240">
            <v>44662</v>
          </cell>
          <cell r="B1240">
            <v>-12.540121056</v>
          </cell>
          <cell r="C1240">
            <v>2.234609430555194</v>
          </cell>
          <cell r="D1240">
            <v>-2.8983616521170483</v>
          </cell>
        </row>
        <row r="1241">
          <cell r="A1241">
            <v>44663</v>
          </cell>
          <cell r="B1241">
            <v>-12.003996914</v>
          </cell>
          <cell r="C1241">
            <v>0.27507782746242843</v>
          </cell>
          <cell r="D1241">
            <v>-3.0192275037274983</v>
          </cell>
        </row>
        <row r="1242">
          <cell r="A1242">
            <v>44664</v>
          </cell>
          <cell r="B1242">
            <v>-11.091435959</v>
          </cell>
          <cell r="C1242">
            <v>5.715388741779674</v>
          </cell>
          <cell r="D1242">
            <v>-1.5001117312203833</v>
          </cell>
        </row>
        <row r="1243">
          <cell r="A1243">
            <v>44665</v>
          </cell>
          <cell r="B1243">
            <v>-12.151309741</v>
          </cell>
          <cell r="C1243">
            <v>1.0541507507431309</v>
          </cell>
          <cell r="D1243">
            <v>3.4404548503151857</v>
          </cell>
        </row>
        <row r="1244">
          <cell r="A1244">
            <v>44666</v>
          </cell>
          <cell r="B1244">
            <v>-12.162708895</v>
          </cell>
          <cell r="C1244">
            <v>-0.53195460511337034</v>
          </cell>
          <cell r="D1244">
            <v>-1.631677293973405</v>
          </cell>
        </row>
        <row r="1245">
          <cell r="A1245">
            <v>44669</v>
          </cell>
          <cell r="B1245">
            <v>-12.574059265000001</v>
          </cell>
          <cell r="C1245">
            <v>-0.97836175402587366</v>
          </cell>
          <cell r="D1245">
            <v>-0.33739483764061756</v>
          </cell>
        </row>
        <row r="1246">
          <cell r="A1246">
            <v>44670</v>
          </cell>
          <cell r="B1246">
            <v>-12.331176974</v>
          </cell>
          <cell r="C1246">
            <v>5.7632305448800532</v>
          </cell>
          <cell r="D1246">
            <v>6.3923459718033735</v>
          </cell>
        </row>
        <row r="1247">
          <cell r="A1247">
            <v>44671</v>
          </cell>
          <cell r="B1247">
            <v>-10.272244841999999</v>
          </cell>
          <cell r="C1247">
            <v>4.083757457975616</v>
          </cell>
          <cell r="D1247">
            <v>-0.65832655391259265</v>
          </cell>
        </row>
        <row r="1248">
          <cell r="A1248">
            <v>44672</v>
          </cell>
          <cell r="B1248">
            <v>-11.957652951</v>
          </cell>
          <cell r="C1248">
            <v>9.5849346638551367</v>
          </cell>
          <cell r="D1248">
            <v>6.7286368495719513</v>
          </cell>
        </row>
        <row r="1249">
          <cell r="A1249">
            <v>44673</v>
          </cell>
          <cell r="B1249">
            <v>-12.196019476</v>
          </cell>
          <cell r="C1249">
            <v>0.26129547327153974</v>
          </cell>
          <cell r="D1249">
            <v>0.39154132126966923</v>
          </cell>
        </row>
        <row r="1250">
          <cell r="A1250">
            <v>44676</v>
          </cell>
          <cell r="B1250">
            <v>-14.146076528</v>
          </cell>
          <cell r="C1250">
            <v>3.8161499939276591</v>
          </cell>
          <cell r="D1250">
            <v>2.1923734594944295</v>
          </cell>
        </row>
        <row r="1251">
          <cell r="A1251">
            <v>44677</v>
          </cell>
          <cell r="B1251">
            <v>-13.250325599</v>
          </cell>
          <cell r="C1251">
            <v>1.5617554277887751</v>
          </cell>
          <cell r="D1251">
            <v>-4.8166298307311735</v>
          </cell>
        </row>
        <row r="1252">
          <cell r="A1252">
            <v>44678</v>
          </cell>
          <cell r="B1252">
            <v>-13.675085831000001</v>
          </cell>
          <cell r="C1252">
            <v>2.7769991425155096</v>
          </cell>
          <cell r="D1252">
            <v>-2.0209138258988508</v>
          </cell>
        </row>
        <row r="1253">
          <cell r="A1253">
            <v>44679</v>
          </cell>
          <cell r="B1253">
            <v>-13.917208829</v>
          </cell>
          <cell r="C1253">
            <v>-0.97926800454902208</v>
          </cell>
          <cell r="D1253">
            <v>-2.5510007308092448</v>
          </cell>
        </row>
        <row r="1254">
          <cell r="A1254">
            <v>44680</v>
          </cell>
          <cell r="B1254">
            <v>-13.116165475000001</v>
          </cell>
          <cell r="C1254">
            <v>-3.3982674173700769</v>
          </cell>
          <cell r="D1254">
            <v>1.8084746128131943</v>
          </cell>
        </row>
        <row r="1255">
          <cell r="A1255">
            <v>44683</v>
          </cell>
          <cell r="B1255">
            <v>-14.031453936</v>
          </cell>
          <cell r="C1255">
            <v>5.9015976573861479</v>
          </cell>
          <cell r="D1255">
            <v>16.345608128633938</v>
          </cell>
        </row>
        <row r="1256">
          <cell r="A1256">
            <v>44684</v>
          </cell>
          <cell r="B1256">
            <v>-16.037788891000002</v>
          </cell>
          <cell r="C1256">
            <v>-6.8801326796201003</v>
          </cell>
          <cell r="D1256">
            <v>-9.0109589218173269</v>
          </cell>
        </row>
        <row r="1257">
          <cell r="A1257">
            <v>44685</v>
          </cell>
          <cell r="B1257">
            <v>-17.389042169</v>
          </cell>
          <cell r="C1257">
            <v>4.6892589693789954</v>
          </cell>
          <cell r="D1257">
            <v>-2.0925558589673798</v>
          </cell>
        </row>
        <row r="1258">
          <cell r="A1258">
            <v>44686</v>
          </cell>
          <cell r="B1258">
            <v>-12.887658514</v>
          </cell>
          <cell r="C1258">
            <v>6.7448956971719145</v>
          </cell>
          <cell r="D1258">
            <v>5.2837368741949664</v>
          </cell>
        </row>
        <row r="1259">
          <cell r="A1259">
            <v>44687</v>
          </cell>
          <cell r="B1259">
            <v>-13.637360745000001</v>
          </cell>
          <cell r="C1259">
            <v>8.2900828660588175</v>
          </cell>
          <cell r="D1259">
            <v>7.995834551025526</v>
          </cell>
        </row>
        <row r="1260">
          <cell r="A1260">
            <v>44690</v>
          </cell>
          <cell r="B1260">
            <v>-14.904518767000001</v>
          </cell>
          <cell r="C1260">
            <v>8.9800393746933782</v>
          </cell>
          <cell r="D1260">
            <v>6.3005334914143614</v>
          </cell>
        </row>
        <row r="1261">
          <cell r="A1261">
            <v>44691</v>
          </cell>
          <cell r="B1261">
            <v>-13.260790915999999</v>
          </cell>
          <cell r="C1261">
            <v>1.8811569630491503</v>
          </cell>
          <cell r="D1261">
            <v>-1.7892355648523885</v>
          </cell>
        </row>
        <row r="1262">
          <cell r="A1262">
            <v>44692</v>
          </cell>
          <cell r="B1262">
            <v>-13.593485165000001</v>
          </cell>
          <cell r="C1262">
            <v>11.550052914713632</v>
          </cell>
          <cell r="D1262">
            <v>7.9865667857625047</v>
          </cell>
        </row>
        <row r="1263">
          <cell r="A1263">
            <v>44693</v>
          </cell>
          <cell r="B1263">
            <v>-12.578042778</v>
          </cell>
          <cell r="C1263">
            <v>1.4787647542557443</v>
          </cell>
          <cell r="D1263">
            <v>-8.4219953407339609</v>
          </cell>
        </row>
        <row r="1264">
          <cell r="A1264">
            <v>44694</v>
          </cell>
          <cell r="B1264">
            <v>-12.867555617000001</v>
          </cell>
          <cell r="C1264">
            <v>5.4286281467067505</v>
          </cell>
          <cell r="D1264">
            <v>-2.8703411786134061</v>
          </cell>
        </row>
        <row r="1265">
          <cell r="A1265">
            <v>44697</v>
          </cell>
          <cell r="B1265">
            <v>-12.320904564999999</v>
          </cell>
          <cell r="C1265">
            <v>-0.97375791678295331</v>
          </cell>
          <cell r="D1265">
            <v>-4.5702272781568904</v>
          </cell>
        </row>
        <row r="1266">
          <cell r="A1266">
            <v>44698</v>
          </cell>
          <cell r="B1266">
            <v>-12.903873863999999</v>
          </cell>
          <cell r="C1266">
            <v>6.2984900116969609</v>
          </cell>
          <cell r="D1266">
            <v>3.2768759922131534</v>
          </cell>
        </row>
        <row r="1267">
          <cell r="A1267">
            <v>44699</v>
          </cell>
          <cell r="B1267">
            <v>-12.42701007</v>
          </cell>
          <cell r="C1267">
            <v>10.751303143455287</v>
          </cell>
          <cell r="D1267">
            <v>10.653213568362942</v>
          </cell>
        </row>
        <row r="1268">
          <cell r="A1268">
            <v>44700</v>
          </cell>
          <cell r="B1268">
            <v>-11.190729252000001</v>
          </cell>
          <cell r="C1268">
            <v>-5.6145705075399279</v>
          </cell>
          <cell r="D1268">
            <v>-8.4857952330428876</v>
          </cell>
        </row>
        <row r="1269">
          <cell r="A1269">
            <v>44701</v>
          </cell>
          <cell r="B1269">
            <v>-9.7631881029999992</v>
          </cell>
          <cell r="C1269">
            <v>-0.40987387504706113</v>
          </cell>
          <cell r="D1269">
            <v>-1.9534773118599762</v>
          </cell>
        </row>
        <row r="1270">
          <cell r="A1270">
            <v>44704</v>
          </cell>
          <cell r="B1270">
            <v>-10.298920655</v>
          </cell>
          <cell r="C1270">
            <v>2.668123475065467</v>
          </cell>
          <cell r="D1270">
            <v>1.7204077336048327</v>
          </cell>
        </row>
        <row r="1271">
          <cell r="A1271">
            <v>44705</v>
          </cell>
          <cell r="B1271">
            <v>-9.9805928500000007</v>
          </cell>
          <cell r="C1271">
            <v>-0.35440800087674751</v>
          </cell>
          <cell r="D1271">
            <v>-3.6551972374998711</v>
          </cell>
        </row>
        <row r="1272">
          <cell r="A1272">
            <v>44706</v>
          </cell>
          <cell r="B1272">
            <v>-11.058729968</v>
          </cell>
          <cell r="C1272">
            <v>8.0978501573259472</v>
          </cell>
          <cell r="D1272">
            <v>-9.8826526576708602</v>
          </cell>
        </row>
        <row r="1273">
          <cell r="A1273">
            <v>44707</v>
          </cell>
          <cell r="B1273">
            <v>-11.976315279</v>
          </cell>
          <cell r="C1273">
            <v>3.3485752503508381</v>
          </cell>
          <cell r="D1273">
            <v>1.2102943266801338</v>
          </cell>
        </row>
        <row r="1274">
          <cell r="A1274">
            <v>44708</v>
          </cell>
          <cell r="B1274">
            <v>-12.610463111</v>
          </cell>
          <cell r="C1274">
            <v>1.8337518593275317</v>
          </cell>
          <cell r="D1274">
            <v>-2.8932525481112616</v>
          </cell>
        </row>
        <row r="1275">
          <cell r="A1275">
            <v>44711</v>
          </cell>
          <cell r="B1275">
            <v>-12.546821851000001</v>
          </cell>
          <cell r="C1275">
            <v>7.4754755129915598</v>
          </cell>
          <cell r="D1275">
            <v>-5.2701452070450916</v>
          </cell>
        </row>
        <row r="1276">
          <cell r="A1276">
            <v>44712</v>
          </cell>
          <cell r="B1276">
            <v>-12.243062537</v>
          </cell>
          <cell r="C1276">
            <v>2.2684068082526041</v>
          </cell>
          <cell r="D1276">
            <v>-3.7329747510041713</v>
          </cell>
        </row>
        <row r="1277">
          <cell r="A1277">
            <v>44713</v>
          </cell>
          <cell r="B1277">
            <v>-12.089425341</v>
          </cell>
          <cell r="C1277">
            <v>0.34122978371435819</v>
          </cell>
          <cell r="D1277">
            <v>-2.8596952494164274</v>
          </cell>
        </row>
        <row r="1278">
          <cell r="A1278">
            <v>44714</v>
          </cell>
          <cell r="B1278">
            <v>-12.055029526</v>
          </cell>
          <cell r="C1278">
            <v>-0.26840896706614908</v>
          </cell>
          <cell r="D1278">
            <v>-2.7576320781411749</v>
          </cell>
        </row>
        <row r="1279">
          <cell r="A1279">
            <v>44715</v>
          </cell>
          <cell r="B1279">
            <v>-11.527984629000001</v>
          </cell>
          <cell r="C1279">
            <v>3.6286281190450262</v>
          </cell>
          <cell r="D1279">
            <v>2.2627529428425253</v>
          </cell>
        </row>
        <row r="1280">
          <cell r="A1280">
            <v>44718</v>
          </cell>
          <cell r="B1280">
            <v>-11.148515420000001</v>
          </cell>
          <cell r="C1280">
            <v>4.993373303577572</v>
          </cell>
          <cell r="D1280">
            <v>-3.8100955071129285</v>
          </cell>
        </row>
        <row r="1281">
          <cell r="A1281">
            <v>44719</v>
          </cell>
          <cell r="B1281">
            <v>-10.85152411</v>
          </cell>
          <cell r="C1281">
            <v>3.3804661998600052</v>
          </cell>
          <cell r="D1281">
            <v>-2.8527342144578109</v>
          </cell>
        </row>
        <row r="1282">
          <cell r="A1282">
            <v>44720</v>
          </cell>
          <cell r="B1282">
            <v>-10.797290924</v>
          </cell>
          <cell r="C1282">
            <v>3.9916942549484515</v>
          </cell>
          <cell r="D1282">
            <v>0.24331922470845005</v>
          </cell>
        </row>
        <row r="1283">
          <cell r="A1283">
            <v>44721</v>
          </cell>
          <cell r="B1283">
            <v>-10.522879250000001</v>
          </cell>
          <cell r="C1283">
            <v>14.060291518867487</v>
          </cell>
          <cell r="D1283">
            <v>-2.7881906693517631</v>
          </cell>
        </row>
        <row r="1284">
          <cell r="A1284">
            <v>44722</v>
          </cell>
          <cell r="B1284">
            <v>-10.865015118000001</v>
          </cell>
          <cell r="C1284">
            <v>2.6640110827563275</v>
          </cell>
          <cell r="D1284">
            <v>-2.4823232965914146</v>
          </cell>
        </row>
        <row r="1285">
          <cell r="A1285">
            <v>44725</v>
          </cell>
          <cell r="B1285">
            <v>-13.296880924</v>
          </cell>
          <cell r="C1285">
            <v>8.8486073703470822</v>
          </cell>
          <cell r="D1285">
            <v>-1.2737169705974256</v>
          </cell>
        </row>
        <row r="1286">
          <cell r="A1286">
            <v>44726</v>
          </cell>
          <cell r="B1286">
            <v>-11.496640851</v>
          </cell>
          <cell r="C1286">
            <v>3.5154391587007252</v>
          </cell>
          <cell r="D1286">
            <v>-1.9409624175820772</v>
          </cell>
        </row>
        <row r="1287">
          <cell r="A1287">
            <v>44727</v>
          </cell>
          <cell r="B1287">
            <v>-9.0476708959999996</v>
          </cell>
          <cell r="C1287">
            <v>2.5120434524411417</v>
          </cell>
          <cell r="D1287">
            <v>-7.7263320906002117E-2</v>
          </cell>
        </row>
        <row r="1288">
          <cell r="A1288">
            <v>44728</v>
          </cell>
          <cell r="B1288">
            <v>-9.8235016880000003</v>
          </cell>
          <cell r="C1288">
            <v>3.4054057281241934</v>
          </cell>
          <cell r="D1288">
            <v>1.8355018013041162</v>
          </cell>
        </row>
        <row r="1289">
          <cell r="A1289">
            <v>44729</v>
          </cell>
          <cell r="B1289">
            <v>-10.011174994999999</v>
          </cell>
          <cell r="C1289">
            <v>6.4356280097433256</v>
          </cell>
          <cell r="D1289">
            <v>1.9694599667349908</v>
          </cell>
        </row>
        <row r="1290">
          <cell r="A1290">
            <v>44732</v>
          </cell>
          <cell r="B1290">
            <v>-9.9735391379999996</v>
          </cell>
          <cell r="C1290">
            <v>2.4902499327631631</v>
          </cell>
          <cell r="D1290">
            <v>-1.0678894118449622</v>
          </cell>
        </row>
        <row r="1291">
          <cell r="A1291">
            <v>44733</v>
          </cell>
          <cell r="B1291">
            <v>-10.698162298</v>
          </cell>
          <cell r="C1291">
            <v>7.0509566294219983</v>
          </cell>
          <cell r="D1291">
            <v>4.8106316904518636</v>
          </cell>
        </row>
        <row r="1292">
          <cell r="A1292">
            <v>44734</v>
          </cell>
          <cell r="B1292">
            <v>-10.629944522000001</v>
          </cell>
          <cell r="C1292">
            <v>3.1235323815806408</v>
          </cell>
          <cell r="D1292">
            <v>3.2095451302372178</v>
          </cell>
        </row>
        <row r="1293">
          <cell r="A1293">
            <v>44735</v>
          </cell>
          <cell r="B1293">
            <v>-11.703999805</v>
          </cell>
          <cell r="C1293">
            <v>-3.7207039843152239</v>
          </cell>
          <cell r="D1293">
            <v>-6.2960782689024919</v>
          </cell>
        </row>
        <row r="1294">
          <cell r="A1294">
            <v>44736</v>
          </cell>
          <cell r="B1294">
            <v>-11.125750666</v>
          </cell>
          <cell r="C1294">
            <v>1.2944165647786663</v>
          </cell>
          <cell r="D1294">
            <v>-2.2659121752477924</v>
          </cell>
        </row>
        <row r="1295">
          <cell r="A1295">
            <v>44739</v>
          </cell>
          <cell r="B1295">
            <v>-12.523604262999999</v>
          </cell>
          <cell r="C1295">
            <v>2.287822921754703</v>
          </cell>
          <cell r="D1295">
            <v>-6.7991750990094824</v>
          </cell>
        </row>
        <row r="1296">
          <cell r="A1296">
            <v>44740</v>
          </cell>
          <cell r="B1296">
            <v>-11.458660561</v>
          </cell>
          <cell r="C1296">
            <v>6.6128440008898366</v>
          </cell>
          <cell r="D1296">
            <v>5.6609676705433492</v>
          </cell>
        </row>
        <row r="1297">
          <cell r="A1297">
            <v>44741</v>
          </cell>
          <cell r="B1297">
            <v>-11.530575045000001</v>
          </cell>
          <cell r="C1297">
            <v>14.328923131941577</v>
          </cell>
          <cell r="D1297">
            <v>5.7722088111641199</v>
          </cell>
        </row>
        <row r="1298">
          <cell r="A1298">
            <v>44742</v>
          </cell>
          <cell r="B1298">
            <v>-10.325657302</v>
          </cell>
          <cell r="C1298">
            <v>4.6887469501614625</v>
          </cell>
          <cell r="D1298">
            <v>5.9115349264128287</v>
          </cell>
        </row>
      </sheetData>
      <sheetData sheetId="16"/>
      <sheetData sheetId="17"/>
      <sheetData sheetId="18"/>
      <sheetData sheetId="19">
        <row r="1">
          <cell r="B1">
            <v>44742</v>
          </cell>
        </row>
      </sheetData>
      <sheetData sheetId="20">
        <row r="1">
          <cell r="B1">
            <v>44742</v>
          </cell>
        </row>
      </sheetData>
      <sheetData sheetId="21">
        <row r="1">
          <cell r="B1">
            <v>44742</v>
          </cell>
        </row>
      </sheetData>
      <sheetData sheetId="22">
        <row r="1">
          <cell r="B1">
            <v>44742</v>
          </cell>
        </row>
      </sheetData>
      <sheetData sheetId="23">
        <row r="1">
          <cell r="B1" t="str">
            <v>EU MR4: Comparison of VaR estimates with gains/losses</v>
          </cell>
        </row>
      </sheetData>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 val="_dropDownSheet"/>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74A87-6FCC-4099-B921-172D8694ED70}">
  <dimension ref="A1:D75"/>
  <sheetViews>
    <sheetView showGridLines="0" tabSelected="1" zoomScale="90" zoomScaleNormal="90" workbookViewId="0">
      <selection activeCell="A17" sqref="A17"/>
    </sheetView>
  </sheetViews>
  <sheetFormatPr defaultColWidth="8.7109375" defaultRowHeight="11.25" x14ac:dyDescent="0.2"/>
  <cols>
    <col min="1" max="1" width="120.5703125" style="171" customWidth="1"/>
    <col min="2" max="2" width="12.85546875" style="500" customWidth="1"/>
    <col min="3" max="16384" width="8.7109375" style="171"/>
  </cols>
  <sheetData>
    <row r="1" spans="1:4" s="519" customFormat="1" ht="18.75" x14ac:dyDescent="0.3">
      <c r="A1" s="558" t="s">
        <v>1179</v>
      </c>
      <c r="B1" s="47"/>
    </row>
    <row r="2" spans="1:4" s="519" customFormat="1" ht="13.5" x14ac:dyDescent="0.25">
      <c r="A2" s="557" t="s">
        <v>1170</v>
      </c>
      <c r="B2" s="47"/>
    </row>
    <row r="3" spans="1:4" s="519" customFormat="1" x14ac:dyDescent="0.2">
      <c r="A3" s="232" t="s">
        <v>1176</v>
      </c>
      <c r="B3" s="713"/>
    </row>
    <row r="4" spans="1:4" s="519" customFormat="1" x14ac:dyDescent="0.2">
      <c r="A4" s="605" t="s">
        <v>1175</v>
      </c>
      <c r="B4" s="714" t="s">
        <v>1175</v>
      </c>
    </row>
    <row r="5" spans="1:4" x14ac:dyDescent="0.2">
      <c r="A5" s="232" t="s">
        <v>1020</v>
      </c>
      <c r="B5" s="713" t="s">
        <v>1174</v>
      </c>
      <c r="C5" s="330"/>
      <c r="D5" s="330"/>
    </row>
    <row r="6" spans="1:4" x14ac:dyDescent="0.2">
      <c r="A6" s="326" t="s">
        <v>1187</v>
      </c>
      <c r="B6" s="714" t="s">
        <v>1091</v>
      </c>
      <c r="C6" s="330"/>
      <c r="D6" s="330"/>
    </row>
    <row r="7" spans="1:4" x14ac:dyDescent="0.2">
      <c r="A7" s="326" t="s">
        <v>1188</v>
      </c>
      <c r="B7" s="714" t="s">
        <v>1092</v>
      </c>
      <c r="C7" s="330"/>
      <c r="D7" s="330"/>
    </row>
    <row r="8" spans="1:4" ht="12.6" customHeight="1" x14ac:dyDescent="0.2">
      <c r="A8" s="326" t="s">
        <v>1189</v>
      </c>
      <c r="B8" s="714" t="s">
        <v>1093</v>
      </c>
    </row>
    <row r="9" spans="1:4" x14ac:dyDescent="0.2">
      <c r="A9" s="326" t="s">
        <v>1190</v>
      </c>
      <c r="B9" s="714" t="s">
        <v>1094</v>
      </c>
      <c r="C9" s="719"/>
      <c r="D9" s="330"/>
    </row>
    <row r="10" spans="1:4" x14ac:dyDescent="0.2">
      <c r="A10" s="326" t="s">
        <v>1191</v>
      </c>
      <c r="B10" s="714" t="s">
        <v>1095</v>
      </c>
      <c r="C10" s="330"/>
      <c r="D10" s="330"/>
    </row>
    <row r="11" spans="1:4" x14ac:dyDescent="0.2">
      <c r="A11" s="326" t="s">
        <v>1192</v>
      </c>
      <c r="B11" s="714" t="s">
        <v>1096</v>
      </c>
      <c r="C11" s="330"/>
      <c r="D11" s="330"/>
    </row>
    <row r="12" spans="1:4" x14ac:dyDescent="0.2">
      <c r="A12" s="326" t="s">
        <v>1193</v>
      </c>
      <c r="B12" s="714" t="s">
        <v>1097</v>
      </c>
      <c r="C12" s="330"/>
      <c r="D12" s="330"/>
    </row>
    <row r="13" spans="1:4" x14ac:dyDescent="0.2">
      <c r="A13" s="326" t="s">
        <v>1194</v>
      </c>
      <c r="B13" s="714" t="s">
        <v>1098</v>
      </c>
      <c r="C13" s="330"/>
      <c r="D13" s="330"/>
    </row>
    <row r="14" spans="1:4" x14ac:dyDescent="0.2">
      <c r="A14" s="326" t="s">
        <v>1195</v>
      </c>
      <c r="B14" s="714" t="s">
        <v>1099</v>
      </c>
      <c r="C14" s="330"/>
      <c r="D14" s="330"/>
    </row>
    <row r="15" spans="1:4" x14ac:dyDescent="0.2">
      <c r="A15" s="326" t="s">
        <v>1169</v>
      </c>
      <c r="B15" s="714" t="s">
        <v>1100</v>
      </c>
    </row>
    <row r="16" spans="1:4" x14ac:dyDescent="0.2">
      <c r="A16" s="326" t="s">
        <v>966</v>
      </c>
      <c r="B16" s="714" t="s">
        <v>1101</v>
      </c>
    </row>
    <row r="17" spans="1:2" x14ac:dyDescent="0.2">
      <c r="A17" s="326" t="s">
        <v>967</v>
      </c>
      <c r="B17" s="714" t="s">
        <v>1102</v>
      </c>
    </row>
    <row r="18" spans="1:2" x14ac:dyDescent="0.2">
      <c r="A18" s="327"/>
      <c r="B18" s="715"/>
    </row>
    <row r="19" spans="1:2" x14ac:dyDescent="0.2">
      <c r="A19" s="328" t="s">
        <v>764</v>
      </c>
      <c r="B19" s="716"/>
    </row>
    <row r="20" spans="1:2" x14ac:dyDescent="0.2">
      <c r="A20" s="328" t="s">
        <v>1088</v>
      </c>
      <c r="B20" s="716"/>
    </row>
    <row r="21" spans="1:2" s="519" customFormat="1" x14ac:dyDescent="0.2">
      <c r="A21" s="326" t="s">
        <v>1234</v>
      </c>
      <c r="B21" s="714" t="s">
        <v>1222</v>
      </c>
    </row>
    <row r="22" spans="1:2" s="519" customFormat="1" x14ac:dyDescent="0.2">
      <c r="A22" s="326" t="s">
        <v>1202</v>
      </c>
      <c r="B22" s="714" t="s">
        <v>1250</v>
      </c>
    </row>
    <row r="23" spans="1:2" s="519" customFormat="1" x14ac:dyDescent="0.2">
      <c r="A23" s="326" t="s">
        <v>1196</v>
      </c>
      <c r="B23" s="714" t="s">
        <v>1251</v>
      </c>
    </row>
    <row r="24" spans="1:2" x14ac:dyDescent="0.2">
      <c r="A24" s="326" t="s">
        <v>1197</v>
      </c>
      <c r="B24" s="714" t="s">
        <v>1103</v>
      </c>
    </row>
    <row r="25" spans="1:2" x14ac:dyDescent="0.2">
      <c r="A25" s="326" t="s">
        <v>1198</v>
      </c>
      <c r="B25" s="714" t="s">
        <v>1104</v>
      </c>
    </row>
    <row r="26" spans="1:2" x14ac:dyDescent="0.2">
      <c r="A26" s="326" t="s">
        <v>1180</v>
      </c>
      <c r="B26" s="714" t="s">
        <v>1105</v>
      </c>
    </row>
    <row r="27" spans="1:2" x14ac:dyDescent="0.2">
      <c r="A27" s="326" t="s">
        <v>1199</v>
      </c>
      <c r="B27" s="714" t="s">
        <v>1106</v>
      </c>
    </row>
    <row r="28" spans="1:2" x14ac:dyDescent="0.2">
      <c r="A28" s="326" t="s">
        <v>1200</v>
      </c>
      <c r="B28" s="714" t="s">
        <v>1107</v>
      </c>
    </row>
    <row r="29" spans="1:2" x14ac:dyDescent="0.2">
      <c r="A29" s="326" t="s">
        <v>1201</v>
      </c>
      <c r="B29" s="714" t="s">
        <v>1108</v>
      </c>
    </row>
    <row r="30" spans="1:2" x14ac:dyDescent="0.2">
      <c r="A30" s="328" t="s">
        <v>1085</v>
      </c>
      <c r="B30" s="716"/>
    </row>
    <row r="31" spans="1:2" x14ac:dyDescent="0.2">
      <c r="A31" s="326" t="s">
        <v>1183</v>
      </c>
      <c r="B31" s="714" t="s">
        <v>1111</v>
      </c>
    </row>
    <row r="32" spans="1:2" s="519" customFormat="1" x14ac:dyDescent="0.2">
      <c r="A32" s="326" t="s">
        <v>1258</v>
      </c>
      <c r="B32" s="714" t="s">
        <v>1259</v>
      </c>
    </row>
    <row r="33" spans="1:2" x14ac:dyDescent="0.2">
      <c r="A33" s="326" t="s">
        <v>1184</v>
      </c>
      <c r="B33" s="714" t="s">
        <v>1112</v>
      </c>
    </row>
    <row r="34" spans="1:2" x14ac:dyDescent="0.2">
      <c r="A34" s="326" t="s">
        <v>1185</v>
      </c>
      <c r="B34" s="714" t="s">
        <v>1113</v>
      </c>
    </row>
    <row r="35" spans="1:2" x14ac:dyDescent="0.2">
      <c r="A35" s="328" t="s">
        <v>1086</v>
      </c>
      <c r="B35" s="716"/>
    </row>
    <row r="36" spans="1:2" x14ac:dyDescent="0.2">
      <c r="A36" s="326" t="s">
        <v>1181</v>
      </c>
      <c r="B36" s="714" t="s">
        <v>1109</v>
      </c>
    </row>
    <row r="37" spans="1:2" x14ac:dyDescent="0.2">
      <c r="A37" s="326" t="s">
        <v>1182</v>
      </c>
      <c r="B37" s="714" t="s">
        <v>1110</v>
      </c>
    </row>
    <row r="38" spans="1:2" x14ac:dyDescent="0.2">
      <c r="A38" s="328" t="s">
        <v>1089</v>
      </c>
      <c r="B38" s="716"/>
    </row>
    <row r="39" spans="1:2" x14ac:dyDescent="0.2">
      <c r="A39" s="326" t="s">
        <v>1186</v>
      </c>
      <c r="B39" s="714" t="s">
        <v>1114</v>
      </c>
    </row>
    <row r="40" spans="1:2" x14ac:dyDescent="0.2">
      <c r="A40" s="559"/>
      <c r="B40" s="717"/>
    </row>
    <row r="41" spans="1:2" x14ac:dyDescent="0.2">
      <c r="A41" s="328" t="s">
        <v>765</v>
      </c>
      <c r="B41" s="716"/>
    </row>
    <row r="42" spans="1:2" x14ac:dyDescent="0.2">
      <c r="A42" s="326" t="s">
        <v>1203</v>
      </c>
      <c r="B42" s="714" t="s">
        <v>1115</v>
      </c>
    </row>
    <row r="43" spans="1:2" x14ac:dyDescent="0.2">
      <c r="A43" s="326" t="s">
        <v>1204</v>
      </c>
      <c r="B43" s="714" t="s">
        <v>1116</v>
      </c>
    </row>
    <row r="44" spans="1:2" x14ac:dyDescent="0.2">
      <c r="A44" s="326" t="s">
        <v>1205</v>
      </c>
      <c r="B44" s="714" t="s">
        <v>1117</v>
      </c>
    </row>
    <row r="45" spans="1:2" x14ac:dyDescent="0.2">
      <c r="A45" s="326" t="s">
        <v>1206</v>
      </c>
      <c r="B45" s="714" t="s">
        <v>1118</v>
      </c>
    </row>
    <row r="46" spans="1:2" x14ac:dyDescent="0.2">
      <c r="A46" s="326" t="s">
        <v>1207</v>
      </c>
      <c r="B46" s="714" t="s">
        <v>1119</v>
      </c>
    </row>
    <row r="47" spans="1:2" x14ac:dyDescent="0.2">
      <c r="A47" s="326" t="s">
        <v>1208</v>
      </c>
      <c r="B47" s="714" t="s">
        <v>1120</v>
      </c>
    </row>
    <row r="48" spans="1:2" x14ac:dyDescent="0.2">
      <c r="A48" s="326" t="s">
        <v>1209</v>
      </c>
      <c r="B48" s="714" t="s">
        <v>1121</v>
      </c>
    </row>
    <row r="49" spans="1:2" x14ac:dyDescent="0.2">
      <c r="A49" s="559"/>
      <c r="B49" s="717"/>
    </row>
    <row r="50" spans="1:2" x14ac:dyDescent="0.2">
      <c r="A50" s="328" t="s">
        <v>1087</v>
      </c>
      <c r="B50" s="716"/>
    </row>
    <row r="51" spans="1:2" x14ac:dyDescent="0.2">
      <c r="A51" s="326" t="s">
        <v>978</v>
      </c>
      <c r="B51" s="714" t="s">
        <v>1122</v>
      </c>
    </row>
    <row r="52" spans="1:2" x14ac:dyDescent="0.2">
      <c r="A52" s="326" t="s">
        <v>979</v>
      </c>
      <c r="B52" s="714" t="s">
        <v>1123</v>
      </c>
    </row>
    <row r="53" spans="1:2" ht="11.25" customHeight="1" x14ac:dyDescent="0.2">
      <c r="A53" s="326" t="s">
        <v>980</v>
      </c>
      <c r="B53" s="714" t="s">
        <v>1124</v>
      </c>
    </row>
    <row r="54" spans="1:2" x14ac:dyDescent="0.2">
      <c r="A54" s="559"/>
      <c r="B54" s="717"/>
    </row>
    <row r="55" spans="1:2" x14ac:dyDescent="0.2">
      <c r="A55" s="328" t="s">
        <v>766</v>
      </c>
      <c r="B55" s="716"/>
    </row>
    <row r="56" spans="1:2" x14ac:dyDescent="0.2">
      <c r="A56" s="326" t="s">
        <v>1162</v>
      </c>
      <c r="B56" s="714" t="s">
        <v>1125</v>
      </c>
    </row>
    <row r="57" spans="1:2" x14ac:dyDescent="0.2">
      <c r="A57" s="326" t="s">
        <v>1163</v>
      </c>
      <c r="B57" s="714" t="s">
        <v>1126</v>
      </c>
    </row>
    <row r="58" spans="1:2" x14ac:dyDescent="0.2">
      <c r="A58" s="326" t="s">
        <v>1165</v>
      </c>
      <c r="B58" s="714" t="s">
        <v>1127</v>
      </c>
    </row>
    <row r="59" spans="1:2" x14ac:dyDescent="0.2">
      <c r="A59" s="326" t="s">
        <v>1210</v>
      </c>
      <c r="B59" s="714" t="s">
        <v>1128</v>
      </c>
    </row>
    <row r="60" spans="1:2" x14ac:dyDescent="0.2">
      <c r="A60" s="517"/>
      <c r="B60" s="718"/>
    </row>
    <row r="61" spans="1:2" x14ac:dyDescent="0.2">
      <c r="A61" s="328" t="s">
        <v>767</v>
      </c>
      <c r="B61" s="716"/>
    </row>
    <row r="62" spans="1:2" x14ac:dyDescent="0.2">
      <c r="A62" s="326" t="s">
        <v>1211</v>
      </c>
      <c r="B62" s="714" t="s">
        <v>1129</v>
      </c>
    </row>
    <row r="63" spans="1:2" x14ac:dyDescent="0.2">
      <c r="A63" s="326" t="s">
        <v>1212</v>
      </c>
      <c r="B63" s="714" t="s">
        <v>1130</v>
      </c>
    </row>
    <row r="64" spans="1:2" x14ac:dyDescent="0.2">
      <c r="A64" s="326" t="s">
        <v>1213</v>
      </c>
      <c r="B64" s="714" t="s">
        <v>1131</v>
      </c>
    </row>
    <row r="65" spans="1:2" x14ac:dyDescent="0.2">
      <c r="A65" s="326" t="s">
        <v>1214</v>
      </c>
      <c r="B65" s="714" t="s">
        <v>1132</v>
      </c>
    </row>
    <row r="66" spans="1:2" x14ac:dyDescent="0.2">
      <c r="A66" s="556" t="s">
        <v>1215</v>
      </c>
      <c r="B66" s="714" t="s">
        <v>1133</v>
      </c>
    </row>
    <row r="67" spans="1:2" x14ac:dyDescent="0.2">
      <c r="A67" s="326" t="s">
        <v>1216</v>
      </c>
      <c r="B67" s="714" t="s">
        <v>1134</v>
      </c>
    </row>
    <row r="68" spans="1:2" x14ac:dyDescent="0.2">
      <c r="A68" s="517"/>
      <c r="B68" s="718"/>
    </row>
    <row r="69" spans="1:2" x14ac:dyDescent="0.2">
      <c r="A69" s="328" t="s">
        <v>768</v>
      </c>
      <c r="B69" s="716"/>
    </row>
    <row r="70" spans="1:2" x14ac:dyDescent="0.2">
      <c r="A70" s="326" t="s">
        <v>1217</v>
      </c>
      <c r="B70" s="714" t="s">
        <v>1135</v>
      </c>
    </row>
    <row r="71" spans="1:2" x14ac:dyDescent="0.2">
      <c r="A71" s="326" t="s">
        <v>1218</v>
      </c>
      <c r="B71" s="714" t="s">
        <v>1136</v>
      </c>
    </row>
    <row r="72" spans="1:2" x14ac:dyDescent="0.2">
      <c r="A72" s="326" t="s">
        <v>1219</v>
      </c>
      <c r="B72" s="714" t="s">
        <v>1137</v>
      </c>
    </row>
    <row r="73" spans="1:2" x14ac:dyDescent="0.2">
      <c r="A73" s="517"/>
      <c r="B73" s="718"/>
    </row>
    <row r="74" spans="1:2" x14ac:dyDescent="0.2">
      <c r="A74" s="326"/>
      <c r="B74" s="233"/>
    </row>
    <row r="75" spans="1:2" x14ac:dyDescent="0.2">
      <c r="A75" s="326"/>
      <c r="B75" s="233"/>
    </row>
  </sheetData>
  <phoneticPr fontId="48" type="noConversion"/>
  <hyperlinks>
    <hyperlink ref="B6" location="'OV1'!A1" display="OV1" xr:uid="{B3B3A3CD-D006-449C-89D6-1369125D5E46}"/>
    <hyperlink ref="B7" location="'KM1'!A1" display="KM1" xr:uid="{99AE0FA7-5FB4-4E3A-8E98-CA56FBB253DF}"/>
    <hyperlink ref="B9" location="'CC1'!A1" display="CC1" xr:uid="{A396DF32-99AD-455A-8848-C705A69A05E5}"/>
    <hyperlink ref="B10" location="'CC2'!A1" display="CC2" xr:uid="{B22DB9F6-AB87-4178-9675-7F96CB9017DB}"/>
    <hyperlink ref="B11" location="CCyB1!A1" display="CCyB1" xr:uid="{503524AF-1524-407C-BF6F-87F77FA75D5C}"/>
    <hyperlink ref="B12" location="CCyB2!A1" display="CCyB2" xr:uid="{B1236130-9827-4773-9797-653A6B38A2F0}"/>
    <hyperlink ref="B13" location="'LR1'!A1" display="LR1" xr:uid="{9965F02F-F518-4617-BAEE-3A357E53B786}"/>
    <hyperlink ref="B14" location="'LR2'!A1" display="LR2" xr:uid="{96743C67-43FA-48BB-A95C-B95D38517A52}"/>
    <hyperlink ref="B15" location="'KM2'!A1" display="KM2" xr:uid="{0DCD5E49-2EFF-4BFA-8E10-0630BAC3BFF6}"/>
    <hyperlink ref="B16" location="TLAC1!A1" display="TLAC1" xr:uid="{10FAC655-CB39-4FCB-AF3A-27A29820ABE9}"/>
    <hyperlink ref="B17" location="TLAC3!A1" display="TLAC3" xr:uid="{4F5DE0A3-A613-4299-A0BE-9797A53B93DD}"/>
    <hyperlink ref="B8" location="IFRS9!A1" display="IFRS9" xr:uid="{E2F7698C-2B0B-4C6D-A06A-8245BA502728}"/>
    <hyperlink ref="B24" location="'CQ1'!A1" display="CQ1" xr:uid="{22C9C14B-3610-4847-93FA-EFAE4D7A504F}"/>
    <hyperlink ref="B25" location="'13'!A1" display="'13'!A1" xr:uid="{7F0001BB-F7AC-4356-83FD-E51AD790D9D3}"/>
    <hyperlink ref="B27" location="'CQ5'!A1" display="CQ5" xr:uid="{DDB87808-ACFD-49EB-9AED-55D6CCF8A4C7}"/>
    <hyperlink ref="B25" location="'CQ3'!A1" display="CQ3" xr:uid="{A593CD85-5CEB-4FF7-9DE6-AF0D453A7F52}"/>
    <hyperlink ref="B26" location="'CQ4'!A1" display="CQ4" xr:uid="{DAA0E079-434B-49F4-8739-A945C67ADA35}"/>
    <hyperlink ref="B28" location="'CQ7'!A1" display="CQ7" xr:uid="{C1AB9D73-3F24-431A-9CD1-DBFFDC0B9BFD}"/>
    <hyperlink ref="B29" location="'CR3'!A1" display="CR3" xr:uid="{A9374AC6-B158-4CBB-8139-220ABE7D37D8}"/>
    <hyperlink ref="B36" location="'CR4'!A1" display="CR4" xr:uid="{E2C94F44-9263-4FF7-9F21-371CD215CA42}"/>
    <hyperlink ref="B37" location="'CR5'!A1" display="CR5" xr:uid="{8E263301-FA6F-4913-8373-92D3F5DEDE04}"/>
    <hyperlink ref="B31" location="'CR6'!A1" display="CR6" xr:uid="{1F3EA3C8-90D5-405F-958E-0FA5E8ECD7A3}"/>
    <hyperlink ref="B33" location="CR7A!A1" display="CR7A" xr:uid="{4DE03BC4-A6D6-41B4-A06E-DED4EAF1C574}"/>
    <hyperlink ref="B34" location="'CR8'!A1" display="CR8" xr:uid="{DB263A46-F3BA-4387-B86A-D7F0BCE9F0BE}"/>
    <hyperlink ref="B39" location="CR10.5!A1" display="CR10.5" xr:uid="{4A983ECF-3A4A-4C50-A11D-C0FEDC5F36FF}"/>
    <hyperlink ref="B42:B44" location="'13'!A1" display="'13'!A1" xr:uid="{BE3B3E89-2DCC-44E7-B821-3739E1B318D0}"/>
    <hyperlink ref="B43" location="'CCR2'!A1" display="CCR2" xr:uid="{5F7967A3-5B1D-4564-9F93-36858558F54E}"/>
    <hyperlink ref="B45" location="'CCR4'!A1" display="CCR4" xr:uid="{C1D655C8-60C6-4D78-9533-44EF98381344}"/>
    <hyperlink ref="B47" location="'CCR6'!A1" display="CCR6" xr:uid="{F9E2D7FB-7BB3-49C3-9F16-DFAE315D42AF}"/>
    <hyperlink ref="B44" location="'CCR3'!A1" display="CCR3" xr:uid="{A819033B-6F3B-4897-BE3C-3E9B5F34E4AD}"/>
    <hyperlink ref="B46" location="'CCR5'!A1" display="CCR5" xr:uid="{EDDAC944-A7EE-4EA9-9163-C5E745FFC51F}"/>
    <hyperlink ref="B42" location="'CCR1'!A1" display="CCR1" xr:uid="{14FEC4D1-E25A-433F-9A0A-98BBD5A6E5B0}"/>
    <hyperlink ref="B48" location="'CCR8'!A1" display="CCR8" xr:uid="{F0C0A921-CAFC-4E38-95FE-1CA262FE7AB3}"/>
    <hyperlink ref="B56" location="'SEC1'!A1" display="SEC1" xr:uid="{310738AB-A872-4523-869E-E7E4607170B0}"/>
    <hyperlink ref="B57" location="'SEC3'!A1" display="SEC3" xr:uid="{D82E4E32-815C-4503-97F4-A9AFC0B3A197}"/>
    <hyperlink ref="B58" location="'SEC4'!A1" display="SEC4" xr:uid="{C8D349FD-8DF7-4532-B37D-FB457C85615F}"/>
    <hyperlink ref="B59" location="'SEC5'!A1" display="SEC5" xr:uid="{5E812EC8-5FCA-4608-A3C8-1EB5F66BC3AE}"/>
    <hyperlink ref="B62" location="'MR1'!A1" display="MR1" xr:uid="{F4EDFE6F-FC85-4457-8E17-A9EFF7231331}"/>
    <hyperlink ref="B63" location="MR2A!A1" display="MR2A" xr:uid="{AC8D666A-8818-4A00-9CBE-A1D6B6F61DF3}"/>
    <hyperlink ref="B65" location="'MR3'!A1" display="MR3" xr:uid="{C4931B7E-BF68-4892-A944-EC2BAB4870D6}"/>
    <hyperlink ref="B64" location="MR2B!A1" display="MR2B" xr:uid="{02D2BCE3-D320-48C6-A20C-56853FA4EB53}"/>
    <hyperlink ref="B70" location="'LIQ1'!A1" display="LIQ1" xr:uid="{D5E553C3-8C11-4D29-AA11-3896E98C21E0}"/>
    <hyperlink ref="B71" location="LIQB!A1" display="LIQB" xr:uid="{5CD2F56E-71A6-4AC6-9AC7-5CB47C2FE269}"/>
    <hyperlink ref="B72" location="'LIQ2'!A1" display="LIQ2" xr:uid="{B42D150B-B2B7-46D2-85D2-4B76C249B1A9}"/>
    <hyperlink ref="B51" location="Covid1!A1" display="Covid1" xr:uid="{846470B4-B0BA-44E2-B8B7-67511C154DF5}"/>
    <hyperlink ref="B52" location="Covid2!A1" display="Covid2" xr:uid="{AF4C8E30-456F-4D08-B57F-6361353817E2}"/>
    <hyperlink ref="B66" location="'MR4'!A1" display="MR4" xr:uid="{3B18F3DB-6548-45E2-9D29-D87A7C227521}"/>
    <hyperlink ref="B53" location="Covid3!A1" display="Covid3" xr:uid="{C00DDA86-FBCB-4B32-ABB9-1950490AEB3D}"/>
    <hyperlink ref="B4" location="'Disclaimer '!A1" display="OV1" xr:uid="{F0BF15CF-33F8-4E2C-A890-AA4814F4F531}"/>
    <hyperlink ref="B67" location="IRRBB1!A1" display="IRRBB1" xr:uid="{B117D518-2D25-4033-A58F-4AE10FEDF488}"/>
    <hyperlink ref="B21" location="'CR1'!A1" display="CR1" xr:uid="{E8CCD77A-369D-4403-9765-ABF9748EF608}"/>
    <hyperlink ref="B22:B23" location="'13'!A1" display="'13'!A1" xr:uid="{6B50587B-967D-47EC-BB2A-C18EC9489878}"/>
    <hyperlink ref="B22" location="CR1A!A1" display="CR1A" xr:uid="{16AB0987-CA3D-4524-BF39-8191529EE37B}"/>
    <hyperlink ref="B23" location="'CR2'!A1" display="CR2" xr:uid="{174C38EF-17F8-4A83-9EB1-10A1FB870878}"/>
    <hyperlink ref="B32" location="'CR7'!A1" display="CR7" xr:uid="{186941BD-55E2-4120-9D63-CFB30DBB27B5}"/>
  </hyperlinks>
  <pageMargins left="0.70866141732283472" right="0.70866141732283472" top="0.74803149606299213" bottom="0.74803149606299213" header="0.31496062992125984" footer="0.31496062992125984"/>
  <pageSetup paperSize="9" scale="95" orientation="landscape" r:id="rId1"/>
  <headerFooter>
    <oddHeader>&amp;CEN
Annex I</oddHeader>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34DF9-CAE7-4CD0-938E-7259FB68F3C1}">
  <sheetPr>
    <pageSetUpPr fitToPage="1"/>
  </sheetPr>
  <dimension ref="A1:F18"/>
  <sheetViews>
    <sheetView showGridLines="0" zoomScale="90" zoomScaleNormal="90" zoomScalePageLayoutView="85" workbookViewId="0">
      <selection activeCell="U40" sqref="U40"/>
    </sheetView>
  </sheetViews>
  <sheetFormatPr defaultColWidth="9.140625" defaultRowHeight="11.25" x14ac:dyDescent="0.2"/>
  <cols>
    <col min="1" max="1" width="9.140625" style="9"/>
    <col min="2" max="2" width="78.85546875" style="9" customWidth="1"/>
    <col min="3" max="3" width="17.85546875" style="9" customWidth="1"/>
    <col min="4" max="4" width="17.85546875" style="519" customWidth="1"/>
    <col min="5" max="16384" width="9.140625" style="9"/>
  </cols>
  <sheetData>
    <row r="1" spans="1:6" ht="12" thickBot="1" x14ac:dyDescent="0.25">
      <c r="A1" s="1" t="s">
        <v>251</v>
      </c>
      <c r="B1" s="1"/>
      <c r="C1" s="1"/>
      <c r="D1" s="518"/>
      <c r="F1" s="1" t="s">
        <v>915</v>
      </c>
    </row>
    <row r="2" spans="1:6" ht="12" thickBot="1" x14ac:dyDescent="0.25">
      <c r="A2" s="47"/>
      <c r="B2" s="48"/>
      <c r="C2" s="329">
        <v>44742</v>
      </c>
      <c r="D2" s="329">
        <v>44561</v>
      </c>
    </row>
    <row r="3" spans="1:6" x14ac:dyDescent="0.2">
      <c r="A3" s="50"/>
      <c r="B3" s="51"/>
      <c r="C3" s="49" t="s">
        <v>266</v>
      </c>
      <c r="D3" s="49" t="s">
        <v>266</v>
      </c>
    </row>
    <row r="4" spans="1:6" x14ac:dyDescent="0.2">
      <c r="A4" s="367">
        <v>1</v>
      </c>
      <c r="B4" s="368" t="s">
        <v>265</v>
      </c>
      <c r="C4" s="656">
        <v>1020064.112</v>
      </c>
      <c r="D4" s="365">
        <v>951289.68900000001</v>
      </c>
      <c r="E4" s="52"/>
      <c r="F4" s="18"/>
    </row>
    <row r="5" spans="1:6" ht="22.5" x14ac:dyDescent="0.2">
      <c r="A5" s="340">
        <v>2</v>
      </c>
      <c r="B5" s="287" t="s">
        <v>264</v>
      </c>
      <c r="C5" s="657"/>
      <c r="D5" s="392"/>
      <c r="E5" s="52"/>
      <c r="F5" s="18"/>
    </row>
    <row r="6" spans="1:6" ht="22.5" x14ac:dyDescent="0.2">
      <c r="A6" s="340">
        <v>3</v>
      </c>
      <c r="B6" s="287" t="s">
        <v>263</v>
      </c>
      <c r="C6" s="658"/>
      <c r="D6" s="369"/>
    </row>
    <row r="7" spans="1:6" x14ac:dyDescent="0.2">
      <c r="A7" s="340">
        <v>4</v>
      </c>
      <c r="B7" s="370" t="s">
        <v>850</v>
      </c>
      <c r="C7" s="659"/>
      <c r="D7" s="436">
        <v>-88175.213962649999</v>
      </c>
    </row>
    <row r="8" spans="1:6" ht="33.75" x14ac:dyDescent="0.2">
      <c r="A8" s="340">
        <v>5</v>
      </c>
      <c r="B8" s="345" t="s">
        <v>262</v>
      </c>
      <c r="C8" s="659"/>
      <c r="D8" s="436"/>
    </row>
    <row r="9" spans="1:6" x14ac:dyDescent="0.2">
      <c r="A9" s="340">
        <v>6</v>
      </c>
      <c r="B9" s="287" t="s">
        <v>261</v>
      </c>
      <c r="C9" s="660">
        <v>-2910.319</v>
      </c>
      <c r="D9" s="388">
        <v>-1253.819</v>
      </c>
    </row>
    <row r="10" spans="1:6" x14ac:dyDescent="0.2">
      <c r="A10" s="340">
        <v>7</v>
      </c>
      <c r="B10" s="287" t="s">
        <v>260</v>
      </c>
      <c r="C10" s="660">
        <v>399.02430099999998</v>
      </c>
      <c r="D10" s="388">
        <v>371.321752</v>
      </c>
    </row>
    <row r="11" spans="1:6" x14ac:dyDescent="0.2">
      <c r="A11" s="340">
        <v>8</v>
      </c>
      <c r="B11" s="287" t="s">
        <v>851</v>
      </c>
      <c r="C11" s="659">
        <v>-9160.4615897399981</v>
      </c>
      <c r="D11" s="436">
        <v>6163.1465281899946</v>
      </c>
    </row>
    <row r="12" spans="1:6" x14ac:dyDescent="0.2">
      <c r="A12" s="340">
        <v>9</v>
      </c>
      <c r="B12" s="287" t="s">
        <v>259</v>
      </c>
      <c r="C12" s="659">
        <v>5414.1598885099947</v>
      </c>
      <c r="D12" s="436">
        <v>5447.8529828199999</v>
      </c>
    </row>
    <row r="13" spans="1:6" ht="22.5" x14ac:dyDescent="0.2">
      <c r="A13" s="340">
        <v>10</v>
      </c>
      <c r="B13" s="287" t="s">
        <v>258</v>
      </c>
      <c r="C13" s="659">
        <v>94934.252800000002</v>
      </c>
      <c r="D13" s="436">
        <v>89307.523700000005</v>
      </c>
    </row>
    <row r="14" spans="1:6" ht="22.5" x14ac:dyDescent="0.2">
      <c r="A14" s="340">
        <v>11</v>
      </c>
      <c r="B14" s="345" t="s">
        <v>257</v>
      </c>
      <c r="C14" s="661"/>
      <c r="D14" s="437"/>
    </row>
    <row r="15" spans="1:6" ht="22.5" x14ac:dyDescent="0.2">
      <c r="A15" s="340" t="s">
        <v>256</v>
      </c>
      <c r="B15" s="345" t="s">
        <v>255</v>
      </c>
      <c r="C15" s="662"/>
      <c r="D15" s="385"/>
    </row>
    <row r="16" spans="1:6" ht="22.5" x14ac:dyDescent="0.2">
      <c r="A16" s="340" t="s">
        <v>254</v>
      </c>
      <c r="B16" s="345" t="s">
        <v>253</v>
      </c>
      <c r="C16" s="662"/>
      <c r="D16" s="385"/>
    </row>
    <row r="17" spans="1:4" x14ac:dyDescent="0.2">
      <c r="A17" s="340">
        <v>12</v>
      </c>
      <c r="B17" s="287" t="s">
        <v>252</v>
      </c>
      <c r="C17" s="659">
        <v>-12098.165354169905</v>
      </c>
      <c r="D17" s="436">
        <v>-10220</v>
      </c>
    </row>
    <row r="18" spans="1:4" x14ac:dyDescent="0.2">
      <c r="A18" s="340">
        <v>13</v>
      </c>
      <c r="B18" s="288" t="s">
        <v>77</v>
      </c>
      <c r="C18" s="663">
        <v>1096642.6030456</v>
      </c>
      <c r="D18" s="438">
        <v>952930.80728499999</v>
      </c>
    </row>
  </sheetData>
  <hyperlinks>
    <hyperlink ref="F1" location="Index!A1" display="Index" xr:uid="{D00B8A84-2F65-463B-AAAD-3047462204CD}"/>
  </hyperlinks>
  <pageMargins left="0.70866141732283472" right="0.70866141732283472" top="0.74803149606299213" bottom="0.74803149606299213" header="0.31496062992125984" footer="0.31496062992125984"/>
  <pageSetup paperSize="9" orientation="landscape" r:id="rId1"/>
  <headerFooter>
    <oddHeader>&amp;CEN
Annex XI</oddHeader>
    <oddFooter>&amp;C1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AE927-DB3D-4BC8-9294-17F8B802262B}">
  <sheetPr>
    <pageSetUpPr fitToPage="1"/>
  </sheetPr>
  <dimension ref="A1:H71"/>
  <sheetViews>
    <sheetView showGridLines="0" zoomScaleNormal="100" workbookViewId="0">
      <selection activeCell="D29" sqref="D29"/>
    </sheetView>
  </sheetViews>
  <sheetFormatPr defaultColWidth="9.140625" defaultRowHeight="11.25" x14ac:dyDescent="0.2"/>
  <cols>
    <col min="1" max="1" width="8.5703125" style="54" customWidth="1"/>
    <col min="2" max="2" width="88.85546875" style="9" customWidth="1"/>
    <col min="3" max="3" width="27.7109375" style="9" bestFit="1" customWidth="1"/>
    <col min="4" max="4" width="27.7109375" style="519" bestFit="1" customWidth="1"/>
    <col min="5" max="16384" width="9.140625" style="9"/>
  </cols>
  <sheetData>
    <row r="1" spans="1:6" x14ac:dyDescent="0.2">
      <c r="A1" s="1" t="s">
        <v>250</v>
      </c>
      <c r="B1" s="1"/>
      <c r="C1" s="1"/>
      <c r="D1" s="518"/>
      <c r="F1" s="1" t="s">
        <v>915</v>
      </c>
    </row>
    <row r="2" spans="1:6" ht="12" thickBot="1" x14ac:dyDescent="0.25">
      <c r="A2" s="72"/>
      <c r="B2" s="48"/>
      <c r="C2" s="332" t="s">
        <v>340</v>
      </c>
      <c r="D2" s="332" t="s">
        <v>340</v>
      </c>
    </row>
    <row r="3" spans="1:6" ht="12" thickBot="1" x14ac:dyDescent="0.25">
      <c r="A3" s="816"/>
      <c r="B3" s="817"/>
      <c r="C3" s="329">
        <v>44742</v>
      </c>
      <c r="D3" s="329">
        <v>44561</v>
      </c>
    </row>
    <row r="4" spans="1:6" x14ac:dyDescent="0.2">
      <c r="A4" s="476" t="s">
        <v>339</v>
      </c>
      <c r="B4" s="477"/>
      <c r="C4" s="372"/>
      <c r="D4" s="664"/>
    </row>
    <row r="5" spans="1:6" x14ac:dyDescent="0.2">
      <c r="A5" s="22">
        <v>1</v>
      </c>
      <c r="B5" s="337" t="s">
        <v>338</v>
      </c>
      <c r="C5" s="385">
        <v>903101.28919081006</v>
      </c>
      <c r="D5" s="385">
        <v>878038.52316999994</v>
      </c>
    </row>
    <row r="6" spans="1:6" ht="22.5" x14ac:dyDescent="0.2">
      <c r="A6" s="35">
        <v>2</v>
      </c>
      <c r="B6" s="337" t="s">
        <v>337</v>
      </c>
      <c r="C6" s="392"/>
      <c r="D6" s="392"/>
    </row>
    <row r="7" spans="1:6" x14ac:dyDescent="0.2">
      <c r="A7" s="35">
        <v>3</v>
      </c>
      <c r="B7" s="337" t="s">
        <v>336</v>
      </c>
      <c r="C7" s="385">
        <v>-9775.7492949999996</v>
      </c>
      <c r="D7" s="385">
        <v>-7603.0196120000001</v>
      </c>
    </row>
    <row r="8" spans="1:6" x14ac:dyDescent="0.2">
      <c r="A8" s="35">
        <v>4</v>
      </c>
      <c r="B8" s="337" t="s">
        <v>335</v>
      </c>
      <c r="C8" s="392"/>
      <c r="D8" s="392"/>
    </row>
    <row r="9" spans="1:6" x14ac:dyDescent="0.2">
      <c r="A9" s="35">
        <v>5</v>
      </c>
      <c r="B9" s="55" t="s">
        <v>334</v>
      </c>
      <c r="C9" s="392"/>
      <c r="D9" s="392"/>
    </row>
    <row r="10" spans="1:6" x14ac:dyDescent="0.2">
      <c r="A10" s="22">
        <v>6</v>
      </c>
      <c r="B10" s="337" t="s">
        <v>333</v>
      </c>
      <c r="C10" s="385">
        <v>-2835.1172281999998</v>
      </c>
      <c r="D10" s="385">
        <v>-2051.6004560000001</v>
      </c>
    </row>
    <row r="11" spans="1:6" x14ac:dyDescent="0.2">
      <c r="A11" s="56">
        <v>7</v>
      </c>
      <c r="B11" s="57" t="s">
        <v>332</v>
      </c>
      <c r="C11" s="386">
        <v>890490.42266761011</v>
      </c>
      <c r="D11" s="386">
        <v>868383.90310200001</v>
      </c>
    </row>
    <row r="12" spans="1:6" x14ac:dyDescent="0.2">
      <c r="A12" s="371" t="s">
        <v>331</v>
      </c>
      <c r="B12" s="372"/>
      <c r="C12" s="387"/>
      <c r="D12" s="387"/>
    </row>
    <row r="13" spans="1:6" x14ac:dyDescent="0.2">
      <c r="A13" s="334">
        <v>8</v>
      </c>
      <c r="B13" s="339" t="s">
        <v>330</v>
      </c>
      <c r="C13" s="388">
        <v>1776.4067024500007</v>
      </c>
      <c r="D13" s="388">
        <v>6007.5392972599993</v>
      </c>
    </row>
    <row r="14" spans="1:6" x14ac:dyDescent="0.2">
      <c r="A14" s="334" t="s">
        <v>329</v>
      </c>
      <c r="B14" s="59" t="s">
        <v>328</v>
      </c>
      <c r="C14" s="392"/>
      <c r="D14" s="392"/>
    </row>
    <row r="15" spans="1:6" x14ac:dyDescent="0.2">
      <c r="A15" s="334">
        <v>9</v>
      </c>
      <c r="B15" s="337" t="s">
        <v>327</v>
      </c>
      <c r="C15" s="389">
        <v>22031.54680118</v>
      </c>
      <c r="D15" s="389">
        <v>19573.35254675</v>
      </c>
    </row>
    <row r="16" spans="1:6" x14ac:dyDescent="0.2">
      <c r="A16" s="334" t="s">
        <v>226</v>
      </c>
      <c r="B16" s="60" t="s">
        <v>326</v>
      </c>
      <c r="C16" s="392"/>
      <c r="D16" s="392"/>
    </row>
    <row r="17" spans="1:4" x14ac:dyDescent="0.2">
      <c r="A17" s="334" t="s">
        <v>227</v>
      </c>
      <c r="B17" s="60" t="s">
        <v>325</v>
      </c>
      <c r="C17" s="392"/>
      <c r="D17" s="392"/>
    </row>
    <row r="18" spans="1:4" x14ac:dyDescent="0.2">
      <c r="A18" s="338">
        <v>10</v>
      </c>
      <c r="B18" s="31" t="s">
        <v>324</v>
      </c>
      <c r="C18" s="388">
        <v>-39.474045159999996</v>
      </c>
      <c r="D18" s="388">
        <v>-10.981129130000001</v>
      </c>
    </row>
    <row r="19" spans="1:4" x14ac:dyDescent="0.2">
      <c r="A19" s="338" t="s">
        <v>323</v>
      </c>
      <c r="B19" s="4" t="s">
        <v>852</v>
      </c>
      <c r="C19" s="392"/>
      <c r="D19" s="392"/>
    </row>
    <row r="20" spans="1:4" x14ac:dyDescent="0.2">
      <c r="A20" s="338" t="s">
        <v>322</v>
      </c>
      <c r="B20" s="62" t="s">
        <v>853</v>
      </c>
      <c r="C20" s="392"/>
      <c r="D20" s="392"/>
    </row>
    <row r="21" spans="1:4" x14ac:dyDescent="0.2">
      <c r="A21" s="334">
        <v>11</v>
      </c>
      <c r="B21" s="337" t="s">
        <v>321</v>
      </c>
      <c r="C21" s="389">
        <v>8359.1397006899988</v>
      </c>
      <c r="D21" s="389">
        <v>9926.8270916399997</v>
      </c>
    </row>
    <row r="22" spans="1:4" x14ac:dyDescent="0.2">
      <c r="A22" s="334">
        <v>12</v>
      </c>
      <c r="B22" s="337" t="s">
        <v>320</v>
      </c>
      <c r="C22" s="389">
        <v>-5818.8817488999994</v>
      </c>
      <c r="D22" s="389">
        <v>-8034.1422783299995</v>
      </c>
    </row>
    <row r="23" spans="1:4" x14ac:dyDescent="0.2">
      <c r="A23" s="63">
        <v>13</v>
      </c>
      <c r="B23" s="64" t="s">
        <v>319</v>
      </c>
      <c r="C23" s="386">
        <v>26308.737410260001</v>
      </c>
      <c r="D23" s="386">
        <v>27462.595528190002</v>
      </c>
    </row>
    <row r="24" spans="1:4" x14ac:dyDescent="0.2">
      <c r="A24" s="373" t="s">
        <v>318</v>
      </c>
      <c r="B24" s="374"/>
      <c r="C24" s="390"/>
      <c r="D24" s="390"/>
    </row>
    <row r="25" spans="1:4" x14ac:dyDescent="0.2">
      <c r="A25" s="22">
        <v>14</v>
      </c>
      <c r="B25" s="337" t="s">
        <v>317</v>
      </c>
      <c r="C25" s="388">
        <v>99457.462</v>
      </c>
      <c r="D25" s="388">
        <v>62886.125999999997</v>
      </c>
    </row>
    <row r="26" spans="1:4" x14ac:dyDescent="0.2">
      <c r="A26" s="22">
        <v>15</v>
      </c>
      <c r="B26" s="337" t="s">
        <v>316</v>
      </c>
      <c r="C26" s="391">
        <v>-19257.928</v>
      </c>
      <c r="D26" s="391">
        <v>-11563.679</v>
      </c>
    </row>
    <row r="27" spans="1:4" x14ac:dyDescent="0.2">
      <c r="A27" s="22">
        <v>16</v>
      </c>
      <c r="B27" s="337" t="s">
        <v>315</v>
      </c>
      <c r="C27" s="389">
        <v>5414.1598885100002</v>
      </c>
      <c r="D27" s="389">
        <v>5447.8529828199999</v>
      </c>
    </row>
    <row r="28" spans="1:4" x14ac:dyDescent="0.2">
      <c r="A28" s="334" t="s">
        <v>314</v>
      </c>
      <c r="B28" s="337" t="s">
        <v>313</v>
      </c>
      <c r="C28" s="392"/>
      <c r="D28" s="392"/>
    </row>
    <row r="29" spans="1:4" x14ac:dyDescent="0.2">
      <c r="A29" s="334">
        <v>17</v>
      </c>
      <c r="B29" s="337" t="s">
        <v>312</v>
      </c>
      <c r="C29" s="392"/>
      <c r="D29" s="392"/>
    </row>
    <row r="30" spans="1:4" x14ac:dyDescent="0.2">
      <c r="A30" s="334" t="s">
        <v>311</v>
      </c>
      <c r="B30" s="337" t="s">
        <v>310</v>
      </c>
      <c r="C30" s="392"/>
      <c r="D30" s="392"/>
    </row>
    <row r="31" spans="1:4" x14ac:dyDescent="0.2">
      <c r="A31" s="63">
        <v>18</v>
      </c>
      <c r="B31" s="64" t="s">
        <v>309</v>
      </c>
      <c r="C31" s="386">
        <v>85613.693888509995</v>
      </c>
      <c r="D31" s="386">
        <v>56770.299982819997</v>
      </c>
    </row>
    <row r="32" spans="1:4" x14ac:dyDescent="0.2">
      <c r="A32" s="371" t="s">
        <v>308</v>
      </c>
      <c r="B32" s="372"/>
      <c r="C32" s="387"/>
      <c r="D32" s="387"/>
    </row>
    <row r="33" spans="1:4" x14ac:dyDescent="0.2">
      <c r="A33" s="22">
        <v>19</v>
      </c>
      <c r="B33" s="337" t="s">
        <v>307</v>
      </c>
      <c r="C33" s="388">
        <v>264319.11499999999</v>
      </c>
      <c r="D33" s="388">
        <v>252968.98</v>
      </c>
    </row>
    <row r="34" spans="1:4" x14ac:dyDescent="0.2">
      <c r="A34" s="22">
        <v>20</v>
      </c>
      <c r="B34" s="337" t="s">
        <v>306</v>
      </c>
      <c r="C34" s="388">
        <v>-169384.86219999997</v>
      </c>
      <c r="D34" s="388">
        <v>-163661.45630000002</v>
      </c>
    </row>
    <row r="35" spans="1:4" ht="22.5" x14ac:dyDescent="0.2">
      <c r="A35" s="22">
        <v>21</v>
      </c>
      <c r="B35" s="53" t="s">
        <v>854</v>
      </c>
      <c r="C35" s="365"/>
      <c r="D35" s="365"/>
    </row>
    <row r="36" spans="1:4" x14ac:dyDescent="0.2">
      <c r="A36" s="63">
        <v>22</v>
      </c>
      <c r="B36" s="64" t="s">
        <v>305</v>
      </c>
      <c r="C36" s="377">
        <v>94934.252800000002</v>
      </c>
      <c r="D36" s="377">
        <v>89307.523700000005</v>
      </c>
    </row>
    <row r="37" spans="1:4" ht="11.25" customHeight="1" x14ac:dyDescent="0.2">
      <c r="A37" s="478" t="s">
        <v>304</v>
      </c>
      <c r="B37" s="375"/>
      <c r="C37" s="379"/>
      <c r="D37" s="379"/>
    </row>
    <row r="38" spans="1:4" x14ac:dyDescent="0.2">
      <c r="A38" s="334" t="s">
        <v>303</v>
      </c>
      <c r="B38" s="337" t="s">
        <v>302</v>
      </c>
      <c r="C38" s="392"/>
      <c r="D38" s="392"/>
    </row>
    <row r="39" spans="1:4" x14ac:dyDescent="0.2">
      <c r="A39" s="334" t="s">
        <v>301</v>
      </c>
      <c r="B39" s="337" t="s">
        <v>300</v>
      </c>
      <c r="C39" s="392"/>
      <c r="D39" s="392"/>
    </row>
    <row r="40" spans="1:4" x14ac:dyDescent="0.2">
      <c r="A40" s="23" t="s">
        <v>299</v>
      </c>
      <c r="B40" s="59" t="s">
        <v>298</v>
      </c>
      <c r="C40" s="392"/>
      <c r="D40" s="392"/>
    </row>
    <row r="41" spans="1:4" x14ac:dyDescent="0.2">
      <c r="A41" s="23" t="s">
        <v>297</v>
      </c>
      <c r="B41" s="59" t="s">
        <v>296</v>
      </c>
      <c r="C41" s="392"/>
      <c r="D41" s="392"/>
    </row>
    <row r="42" spans="1:4" x14ac:dyDescent="0.2">
      <c r="A42" s="23" t="s">
        <v>295</v>
      </c>
      <c r="B42" s="66" t="s">
        <v>860</v>
      </c>
      <c r="C42" s="392"/>
      <c r="D42" s="392"/>
    </row>
    <row r="43" spans="1:4" x14ac:dyDescent="0.2">
      <c r="A43" s="23" t="s">
        <v>294</v>
      </c>
      <c r="B43" s="59" t="s">
        <v>293</v>
      </c>
      <c r="C43" s="388">
        <v>-704.50372077999998</v>
      </c>
      <c r="D43" s="388">
        <v>-818.30106610000007</v>
      </c>
    </row>
    <row r="44" spans="1:4" x14ac:dyDescent="0.2">
      <c r="A44" s="23" t="s">
        <v>292</v>
      </c>
      <c r="B44" s="59" t="s">
        <v>291</v>
      </c>
      <c r="C44" s="365"/>
      <c r="D44" s="365"/>
    </row>
    <row r="45" spans="1:4" x14ac:dyDescent="0.2">
      <c r="A45" s="23" t="s">
        <v>290</v>
      </c>
      <c r="B45" s="59" t="s">
        <v>289</v>
      </c>
      <c r="C45" s="365"/>
      <c r="D45" s="365"/>
    </row>
    <row r="46" spans="1:4" x14ac:dyDescent="0.2">
      <c r="A46" s="23" t="s">
        <v>288</v>
      </c>
      <c r="B46" s="59" t="s">
        <v>287</v>
      </c>
      <c r="C46" s="365"/>
      <c r="D46" s="365"/>
    </row>
    <row r="47" spans="1:4" x14ac:dyDescent="0.2">
      <c r="A47" s="23" t="s">
        <v>286</v>
      </c>
      <c r="B47" s="59" t="s">
        <v>285</v>
      </c>
      <c r="C47" s="365"/>
      <c r="D47" s="365"/>
    </row>
    <row r="48" spans="1:4" s="171" customFormat="1" x14ac:dyDescent="0.2">
      <c r="A48" s="23"/>
      <c r="B48" s="59" t="s">
        <v>1035</v>
      </c>
      <c r="C48" s="365"/>
      <c r="D48" s="388">
        <v>-88175.213962649999</v>
      </c>
    </row>
    <row r="49" spans="1:8" x14ac:dyDescent="0.2">
      <c r="A49" s="67" t="s">
        <v>284</v>
      </c>
      <c r="B49" s="68" t="s">
        <v>283</v>
      </c>
      <c r="C49" s="751">
        <v>-704.50372077999998</v>
      </c>
      <c r="D49" s="751">
        <v>-88993.51502875</v>
      </c>
    </row>
    <row r="50" spans="1:8" ht="11.25" customHeight="1" x14ac:dyDescent="0.2">
      <c r="A50" s="479" t="s">
        <v>282</v>
      </c>
      <c r="B50" s="376"/>
      <c r="C50" s="376"/>
      <c r="D50" s="376"/>
    </row>
    <row r="51" spans="1:8" x14ac:dyDescent="0.2">
      <c r="A51" s="22">
        <v>23</v>
      </c>
      <c r="B51" s="27" t="s">
        <v>127</v>
      </c>
      <c r="C51" s="366">
        <v>55934.602065519997</v>
      </c>
      <c r="D51" s="366">
        <v>56618.021744830003</v>
      </c>
    </row>
    <row r="52" spans="1:8" x14ac:dyDescent="0.2">
      <c r="A52" s="69">
        <v>24</v>
      </c>
      <c r="B52" s="70" t="s">
        <v>861</v>
      </c>
      <c r="C52" s="378">
        <v>1096642.6030456002</v>
      </c>
      <c r="D52" s="378">
        <v>952930.80728425994</v>
      </c>
    </row>
    <row r="53" spans="1:8" ht="11.25" customHeight="1" x14ac:dyDescent="0.2">
      <c r="A53" s="479" t="s">
        <v>13</v>
      </c>
      <c r="B53" s="376"/>
      <c r="C53" s="380"/>
      <c r="D53" s="380"/>
    </row>
    <row r="54" spans="1:8" x14ac:dyDescent="0.2">
      <c r="A54" s="22">
        <v>25</v>
      </c>
      <c r="B54" s="20" t="s">
        <v>73</v>
      </c>
      <c r="C54" s="382">
        <v>5.1005315597057961E-2</v>
      </c>
      <c r="D54" s="382">
        <v>5.9414619940963677E-2</v>
      </c>
    </row>
    <row r="55" spans="1:8" x14ac:dyDescent="0.2">
      <c r="A55" s="334" t="s">
        <v>281</v>
      </c>
      <c r="B55" s="337" t="s">
        <v>280</v>
      </c>
      <c r="C55" s="382">
        <v>5.1005315597057961E-2</v>
      </c>
      <c r="D55" s="382">
        <v>5.9414619940963677E-2</v>
      </c>
    </row>
    <row r="56" spans="1:8" x14ac:dyDescent="0.2">
      <c r="A56" s="334" t="s">
        <v>279</v>
      </c>
      <c r="B56" s="53" t="s">
        <v>855</v>
      </c>
      <c r="C56" s="382">
        <v>5.1005315597057961E-2</v>
      </c>
      <c r="D56" s="382">
        <v>5.4382570640615288E-2</v>
      </c>
    </row>
    <row r="57" spans="1:8" x14ac:dyDescent="0.2">
      <c r="A57" s="334">
        <v>26</v>
      </c>
      <c r="B57" s="337" t="s">
        <v>278</v>
      </c>
      <c r="C57" s="383">
        <v>0.03</v>
      </c>
      <c r="D57" s="383">
        <v>3.1699999999999999E-2</v>
      </c>
    </row>
    <row r="58" spans="1:8" x14ac:dyDescent="0.2">
      <c r="A58" s="334" t="s">
        <v>277</v>
      </c>
      <c r="B58" s="337" t="s">
        <v>90</v>
      </c>
      <c r="C58" s="383">
        <v>0</v>
      </c>
      <c r="D58" s="383">
        <v>0</v>
      </c>
    </row>
    <row r="59" spans="1:8" x14ac:dyDescent="0.2">
      <c r="A59" s="334" t="s">
        <v>276</v>
      </c>
      <c r="B59" s="337" t="s">
        <v>87</v>
      </c>
      <c r="C59" s="383">
        <v>0</v>
      </c>
      <c r="D59" s="383">
        <v>0</v>
      </c>
    </row>
    <row r="60" spans="1:8" x14ac:dyDescent="0.2">
      <c r="A60" s="334">
        <v>27</v>
      </c>
      <c r="B60" s="53" t="s">
        <v>74</v>
      </c>
      <c r="C60" s="383">
        <v>0</v>
      </c>
      <c r="D60" s="383">
        <v>0</v>
      </c>
    </row>
    <row r="61" spans="1:8" x14ac:dyDescent="0.2">
      <c r="A61" s="335" t="s">
        <v>275</v>
      </c>
      <c r="B61" s="53" t="s">
        <v>75</v>
      </c>
      <c r="C61" s="384">
        <v>0.03</v>
      </c>
      <c r="D61" s="384">
        <v>3.1699999999999999E-2</v>
      </c>
    </row>
    <row r="62" spans="1:8" ht="11.25" customHeight="1" x14ac:dyDescent="0.2">
      <c r="A62" s="478" t="s">
        <v>274</v>
      </c>
      <c r="B62" s="375"/>
      <c r="C62" s="381"/>
      <c r="D62" s="381"/>
    </row>
    <row r="63" spans="1:8" x14ac:dyDescent="0.2">
      <c r="A63" s="335" t="s">
        <v>856</v>
      </c>
      <c r="B63" s="53" t="s">
        <v>273</v>
      </c>
      <c r="C63" s="369"/>
      <c r="D63" s="369"/>
      <c r="H63" s="71"/>
    </row>
    <row r="64" spans="1:8" ht="11.25" customHeight="1" x14ac:dyDescent="0.2">
      <c r="A64" s="479" t="s">
        <v>272</v>
      </c>
      <c r="B64" s="376"/>
      <c r="C64" s="380"/>
      <c r="D64" s="380"/>
    </row>
    <row r="65" spans="1:8" ht="22.5" x14ac:dyDescent="0.2">
      <c r="A65" s="334">
        <v>28</v>
      </c>
      <c r="B65" s="337" t="s">
        <v>857</v>
      </c>
      <c r="C65" s="366">
        <v>83074.163198110007</v>
      </c>
      <c r="D65" s="366">
        <v>77298.259809640003</v>
      </c>
      <c r="H65" s="52"/>
    </row>
    <row r="66" spans="1:8" ht="22.5" x14ac:dyDescent="0.2">
      <c r="A66" s="334">
        <v>29</v>
      </c>
      <c r="B66" s="337" t="s">
        <v>271</v>
      </c>
      <c r="C66" s="366">
        <v>80199.534</v>
      </c>
      <c r="D66" s="366">
        <v>51322.447</v>
      </c>
      <c r="H66" s="52"/>
    </row>
    <row r="67" spans="1:8" ht="33.75" x14ac:dyDescent="0.2">
      <c r="A67" s="335">
        <v>30</v>
      </c>
      <c r="B67" s="53" t="s">
        <v>858</v>
      </c>
      <c r="C67" s="369">
        <v>1099517.2322437102</v>
      </c>
      <c r="D67" s="369">
        <v>978906.6200938999</v>
      </c>
      <c r="H67" s="71"/>
    </row>
    <row r="68" spans="1:8" ht="33.75" x14ac:dyDescent="0.2">
      <c r="A68" s="335" t="s">
        <v>270</v>
      </c>
      <c r="B68" s="53" t="s">
        <v>859</v>
      </c>
      <c r="C68" s="369">
        <v>1099517.2322437102</v>
      </c>
      <c r="D68" s="369">
        <v>1067081.8340565499</v>
      </c>
      <c r="H68" s="71"/>
    </row>
    <row r="69" spans="1:8" ht="33.75" x14ac:dyDescent="0.2">
      <c r="A69" s="334">
        <v>31</v>
      </c>
      <c r="B69" s="337" t="s">
        <v>269</v>
      </c>
      <c r="C69" s="382">
        <v>5.0871964918074136E-2</v>
      </c>
      <c r="D69" s="382">
        <v>5.7838021096842739E-2</v>
      </c>
      <c r="H69" s="52"/>
    </row>
    <row r="70" spans="1:8" ht="33.75" x14ac:dyDescent="0.2">
      <c r="A70" s="334" t="s">
        <v>268</v>
      </c>
      <c r="B70" s="337" t="s">
        <v>267</v>
      </c>
      <c r="C70" s="382">
        <v>5.0871964918074136E-2</v>
      </c>
      <c r="D70" s="382">
        <v>5.3058743891829324E-2</v>
      </c>
      <c r="H70" s="52"/>
    </row>
    <row r="71" spans="1:8" x14ac:dyDescent="0.2">
      <c r="B71" s="171"/>
      <c r="C71" s="171"/>
    </row>
  </sheetData>
  <mergeCells count="1">
    <mergeCell ref="A3:B3"/>
  </mergeCells>
  <hyperlinks>
    <hyperlink ref="F1" location="Index!A1" display="Index" xr:uid="{49137E41-53B2-413A-8C55-96E926FE812A}"/>
  </hyperlinks>
  <pageMargins left="0.70866141732283472" right="0.70866141732283472" top="0.74803149606299213" bottom="0.74803149606299213" header="0.31496062992125984" footer="0.31496062992125984"/>
  <pageSetup paperSize="9" fitToHeight="0" orientation="landscape" verticalDpi="1200" r:id="rId1"/>
  <headerFooter>
    <oddHeader>&amp;CEN 
Annex XI</oddHeader>
    <oddFooter>&amp;C1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3450-8789-4D56-B757-9EAD6AD28B28}">
  <dimension ref="A1:G17"/>
  <sheetViews>
    <sheetView showGridLines="0" zoomScale="85" zoomScaleNormal="85" workbookViewId="0">
      <selection activeCell="M39" sqref="M39"/>
    </sheetView>
  </sheetViews>
  <sheetFormatPr defaultColWidth="9.140625" defaultRowHeight="11.25" x14ac:dyDescent="0.2"/>
  <cols>
    <col min="1" max="2" width="9.140625" style="519"/>
    <col min="3" max="3" width="74.7109375" style="519" customWidth="1"/>
    <col min="4" max="4" width="27.7109375" style="519" bestFit="1" customWidth="1"/>
    <col min="5" max="16384" width="9.140625" style="519"/>
  </cols>
  <sheetData>
    <row r="1" spans="1:7" x14ac:dyDescent="0.2">
      <c r="B1" s="519">
        <v>2</v>
      </c>
      <c r="C1" s="519">
        <v>3</v>
      </c>
      <c r="D1" s="519">
        <v>4</v>
      </c>
      <c r="E1" s="519">
        <v>5</v>
      </c>
      <c r="F1" s="519">
        <v>6</v>
      </c>
      <c r="G1" s="519">
        <v>7</v>
      </c>
    </row>
    <row r="3" spans="1:7" ht="12" thickBot="1" x14ac:dyDescent="0.25">
      <c r="A3" s="518" t="s">
        <v>1139</v>
      </c>
      <c r="B3" s="518" t="s">
        <v>1140</v>
      </c>
      <c r="C3" s="518"/>
      <c r="D3" s="518"/>
      <c r="F3" s="518" t="s">
        <v>915</v>
      </c>
    </row>
    <row r="4" spans="1:7" ht="12" thickBot="1" x14ac:dyDescent="0.25">
      <c r="C4" s="48"/>
      <c r="D4" s="523">
        <v>44561</v>
      </c>
    </row>
    <row r="5" spans="1:7" x14ac:dyDescent="0.2">
      <c r="B5" s="50"/>
      <c r="C5" s="51"/>
      <c r="D5" s="524" t="s">
        <v>340</v>
      </c>
    </row>
    <row r="6" spans="1:7" x14ac:dyDescent="0.2">
      <c r="A6" s="519">
        <v>1</v>
      </c>
      <c r="B6" s="525" t="s">
        <v>1141</v>
      </c>
      <c r="C6" s="525" t="s">
        <v>1142</v>
      </c>
      <c r="D6" s="526"/>
    </row>
    <row r="7" spans="1:7" x14ac:dyDescent="0.2">
      <c r="A7" s="519">
        <f>A6+1</f>
        <v>2</v>
      </c>
      <c r="B7" s="522" t="s">
        <v>1143</v>
      </c>
      <c r="C7" s="527" t="s">
        <v>1144</v>
      </c>
      <c r="D7" s="528"/>
    </row>
    <row r="8" spans="1:7" x14ac:dyDescent="0.2">
      <c r="A8" s="519">
        <f t="shared" ref="A8:A17" si="0">A7+1</f>
        <v>3</v>
      </c>
      <c r="B8" s="522" t="s">
        <v>1145</v>
      </c>
      <c r="C8" s="527" t="s">
        <v>1146</v>
      </c>
      <c r="D8" s="526"/>
    </row>
    <row r="9" spans="1:7" x14ac:dyDescent="0.2">
      <c r="A9" s="519">
        <f t="shared" si="0"/>
        <v>4</v>
      </c>
      <c r="B9" s="522" t="s">
        <v>350</v>
      </c>
      <c r="C9" s="527" t="s">
        <v>349</v>
      </c>
      <c r="D9" s="528"/>
    </row>
    <row r="10" spans="1:7" x14ac:dyDescent="0.2">
      <c r="A10" s="519">
        <f t="shared" si="0"/>
        <v>5</v>
      </c>
      <c r="B10" s="522" t="s">
        <v>1147</v>
      </c>
      <c r="C10" s="527" t="s">
        <v>1148</v>
      </c>
      <c r="D10" s="528"/>
    </row>
    <row r="11" spans="1:7" ht="22.5" x14ac:dyDescent="0.2">
      <c r="A11" s="519">
        <f t="shared" si="0"/>
        <v>6</v>
      </c>
      <c r="B11" s="522" t="s">
        <v>1149</v>
      </c>
      <c r="C11" s="529" t="s">
        <v>1150</v>
      </c>
      <c r="D11" s="528"/>
    </row>
    <row r="12" spans="1:7" x14ac:dyDescent="0.2">
      <c r="A12" s="519">
        <f t="shared" si="0"/>
        <v>7</v>
      </c>
      <c r="B12" s="522" t="s">
        <v>348</v>
      </c>
      <c r="C12" s="527" t="s">
        <v>347</v>
      </c>
      <c r="D12" s="528"/>
    </row>
    <row r="13" spans="1:7" x14ac:dyDescent="0.2">
      <c r="A13" s="519">
        <f t="shared" si="0"/>
        <v>8</v>
      </c>
      <c r="B13" s="522" t="s">
        <v>346</v>
      </c>
      <c r="C13" s="527" t="s">
        <v>1151</v>
      </c>
      <c r="D13" s="528"/>
    </row>
    <row r="14" spans="1:7" x14ac:dyDescent="0.2">
      <c r="A14" s="519">
        <f t="shared" si="0"/>
        <v>9</v>
      </c>
      <c r="B14" s="522" t="s">
        <v>345</v>
      </c>
      <c r="C14" s="527" t="s">
        <v>344</v>
      </c>
      <c r="D14" s="528"/>
    </row>
    <row r="15" spans="1:7" x14ac:dyDescent="0.2">
      <c r="A15" s="519">
        <f t="shared" si="0"/>
        <v>10</v>
      </c>
      <c r="B15" s="522" t="s">
        <v>343</v>
      </c>
      <c r="C15" s="529" t="s">
        <v>342</v>
      </c>
      <c r="D15" s="528"/>
    </row>
    <row r="16" spans="1:7" x14ac:dyDescent="0.2">
      <c r="A16" s="519">
        <f t="shared" si="0"/>
        <v>11</v>
      </c>
      <c r="B16" s="522" t="s">
        <v>1152</v>
      </c>
      <c r="C16" s="527" t="s">
        <v>341</v>
      </c>
      <c r="D16" s="528"/>
    </row>
    <row r="17" spans="1:4" x14ac:dyDescent="0.2">
      <c r="A17" s="519">
        <f t="shared" si="0"/>
        <v>12</v>
      </c>
      <c r="B17" s="522" t="s">
        <v>1153</v>
      </c>
      <c r="C17" s="527" t="s">
        <v>1154</v>
      </c>
      <c r="D17" s="528"/>
    </row>
  </sheetData>
  <hyperlinks>
    <hyperlink ref="F3" location="Index!A1" display="Index" xr:uid="{ECD84394-08B8-43F8-BE39-53C9DB782B11}"/>
  </hyperlinks>
  <pageMargins left="0.70866141732283472" right="0.70866141732283472" top="0.74803149606299213" bottom="0.74803149606299213" header="0.31496062992125984" footer="0.31496062992125984"/>
  <pageSetup paperSize="9" orientation="landscape" verticalDpi="1200" r:id="rId1"/>
  <headerFooter>
    <oddHeader>&amp;CEN 
Annex XI</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E875-374E-45EC-9F62-257B50A92D51}">
  <sheetPr>
    <pageSetUpPr fitToPage="1"/>
  </sheetPr>
  <dimension ref="A1:W302"/>
  <sheetViews>
    <sheetView showGridLines="0" zoomScaleNormal="100" zoomScalePageLayoutView="85" workbookViewId="0">
      <selection activeCell="C35" sqref="C35"/>
    </sheetView>
  </sheetViews>
  <sheetFormatPr defaultColWidth="8.7109375" defaultRowHeight="11.25" x14ac:dyDescent="0.25"/>
  <cols>
    <col min="1" max="1" width="6.140625" style="73" customWidth="1"/>
    <col min="2" max="2" width="82" style="73" customWidth="1"/>
    <col min="3" max="8" width="22.140625" style="77" customWidth="1"/>
    <col min="9" max="16384" width="8.7109375" style="77"/>
  </cols>
  <sheetData>
    <row r="1" spans="1:23" s="73" customFormat="1" ht="12" thickBot="1" x14ac:dyDescent="0.3">
      <c r="A1" s="518" t="s">
        <v>769</v>
      </c>
      <c r="B1" s="518"/>
      <c r="C1" s="518"/>
      <c r="D1" s="518"/>
      <c r="E1" s="518"/>
      <c r="F1" s="518"/>
      <c r="G1" s="518"/>
      <c r="H1" s="518"/>
      <c r="J1" s="518" t="s">
        <v>915</v>
      </c>
    </row>
    <row r="2" spans="1:23" s="75" customFormat="1" ht="12" thickBot="1" x14ac:dyDescent="0.3">
      <c r="A2" s="74" t="s">
        <v>770</v>
      </c>
      <c r="B2" s="74"/>
      <c r="C2" s="822">
        <v>44742</v>
      </c>
      <c r="D2" s="823"/>
      <c r="E2" s="822">
        <v>44651</v>
      </c>
      <c r="F2" s="823"/>
      <c r="G2" s="794">
        <v>44561</v>
      </c>
      <c r="H2" s="795"/>
      <c r="I2" s="73"/>
      <c r="J2" s="73"/>
      <c r="K2" s="73"/>
      <c r="L2" s="73"/>
      <c r="M2" s="73"/>
      <c r="N2" s="73"/>
      <c r="O2" s="73"/>
      <c r="P2" s="73"/>
      <c r="Q2" s="73"/>
      <c r="R2" s="73"/>
      <c r="S2" s="73"/>
      <c r="T2" s="73"/>
      <c r="U2" s="73"/>
      <c r="V2" s="73"/>
      <c r="W2" s="73"/>
    </row>
    <row r="3" spans="1:23" s="75" customFormat="1" ht="22.5" customHeight="1" x14ac:dyDescent="0.25">
      <c r="A3" s="818"/>
      <c r="B3" s="819"/>
      <c r="C3" s="76" t="s">
        <v>771</v>
      </c>
      <c r="D3" s="76" t="s">
        <v>772</v>
      </c>
      <c r="E3" s="76" t="s">
        <v>771</v>
      </c>
      <c r="F3" s="76" t="s">
        <v>772</v>
      </c>
      <c r="G3" s="76" t="s">
        <v>771</v>
      </c>
      <c r="H3" s="76" t="s">
        <v>772</v>
      </c>
      <c r="I3" s="73"/>
      <c r="J3" s="73"/>
      <c r="K3" s="73"/>
      <c r="L3" s="73"/>
      <c r="M3" s="73"/>
      <c r="N3" s="73"/>
      <c r="O3" s="73"/>
      <c r="P3" s="73"/>
      <c r="Q3" s="73"/>
      <c r="R3" s="73"/>
      <c r="S3" s="73"/>
      <c r="T3" s="73"/>
      <c r="U3" s="73"/>
      <c r="V3" s="73"/>
      <c r="W3" s="73"/>
    </row>
    <row r="4" spans="1:23" x14ac:dyDescent="0.25">
      <c r="A4" s="820" t="s">
        <v>773</v>
      </c>
      <c r="B4" s="821"/>
      <c r="C4" s="78"/>
      <c r="D4" s="78"/>
      <c r="E4" s="78"/>
      <c r="F4" s="78"/>
      <c r="G4" s="78"/>
      <c r="H4" s="78"/>
    </row>
    <row r="5" spans="1:23" x14ac:dyDescent="0.25">
      <c r="A5" s="79" t="s">
        <v>96</v>
      </c>
      <c r="B5" s="80" t="s">
        <v>774</v>
      </c>
      <c r="C5" s="393"/>
      <c r="D5" s="414">
        <v>104091.42520041123</v>
      </c>
      <c r="E5" s="393"/>
      <c r="F5" s="414">
        <v>101438.94873264444</v>
      </c>
      <c r="G5" s="393"/>
      <c r="H5" s="414">
        <v>95821.49439057066</v>
      </c>
    </row>
    <row r="6" spans="1:23" x14ac:dyDescent="0.25">
      <c r="A6" s="79" t="s">
        <v>775</v>
      </c>
      <c r="B6" s="81" t="s">
        <v>776</v>
      </c>
      <c r="C6" s="393"/>
      <c r="D6" s="415"/>
      <c r="E6" s="393"/>
      <c r="F6" s="415"/>
      <c r="G6" s="393"/>
      <c r="H6" s="415"/>
    </row>
    <row r="7" spans="1:23" x14ac:dyDescent="0.25">
      <c r="A7" s="79" t="s">
        <v>777</v>
      </c>
      <c r="B7" s="82" t="s">
        <v>778</v>
      </c>
      <c r="C7" s="393"/>
      <c r="D7" s="414">
        <v>335898.36934426252</v>
      </c>
      <c r="E7" s="393"/>
      <c r="F7" s="414">
        <v>334905.09916311345</v>
      </c>
      <c r="G7" s="393"/>
      <c r="H7" s="414">
        <v>313064.46573547961</v>
      </c>
    </row>
    <row r="8" spans="1:23" x14ac:dyDescent="0.25">
      <c r="A8" s="79" t="s">
        <v>779</v>
      </c>
      <c r="B8" s="80" t="s">
        <v>780</v>
      </c>
      <c r="C8" s="393"/>
      <c r="D8" s="416">
        <v>0.30988964133293501</v>
      </c>
      <c r="E8" s="393"/>
      <c r="F8" s="416">
        <v>0.3028886361722406</v>
      </c>
      <c r="G8" s="393"/>
      <c r="H8" s="416">
        <v>0.30607592006795808</v>
      </c>
    </row>
    <row r="9" spans="1:23" x14ac:dyDescent="0.25">
      <c r="A9" s="79" t="s">
        <v>213</v>
      </c>
      <c r="B9" s="81" t="s">
        <v>776</v>
      </c>
      <c r="C9" s="393"/>
      <c r="D9" s="415"/>
      <c r="E9" s="393"/>
      <c r="F9" s="415"/>
      <c r="G9" s="393"/>
      <c r="H9" s="415"/>
    </row>
    <row r="10" spans="1:23" x14ac:dyDescent="0.25">
      <c r="A10" s="79" t="s">
        <v>781</v>
      </c>
      <c r="B10" s="80" t="s">
        <v>782</v>
      </c>
      <c r="C10" s="393"/>
      <c r="D10" s="414">
        <v>1096642.6030456033</v>
      </c>
      <c r="E10" s="393"/>
      <c r="F10" s="414">
        <v>980755.42068174423</v>
      </c>
      <c r="G10" s="393"/>
      <c r="H10" s="414">
        <v>952930.8072845079</v>
      </c>
    </row>
    <row r="11" spans="1:23" x14ac:dyDescent="0.25">
      <c r="A11" s="79" t="s">
        <v>783</v>
      </c>
      <c r="B11" s="80" t="s">
        <v>784</v>
      </c>
      <c r="C11" s="393"/>
      <c r="D11" s="416">
        <v>9.491827593723591E-2</v>
      </c>
      <c r="E11" s="393"/>
      <c r="F11" s="416">
        <v>0.10342940410375916</v>
      </c>
      <c r="G11" s="393"/>
      <c r="H11" s="416">
        <v>0.1005545141977576</v>
      </c>
    </row>
    <row r="12" spans="1:23" x14ac:dyDescent="0.25">
      <c r="A12" s="79" t="s">
        <v>209</v>
      </c>
      <c r="B12" s="81" t="s">
        <v>785</v>
      </c>
      <c r="C12" s="393"/>
      <c r="D12" s="415"/>
      <c r="E12" s="393"/>
      <c r="F12" s="415"/>
      <c r="G12" s="393"/>
      <c r="H12" s="415"/>
    </row>
    <row r="13" spans="1:23" ht="22.5" x14ac:dyDescent="0.25">
      <c r="A13" s="79" t="s">
        <v>786</v>
      </c>
      <c r="B13" s="80" t="s">
        <v>787</v>
      </c>
      <c r="C13" s="393"/>
      <c r="D13" s="417">
        <v>0</v>
      </c>
      <c r="E13" s="393"/>
      <c r="F13" s="417">
        <v>0</v>
      </c>
      <c r="G13" s="393"/>
      <c r="H13" s="417">
        <v>0</v>
      </c>
    </row>
    <row r="14" spans="1:23" x14ac:dyDescent="0.25">
      <c r="A14" s="79" t="s">
        <v>788</v>
      </c>
      <c r="B14" s="80" t="s">
        <v>789</v>
      </c>
      <c r="C14" s="393"/>
      <c r="D14" s="417" t="s">
        <v>1036</v>
      </c>
      <c r="E14" s="393"/>
      <c r="F14" s="417" t="s">
        <v>1036</v>
      </c>
      <c r="G14" s="393"/>
      <c r="H14" s="417" t="s">
        <v>1036</v>
      </c>
    </row>
    <row r="15" spans="1:23" ht="45" x14ac:dyDescent="0.25">
      <c r="A15" s="79" t="s">
        <v>790</v>
      </c>
      <c r="B15" s="80" t="s">
        <v>1171</v>
      </c>
      <c r="C15" s="393"/>
      <c r="D15" s="417">
        <v>0</v>
      </c>
      <c r="E15" s="393"/>
      <c r="F15" s="417">
        <v>0</v>
      </c>
      <c r="G15" s="393"/>
      <c r="H15" s="417">
        <v>0</v>
      </c>
    </row>
    <row r="16" spans="1:23" x14ac:dyDescent="0.25">
      <c r="A16" s="820" t="s">
        <v>771</v>
      </c>
      <c r="B16" s="821"/>
      <c r="C16" s="78"/>
      <c r="D16" s="78"/>
      <c r="E16" s="78"/>
      <c r="F16" s="78"/>
      <c r="G16" s="78"/>
      <c r="H16" s="78"/>
    </row>
    <row r="17" spans="1:8" x14ac:dyDescent="0.25">
      <c r="A17" s="79" t="s">
        <v>348</v>
      </c>
      <c r="B17" s="80" t="s">
        <v>791</v>
      </c>
      <c r="C17" s="393"/>
      <c r="D17" s="393"/>
      <c r="E17" s="393"/>
      <c r="F17" s="393"/>
      <c r="G17" s="393"/>
      <c r="H17" s="393"/>
    </row>
    <row r="18" spans="1:8" x14ac:dyDescent="0.25">
      <c r="A18" s="79" t="s">
        <v>346</v>
      </c>
      <c r="B18" s="81" t="s">
        <v>792</v>
      </c>
      <c r="C18" s="393"/>
      <c r="D18" s="393"/>
      <c r="E18" s="393"/>
      <c r="F18" s="393"/>
      <c r="G18" s="393"/>
      <c r="H18" s="393"/>
    </row>
    <row r="19" spans="1:8" x14ac:dyDescent="0.25">
      <c r="A19" s="79" t="s">
        <v>345</v>
      </c>
      <c r="B19" s="80" t="s">
        <v>793</v>
      </c>
      <c r="C19" s="393"/>
      <c r="D19" s="393"/>
      <c r="E19" s="393"/>
      <c r="F19" s="393"/>
      <c r="G19" s="393"/>
      <c r="H19" s="393"/>
    </row>
    <row r="20" spans="1:8" x14ac:dyDescent="0.25">
      <c r="A20" s="79" t="s">
        <v>343</v>
      </c>
      <c r="B20" s="81" t="s">
        <v>794</v>
      </c>
      <c r="C20" s="393"/>
      <c r="D20" s="393"/>
      <c r="E20" s="393"/>
      <c r="F20" s="393"/>
      <c r="G20" s="393"/>
      <c r="H20" s="393"/>
    </row>
    <row r="21" spans="1:8" s="73" customFormat="1" x14ac:dyDescent="0.25"/>
    <row r="22" spans="1:8" s="73" customFormat="1" x14ac:dyDescent="0.25"/>
    <row r="23" spans="1:8" s="73" customFormat="1" x14ac:dyDescent="0.25"/>
    <row r="24" spans="1:8" s="73" customFormat="1" x14ac:dyDescent="0.25"/>
    <row r="25" spans="1:8" s="73" customFormat="1" x14ac:dyDescent="0.25"/>
    <row r="26" spans="1:8" s="73" customFormat="1" x14ac:dyDescent="0.25"/>
    <row r="27" spans="1:8" s="73" customFormat="1" x14ac:dyDescent="0.25"/>
    <row r="28" spans="1:8" s="73" customFormat="1" x14ac:dyDescent="0.25"/>
    <row r="29" spans="1:8" s="73" customFormat="1" x14ac:dyDescent="0.25"/>
    <row r="30" spans="1:8" s="73" customFormat="1" x14ac:dyDescent="0.25"/>
    <row r="31" spans="1:8" s="73" customFormat="1" x14ac:dyDescent="0.25"/>
    <row r="32" spans="1:8" s="73" customFormat="1" x14ac:dyDescent="0.25"/>
    <row r="33" s="73" customFormat="1" x14ac:dyDescent="0.25"/>
    <row r="34" s="73" customFormat="1" x14ac:dyDescent="0.25"/>
    <row r="35" s="73" customFormat="1" x14ac:dyDescent="0.25"/>
    <row r="36" s="73" customFormat="1" x14ac:dyDescent="0.25"/>
    <row r="37" s="73" customFormat="1" x14ac:dyDescent="0.25"/>
    <row r="38" s="73" customFormat="1" x14ac:dyDescent="0.25"/>
    <row r="39" s="73" customFormat="1" x14ac:dyDescent="0.25"/>
    <row r="40" s="73" customFormat="1" x14ac:dyDescent="0.25"/>
    <row r="41" s="73" customFormat="1" x14ac:dyDescent="0.25"/>
    <row r="42" s="73" customFormat="1" x14ac:dyDescent="0.25"/>
    <row r="43" s="73" customFormat="1" x14ac:dyDescent="0.25"/>
    <row r="44" s="73" customFormat="1" x14ac:dyDescent="0.25"/>
    <row r="45" s="73" customFormat="1" x14ac:dyDescent="0.25"/>
    <row r="46" s="73" customFormat="1" x14ac:dyDescent="0.25"/>
    <row r="47" s="73" customFormat="1" x14ac:dyDescent="0.25"/>
    <row r="48" s="73" customFormat="1" x14ac:dyDescent="0.25"/>
    <row r="49" s="73" customFormat="1" x14ac:dyDescent="0.25"/>
    <row r="50" s="73" customFormat="1" x14ac:dyDescent="0.25"/>
    <row r="51" s="73" customFormat="1" x14ac:dyDescent="0.25"/>
    <row r="52" s="73" customFormat="1" x14ac:dyDescent="0.25"/>
    <row r="53" s="73" customFormat="1" x14ac:dyDescent="0.25"/>
    <row r="54" s="73" customFormat="1" x14ac:dyDescent="0.25"/>
    <row r="55" s="73" customFormat="1" x14ac:dyDescent="0.25"/>
    <row r="56" s="73" customFormat="1" x14ac:dyDescent="0.25"/>
    <row r="57" s="73" customFormat="1" x14ac:dyDescent="0.25"/>
    <row r="58" s="73" customFormat="1" x14ac:dyDescent="0.25"/>
    <row r="59" s="73" customFormat="1" x14ac:dyDescent="0.25"/>
    <row r="60" s="73" customFormat="1" x14ac:dyDescent="0.25"/>
    <row r="61" s="73" customFormat="1" x14ac:dyDescent="0.25"/>
    <row r="62" s="73" customFormat="1" x14ac:dyDescent="0.25"/>
    <row r="63" s="73" customFormat="1" x14ac:dyDescent="0.25"/>
    <row r="64" s="73" customFormat="1" x14ac:dyDescent="0.25"/>
    <row r="65" s="73" customFormat="1" x14ac:dyDescent="0.25"/>
    <row r="66" s="73" customFormat="1" x14ac:dyDescent="0.25"/>
    <row r="67" s="73" customFormat="1" x14ac:dyDescent="0.25"/>
    <row r="68" s="73" customFormat="1" x14ac:dyDescent="0.25"/>
    <row r="69" s="73" customFormat="1" x14ac:dyDescent="0.25"/>
    <row r="70" s="73" customFormat="1" x14ac:dyDescent="0.25"/>
    <row r="71" s="73" customFormat="1" x14ac:dyDescent="0.25"/>
    <row r="72" s="73" customFormat="1" x14ac:dyDescent="0.25"/>
    <row r="73" s="73" customFormat="1" x14ac:dyDescent="0.25"/>
    <row r="74" s="73" customFormat="1" x14ac:dyDescent="0.25"/>
    <row r="75" s="73" customFormat="1" x14ac:dyDescent="0.25"/>
    <row r="76" s="73" customFormat="1" x14ac:dyDescent="0.25"/>
    <row r="77" s="73" customFormat="1" x14ac:dyDescent="0.25"/>
    <row r="78" s="73" customFormat="1" x14ac:dyDescent="0.25"/>
    <row r="79" s="73" customFormat="1" x14ac:dyDescent="0.25"/>
    <row r="80" s="73" customFormat="1" x14ac:dyDescent="0.25"/>
    <row r="81" s="73" customFormat="1" x14ac:dyDescent="0.25"/>
    <row r="82" s="73" customFormat="1" x14ac:dyDescent="0.25"/>
    <row r="83" s="73" customFormat="1" x14ac:dyDescent="0.25"/>
    <row r="84" s="73" customFormat="1" x14ac:dyDescent="0.25"/>
    <row r="85" s="73" customFormat="1" x14ac:dyDescent="0.25"/>
    <row r="86" s="73" customFormat="1" x14ac:dyDescent="0.25"/>
    <row r="87" s="73" customFormat="1" x14ac:dyDescent="0.25"/>
    <row r="88" s="73" customFormat="1" x14ac:dyDescent="0.25"/>
    <row r="89" s="73" customFormat="1" x14ac:dyDescent="0.25"/>
    <row r="90" s="73" customFormat="1" x14ac:dyDescent="0.25"/>
    <row r="91" s="73" customFormat="1" x14ac:dyDescent="0.25"/>
    <row r="92" s="73" customFormat="1" x14ac:dyDescent="0.25"/>
    <row r="93" s="73" customFormat="1" x14ac:dyDescent="0.25"/>
    <row r="94" s="73" customFormat="1" x14ac:dyDescent="0.25"/>
    <row r="95" s="73" customFormat="1" x14ac:dyDescent="0.25"/>
    <row r="96" s="73" customFormat="1" x14ac:dyDescent="0.25"/>
    <row r="97" s="73" customFormat="1" x14ac:dyDescent="0.25"/>
    <row r="98" s="73" customFormat="1" x14ac:dyDescent="0.25"/>
    <row r="99" s="73" customFormat="1" x14ac:dyDescent="0.25"/>
    <row r="100" s="73" customFormat="1" x14ac:dyDescent="0.25"/>
    <row r="101" s="73" customFormat="1" x14ac:dyDescent="0.25"/>
    <row r="102" s="73" customFormat="1" x14ac:dyDescent="0.25"/>
    <row r="103" s="73" customFormat="1" x14ac:dyDescent="0.25"/>
    <row r="104" s="73" customFormat="1" x14ac:dyDescent="0.25"/>
    <row r="105" s="73" customFormat="1" x14ac:dyDescent="0.25"/>
    <row r="106" s="73" customFormat="1" x14ac:dyDescent="0.25"/>
    <row r="107" s="73" customFormat="1" x14ac:dyDescent="0.25"/>
    <row r="108" s="73" customFormat="1" x14ac:dyDescent="0.25"/>
    <row r="109" s="73" customFormat="1" x14ac:dyDescent="0.25"/>
    <row r="110" s="73" customFormat="1" x14ac:dyDescent="0.25"/>
    <row r="111" s="73" customFormat="1" x14ac:dyDescent="0.25"/>
    <row r="112" s="73" customFormat="1" x14ac:dyDescent="0.25"/>
    <row r="113" s="73" customFormat="1" x14ac:dyDescent="0.25"/>
    <row r="114" s="73" customFormat="1" x14ac:dyDescent="0.25"/>
    <row r="115" s="73" customFormat="1" x14ac:dyDescent="0.25"/>
    <row r="116" s="73" customFormat="1" x14ac:dyDescent="0.25"/>
    <row r="117" s="73" customFormat="1" x14ac:dyDescent="0.25"/>
    <row r="118" s="73" customFormat="1" x14ac:dyDescent="0.25"/>
    <row r="119" s="73" customFormat="1" x14ac:dyDescent="0.25"/>
    <row r="120" s="73" customFormat="1" x14ac:dyDescent="0.25"/>
    <row r="121" s="73" customFormat="1" x14ac:dyDescent="0.25"/>
    <row r="122" s="73" customFormat="1" x14ac:dyDescent="0.25"/>
    <row r="123" s="73" customFormat="1" x14ac:dyDescent="0.25"/>
    <row r="124" s="73" customFormat="1" x14ac:dyDescent="0.25"/>
    <row r="125" s="73" customFormat="1" x14ac:dyDescent="0.25"/>
    <row r="126" s="73" customFormat="1" x14ac:dyDescent="0.25"/>
    <row r="127" s="73" customFormat="1" x14ac:dyDescent="0.25"/>
    <row r="128" s="73" customFormat="1" x14ac:dyDescent="0.25"/>
    <row r="129" s="73" customFormat="1" x14ac:dyDescent="0.25"/>
    <row r="130" s="73" customFormat="1" x14ac:dyDescent="0.25"/>
    <row r="131" s="73" customFormat="1" x14ac:dyDescent="0.25"/>
    <row r="132" s="73" customFormat="1" x14ac:dyDescent="0.25"/>
    <row r="133" s="73" customFormat="1" x14ac:dyDescent="0.25"/>
    <row r="134" s="73" customFormat="1" x14ac:dyDescent="0.25"/>
    <row r="135" s="73" customFormat="1" x14ac:dyDescent="0.25"/>
    <row r="136" s="73" customFormat="1" x14ac:dyDescent="0.25"/>
    <row r="137" s="73" customFormat="1" x14ac:dyDescent="0.25"/>
    <row r="138" s="73" customFormat="1" x14ac:dyDescent="0.25"/>
    <row r="139" s="73" customFormat="1" x14ac:dyDescent="0.25"/>
    <row r="140" s="73" customFormat="1" x14ac:dyDescent="0.25"/>
    <row r="141" s="73" customFormat="1" x14ac:dyDescent="0.25"/>
    <row r="142" s="73" customFormat="1" x14ac:dyDescent="0.25"/>
    <row r="143" s="73" customFormat="1" x14ac:dyDescent="0.25"/>
    <row r="144" s="73" customFormat="1" x14ac:dyDescent="0.25"/>
    <row r="145" s="73" customFormat="1" x14ac:dyDescent="0.25"/>
    <row r="146" s="73" customFormat="1" x14ac:dyDescent="0.25"/>
    <row r="147" s="73" customFormat="1" x14ac:dyDescent="0.25"/>
    <row r="148" s="73" customFormat="1" x14ac:dyDescent="0.25"/>
    <row r="149" s="73" customFormat="1" x14ac:dyDescent="0.25"/>
    <row r="150" s="73" customFormat="1" x14ac:dyDescent="0.25"/>
    <row r="151" s="73" customFormat="1" x14ac:dyDescent="0.25"/>
    <row r="152" s="73" customFormat="1" x14ac:dyDescent="0.25"/>
    <row r="153" s="73" customFormat="1" x14ac:dyDescent="0.25"/>
    <row r="154" s="73" customFormat="1" x14ac:dyDescent="0.25"/>
    <row r="155" s="73" customFormat="1" x14ac:dyDescent="0.25"/>
    <row r="156" s="73" customFormat="1" x14ac:dyDescent="0.25"/>
    <row r="157" s="73" customFormat="1" x14ac:dyDescent="0.25"/>
    <row r="158" s="73" customFormat="1" x14ac:dyDescent="0.25"/>
    <row r="159" s="73" customFormat="1" x14ac:dyDescent="0.25"/>
    <row r="160" s="73" customFormat="1" x14ac:dyDescent="0.25"/>
    <row r="161" s="73" customFormat="1" x14ac:dyDescent="0.25"/>
    <row r="162" s="73" customFormat="1" x14ac:dyDescent="0.25"/>
    <row r="163" s="73" customFormat="1" x14ac:dyDescent="0.25"/>
    <row r="164" s="73" customFormat="1" x14ac:dyDescent="0.25"/>
    <row r="165" s="73" customFormat="1" x14ac:dyDescent="0.25"/>
    <row r="166" s="73" customFormat="1" x14ac:dyDescent="0.25"/>
    <row r="167" s="73" customFormat="1" x14ac:dyDescent="0.25"/>
    <row r="168" s="73" customFormat="1" x14ac:dyDescent="0.25"/>
    <row r="169" s="73" customFormat="1" x14ac:dyDescent="0.25"/>
    <row r="170" s="73" customFormat="1" x14ac:dyDescent="0.25"/>
    <row r="171" s="73" customFormat="1" x14ac:dyDescent="0.25"/>
    <row r="172" s="73" customFormat="1" x14ac:dyDescent="0.25"/>
    <row r="173" s="73" customFormat="1" x14ac:dyDescent="0.25"/>
    <row r="174" s="73" customFormat="1" x14ac:dyDescent="0.25"/>
    <row r="175" s="73" customFormat="1" x14ac:dyDescent="0.25"/>
    <row r="176" s="73" customFormat="1" x14ac:dyDescent="0.25"/>
    <row r="177" s="73" customFormat="1" x14ac:dyDescent="0.25"/>
    <row r="178" s="73" customFormat="1" x14ac:dyDescent="0.25"/>
    <row r="179" s="73" customFormat="1" x14ac:dyDescent="0.25"/>
    <row r="180" s="73" customFormat="1" x14ac:dyDescent="0.25"/>
    <row r="181" s="73" customFormat="1" x14ac:dyDescent="0.25"/>
    <row r="182" s="73" customFormat="1" x14ac:dyDescent="0.25"/>
    <row r="183" s="73" customFormat="1" x14ac:dyDescent="0.25"/>
    <row r="184" s="73" customFormat="1" x14ac:dyDescent="0.25"/>
    <row r="185" s="73" customFormat="1" x14ac:dyDescent="0.25"/>
    <row r="186" s="73" customFormat="1" x14ac:dyDescent="0.25"/>
    <row r="187" s="73" customFormat="1" x14ac:dyDescent="0.25"/>
    <row r="188" s="73" customFormat="1" x14ac:dyDescent="0.25"/>
    <row r="189" s="73" customFormat="1" x14ac:dyDescent="0.25"/>
    <row r="190" s="73" customFormat="1" x14ac:dyDescent="0.25"/>
    <row r="191" s="73" customFormat="1" x14ac:dyDescent="0.25"/>
    <row r="192" s="73" customFormat="1" x14ac:dyDescent="0.25"/>
    <row r="193" s="73" customFormat="1" x14ac:dyDescent="0.25"/>
    <row r="194" s="73" customFormat="1" x14ac:dyDescent="0.25"/>
    <row r="195" s="73" customFormat="1" x14ac:dyDescent="0.25"/>
    <row r="196" s="73" customFormat="1" x14ac:dyDescent="0.25"/>
    <row r="197" s="73" customFormat="1" x14ac:dyDescent="0.25"/>
    <row r="198" s="73" customFormat="1" x14ac:dyDescent="0.25"/>
    <row r="199" s="73" customFormat="1" x14ac:dyDescent="0.25"/>
    <row r="200" s="73" customFormat="1" x14ac:dyDescent="0.25"/>
    <row r="201" s="73" customFormat="1" x14ac:dyDescent="0.25"/>
    <row r="202" s="73" customFormat="1" x14ac:dyDescent="0.25"/>
    <row r="203" s="73" customFormat="1" x14ac:dyDescent="0.25"/>
    <row r="204" s="73" customFormat="1" x14ac:dyDescent="0.25"/>
    <row r="205" s="73" customFormat="1" x14ac:dyDescent="0.25"/>
    <row r="206" s="73" customFormat="1" x14ac:dyDescent="0.25"/>
    <row r="207" s="73" customFormat="1" x14ac:dyDescent="0.25"/>
    <row r="208" s="73" customFormat="1" x14ac:dyDescent="0.25"/>
    <row r="209" s="73" customFormat="1" x14ac:dyDescent="0.25"/>
    <row r="210" s="73" customFormat="1" x14ac:dyDescent="0.25"/>
    <row r="211" s="73" customFormat="1" x14ac:dyDescent="0.25"/>
    <row r="212" s="73" customFormat="1" x14ac:dyDescent="0.25"/>
    <row r="213" s="73" customFormat="1" x14ac:dyDescent="0.25"/>
    <row r="214" s="73" customFormat="1" x14ac:dyDescent="0.25"/>
    <row r="215" s="73" customFormat="1" x14ac:dyDescent="0.25"/>
    <row r="216" s="73" customFormat="1" x14ac:dyDescent="0.25"/>
    <row r="217" s="73" customFormat="1" x14ac:dyDescent="0.25"/>
    <row r="218" s="73" customFormat="1" x14ac:dyDescent="0.25"/>
    <row r="219" s="73" customFormat="1" x14ac:dyDescent="0.25"/>
    <row r="220" s="73" customFormat="1" x14ac:dyDescent="0.25"/>
    <row r="221" s="73" customFormat="1" x14ac:dyDescent="0.25"/>
    <row r="222" s="73" customFormat="1" x14ac:dyDescent="0.25"/>
    <row r="223" s="73" customFormat="1" x14ac:dyDescent="0.25"/>
    <row r="224" s="73" customFormat="1" x14ac:dyDescent="0.25"/>
    <row r="225" s="73" customFormat="1" x14ac:dyDescent="0.25"/>
    <row r="226" s="73" customFormat="1" x14ac:dyDescent="0.25"/>
    <row r="227" s="73" customFormat="1" x14ac:dyDescent="0.25"/>
    <row r="228" s="73" customFormat="1" x14ac:dyDescent="0.25"/>
    <row r="229" s="73" customFormat="1" x14ac:dyDescent="0.25"/>
    <row r="230" s="73" customFormat="1" x14ac:dyDescent="0.25"/>
    <row r="231" s="73" customFormat="1" x14ac:dyDescent="0.25"/>
    <row r="232" s="73" customFormat="1" x14ac:dyDescent="0.25"/>
    <row r="233" s="73" customFormat="1" x14ac:dyDescent="0.25"/>
    <row r="234" s="73" customFormat="1" x14ac:dyDescent="0.25"/>
    <row r="235" s="73" customFormat="1" x14ac:dyDescent="0.25"/>
    <row r="236" s="73" customFormat="1" x14ac:dyDescent="0.25"/>
    <row r="237" s="73" customFormat="1" x14ac:dyDescent="0.25"/>
    <row r="238" s="73" customFormat="1" x14ac:dyDescent="0.25"/>
    <row r="239" s="73" customFormat="1" x14ac:dyDescent="0.25"/>
    <row r="240" s="73" customFormat="1" x14ac:dyDescent="0.25"/>
    <row r="241" s="73" customFormat="1" x14ac:dyDescent="0.25"/>
    <row r="242" s="73" customFormat="1" x14ac:dyDescent="0.25"/>
    <row r="243" s="73" customFormat="1" x14ac:dyDescent="0.25"/>
    <row r="244" s="73" customFormat="1" x14ac:dyDescent="0.25"/>
    <row r="245" s="73" customFormat="1" x14ac:dyDescent="0.25"/>
    <row r="246" s="73" customFormat="1" x14ac:dyDescent="0.25"/>
    <row r="247" s="73" customFormat="1" x14ac:dyDescent="0.25"/>
    <row r="248" s="73" customFormat="1" x14ac:dyDescent="0.25"/>
    <row r="249" s="73" customFormat="1" x14ac:dyDescent="0.25"/>
    <row r="250" s="73" customFormat="1" x14ac:dyDescent="0.25"/>
    <row r="251" s="73" customFormat="1" x14ac:dyDescent="0.25"/>
    <row r="252" s="73" customFormat="1" x14ac:dyDescent="0.25"/>
    <row r="253" s="73" customFormat="1" x14ac:dyDescent="0.25"/>
    <row r="254" s="73" customFormat="1" x14ac:dyDescent="0.25"/>
    <row r="255" s="73" customFormat="1" x14ac:dyDescent="0.25"/>
    <row r="256" s="73" customFormat="1" x14ac:dyDescent="0.25"/>
    <row r="257" s="73" customFormat="1" x14ac:dyDescent="0.25"/>
    <row r="258" s="73" customFormat="1" x14ac:dyDescent="0.25"/>
    <row r="259" s="73" customFormat="1" x14ac:dyDescent="0.25"/>
    <row r="260" s="73" customFormat="1" x14ac:dyDescent="0.25"/>
    <row r="261" s="73" customFormat="1" x14ac:dyDescent="0.25"/>
    <row r="262" s="73" customFormat="1" x14ac:dyDescent="0.25"/>
    <row r="263" s="73" customFormat="1" x14ac:dyDescent="0.25"/>
    <row r="264" s="73" customFormat="1" x14ac:dyDescent="0.25"/>
    <row r="265" s="73" customFormat="1" x14ac:dyDescent="0.25"/>
    <row r="266" s="73" customFormat="1" x14ac:dyDescent="0.25"/>
    <row r="267" s="73" customFormat="1" x14ac:dyDescent="0.25"/>
    <row r="268" s="73" customFormat="1" x14ac:dyDescent="0.25"/>
    <row r="269" s="73" customFormat="1" x14ac:dyDescent="0.25"/>
    <row r="270" s="73" customFormat="1" x14ac:dyDescent="0.25"/>
    <row r="271" s="73" customFormat="1" x14ac:dyDescent="0.25"/>
    <row r="272" s="73" customFormat="1" x14ac:dyDescent="0.25"/>
    <row r="273" s="73" customFormat="1" x14ac:dyDescent="0.25"/>
    <row r="274" s="73" customFormat="1" x14ac:dyDescent="0.25"/>
    <row r="275" s="73" customFormat="1" x14ac:dyDescent="0.25"/>
    <row r="276" s="73" customFormat="1" x14ac:dyDescent="0.25"/>
    <row r="277" s="73" customFormat="1" x14ac:dyDescent="0.25"/>
    <row r="278" s="73" customFormat="1" x14ac:dyDescent="0.25"/>
    <row r="279" s="73" customFormat="1" x14ac:dyDescent="0.25"/>
    <row r="280" s="73" customFormat="1" x14ac:dyDescent="0.25"/>
    <row r="281" s="73" customFormat="1" x14ac:dyDescent="0.25"/>
    <row r="282" s="73" customFormat="1" x14ac:dyDescent="0.25"/>
    <row r="283" s="73" customFormat="1" x14ac:dyDescent="0.25"/>
    <row r="284" s="73" customFormat="1" x14ac:dyDescent="0.25"/>
    <row r="285" s="73" customFormat="1" x14ac:dyDescent="0.25"/>
    <row r="286" s="73" customFormat="1" x14ac:dyDescent="0.25"/>
    <row r="287" s="73" customFormat="1" x14ac:dyDescent="0.25"/>
    <row r="288" s="73" customFormat="1" x14ac:dyDescent="0.25"/>
    <row r="289" s="73" customFormat="1" x14ac:dyDescent="0.25"/>
    <row r="290" s="73" customFormat="1" x14ac:dyDescent="0.25"/>
    <row r="291" s="73" customFormat="1" x14ac:dyDescent="0.25"/>
    <row r="292" s="73" customFormat="1" x14ac:dyDescent="0.25"/>
    <row r="293" s="73" customFormat="1" x14ac:dyDescent="0.25"/>
    <row r="294" s="73" customFormat="1" x14ac:dyDescent="0.25"/>
    <row r="295" s="73" customFormat="1" x14ac:dyDescent="0.25"/>
    <row r="296" s="73" customFormat="1" x14ac:dyDescent="0.25"/>
    <row r="297" s="73" customFormat="1" x14ac:dyDescent="0.25"/>
    <row r="298" s="73" customFormat="1" x14ac:dyDescent="0.25"/>
    <row r="299" s="73" customFormat="1" x14ac:dyDescent="0.25"/>
    <row r="300" s="73" customFormat="1" x14ac:dyDescent="0.25"/>
    <row r="301" s="73" customFormat="1" x14ac:dyDescent="0.25"/>
    <row r="302" s="73" customFormat="1" x14ac:dyDescent="0.25"/>
  </sheetData>
  <mergeCells count="6">
    <mergeCell ref="A3:B3"/>
    <mergeCell ref="A4:B4"/>
    <mergeCell ref="A16:B16"/>
    <mergeCell ref="C2:D2"/>
    <mergeCell ref="G2:H2"/>
    <mergeCell ref="E2:F2"/>
  </mergeCells>
  <conditionalFormatting sqref="D16">
    <cfRule type="cellIs" dxfId="38" priority="54" stopIfTrue="1" operator="lessThan">
      <formula>0</formula>
    </cfRule>
  </conditionalFormatting>
  <conditionalFormatting sqref="C4">
    <cfRule type="cellIs" dxfId="37" priority="53" stopIfTrue="1" operator="lessThan">
      <formula>0</formula>
    </cfRule>
  </conditionalFormatting>
  <conditionalFormatting sqref="C16">
    <cfRule type="cellIs" dxfId="36" priority="52" stopIfTrue="1" operator="lessThan">
      <formula>0</formula>
    </cfRule>
  </conditionalFormatting>
  <conditionalFormatting sqref="D10:D11 D13:D15 D5:D7">
    <cfRule type="cellIs" dxfId="35" priority="46" stopIfTrue="1" operator="lessThan">
      <formula>0</formula>
    </cfRule>
  </conditionalFormatting>
  <conditionalFormatting sqref="C17:C20">
    <cfRule type="cellIs" dxfId="34" priority="51" stopIfTrue="1" operator="lessThan">
      <formula>0</formula>
    </cfRule>
  </conditionalFormatting>
  <conditionalFormatting sqref="D17:D19">
    <cfRule type="cellIs" dxfId="33" priority="49" stopIfTrue="1" operator="lessThan">
      <formula>0</formula>
    </cfRule>
  </conditionalFormatting>
  <conditionalFormatting sqref="D20">
    <cfRule type="cellIs" dxfId="32" priority="48" stopIfTrue="1" operator="lessThan">
      <formula>0</formula>
    </cfRule>
  </conditionalFormatting>
  <conditionalFormatting sqref="D4">
    <cfRule type="cellIs" dxfId="31" priority="47" stopIfTrue="1" operator="lessThan">
      <formula>0</formula>
    </cfRule>
  </conditionalFormatting>
  <conditionalFormatting sqref="D12">
    <cfRule type="cellIs" dxfId="30" priority="44" stopIfTrue="1" operator="lessThan">
      <formula>0</formula>
    </cfRule>
  </conditionalFormatting>
  <conditionalFormatting sqref="D9">
    <cfRule type="cellIs" dxfId="29" priority="45" stopIfTrue="1" operator="lessThan">
      <formula>0</formula>
    </cfRule>
  </conditionalFormatting>
  <conditionalFormatting sqref="D8">
    <cfRule type="cellIs" dxfId="28" priority="43" stopIfTrue="1" operator="lessThan">
      <formula>0</formula>
    </cfRule>
  </conditionalFormatting>
  <conditionalFormatting sqref="H16">
    <cfRule type="cellIs" dxfId="27" priority="23" stopIfTrue="1" operator="lessThan">
      <formula>0</formula>
    </cfRule>
  </conditionalFormatting>
  <conditionalFormatting sqref="G4">
    <cfRule type="cellIs" dxfId="26" priority="22" stopIfTrue="1" operator="lessThan">
      <formula>0</formula>
    </cfRule>
  </conditionalFormatting>
  <conditionalFormatting sqref="G16">
    <cfRule type="cellIs" dxfId="25" priority="21" stopIfTrue="1" operator="lessThan">
      <formula>0</formula>
    </cfRule>
  </conditionalFormatting>
  <conditionalFormatting sqref="G5:G15">
    <cfRule type="cellIs" dxfId="24" priority="19" stopIfTrue="1" operator="lessThan">
      <formula>0</formula>
    </cfRule>
  </conditionalFormatting>
  <conditionalFormatting sqref="G17:G20">
    <cfRule type="cellIs" dxfId="23" priority="20" stopIfTrue="1" operator="lessThan">
      <formula>0</formula>
    </cfRule>
  </conditionalFormatting>
  <conditionalFormatting sqref="H17:H19">
    <cfRule type="cellIs" dxfId="22" priority="18" stopIfTrue="1" operator="lessThan">
      <formula>0</formula>
    </cfRule>
  </conditionalFormatting>
  <conditionalFormatting sqref="H20">
    <cfRule type="cellIs" dxfId="21" priority="17" stopIfTrue="1" operator="lessThan">
      <formula>0</formula>
    </cfRule>
  </conditionalFormatting>
  <conditionalFormatting sqref="H4">
    <cfRule type="cellIs" dxfId="20" priority="16" stopIfTrue="1" operator="lessThan">
      <formula>0</formula>
    </cfRule>
  </conditionalFormatting>
  <conditionalFormatting sqref="H10:H11 H13:H15 H5:H7">
    <cfRule type="cellIs" dxfId="19" priority="15" stopIfTrue="1" operator="lessThan">
      <formula>0</formula>
    </cfRule>
  </conditionalFormatting>
  <conditionalFormatting sqref="H12">
    <cfRule type="cellIs" dxfId="18" priority="13" stopIfTrue="1" operator="lessThan">
      <formula>0</formula>
    </cfRule>
  </conditionalFormatting>
  <conditionalFormatting sqref="H9">
    <cfRule type="cellIs" dxfId="17" priority="14" stopIfTrue="1" operator="lessThan">
      <formula>0</formula>
    </cfRule>
  </conditionalFormatting>
  <conditionalFormatting sqref="H8">
    <cfRule type="cellIs" dxfId="16" priority="12" stopIfTrue="1" operator="lessThan">
      <formula>0</formula>
    </cfRule>
  </conditionalFormatting>
  <conditionalFormatting sqref="C5:C15">
    <cfRule type="cellIs" dxfId="15" priority="11" stopIfTrue="1" operator="lessThan">
      <formula>0</formula>
    </cfRule>
  </conditionalFormatting>
  <conditionalFormatting sqref="F8">
    <cfRule type="cellIs" dxfId="14" priority="1" stopIfTrue="1" operator="lessThan">
      <formula>0</formula>
    </cfRule>
  </conditionalFormatting>
  <conditionalFormatting sqref="E4">
    <cfRule type="cellIs" dxfId="13" priority="10" stopIfTrue="1" operator="lessThan">
      <formula>0</formula>
    </cfRule>
  </conditionalFormatting>
  <conditionalFormatting sqref="E16">
    <cfRule type="cellIs" dxfId="12" priority="9" stopIfTrue="1" operator="lessThan">
      <formula>0</formula>
    </cfRule>
  </conditionalFormatting>
  <conditionalFormatting sqref="E5:E15">
    <cfRule type="cellIs" dxfId="11" priority="7" stopIfTrue="1" operator="lessThan">
      <formula>0</formula>
    </cfRule>
  </conditionalFormatting>
  <conditionalFormatting sqref="E17:F20">
    <cfRule type="cellIs" dxfId="10" priority="8" stopIfTrue="1" operator="lessThan">
      <formula>0</formula>
    </cfRule>
  </conditionalFormatting>
  <conditionalFormatting sqref="F16">
    <cfRule type="cellIs" dxfId="9" priority="6" stopIfTrue="1" operator="lessThan">
      <formula>0</formula>
    </cfRule>
  </conditionalFormatting>
  <conditionalFormatting sqref="F4">
    <cfRule type="cellIs" dxfId="8" priority="5" stopIfTrue="1" operator="lessThan">
      <formula>0</formula>
    </cfRule>
  </conditionalFormatting>
  <conditionalFormatting sqref="F10:F11 F13:F15 F5:F7">
    <cfRule type="cellIs" dxfId="7" priority="4" stopIfTrue="1" operator="lessThan">
      <formula>0</formula>
    </cfRule>
  </conditionalFormatting>
  <conditionalFormatting sqref="F12">
    <cfRule type="cellIs" dxfId="6" priority="2" stopIfTrue="1" operator="lessThan">
      <formula>0</formula>
    </cfRule>
  </conditionalFormatting>
  <conditionalFormatting sqref="F9">
    <cfRule type="cellIs" dxfId="5" priority="3" stopIfTrue="1" operator="lessThan">
      <formula>0</formula>
    </cfRule>
  </conditionalFormatting>
  <hyperlinks>
    <hyperlink ref="J1" location="Index!A1" display="Index" xr:uid="{FCD66703-454B-4DCA-AC77-37B320A637AC}"/>
  </hyperlinks>
  <pageMargins left="0.70866141732283472" right="0.70866141732283472" top="0.74803149606299213" bottom="0.74803149606299213" header="0.31496062992125984" footer="0.31496062992125984"/>
  <pageSetup paperSize="9" scale="7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BA333-E183-4AC1-B3D4-1811E4676A5D}">
  <dimension ref="A1:J38"/>
  <sheetViews>
    <sheetView showGridLines="0" zoomScaleNormal="100" zoomScalePageLayoutView="115" workbookViewId="0">
      <selection activeCell="G21" sqref="G21"/>
    </sheetView>
  </sheetViews>
  <sheetFormatPr defaultColWidth="11.42578125" defaultRowHeight="11.25" x14ac:dyDescent="0.2"/>
  <cols>
    <col min="1" max="1" width="7.140625" style="519" customWidth="1"/>
    <col min="2" max="2" width="72.42578125" style="519" customWidth="1"/>
    <col min="3" max="3" width="28.42578125" style="519" customWidth="1"/>
    <col min="4" max="4" width="27.7109375" style="519" bestFit="1" customWidth="1"/>
    <col min="5" max="8" width="28.42578125" style="519" customWidth="1"/>
    <col min="9" max="16384" width="11.42578125" style="519"/>
  </cols>
  <sheetData>
    <row r="1" spans="1:10" ht="15.75" customHeight="1" x14ac:dyDescent="0.2">
      <c r="A1" s="518" t="s">
        <v>795</v>
      </c>
      <c r="B1" s="518"/>
      <c r="C1" s="518"/>
      <c r="D1" s="518"/>
      <c r="E1" s="518"/>
      <c r="F1" s="518"/>
      <c r="G1" s="518"/>
      <c r="H1" s="518"/>
      <c r="J1" s="518" t="s">
        <v>915</v>
      </c>
    </row>
    <row r="2" spans="1:10" s="520" customFormat="1" ht="15.75" customHeight="1" x14ac:dyDescent="0.2">
      <c r="A2" s="828"/>
      <c r="B2" s="829"/>
      <c r="C2" s="794" t="s">
        <v>1220</v>
      </c>
      <c r="D2" s="827"/>
      <c r="E2" s="795"/>
      <c r="F2" s="794">
        <v>44561</v>
      </c>
      <c r="G2" s="827"/>
      <c r="H2" s="795"/>
      <c r="J2" s="358"/>
    </row>
    <row r="3" spans="1:10" ht="22.5" x14ac:dyDescent="0.2">
      <c r="A3" s="828"/>
      <c r="B3" s="829"/>
      <c r="C3" s="491" t="s">
        <v>771</v>
      </c>
      <c r="D3" s="491" t="s">
        <v>796</v>
      </c>
      <c r="E3" s="491" t="s">
        <v>797</v>
      </c>
      <c r="F3" s="491" t="s">
        <v>771</v>
      </c>
      <c r="G3" s="491" t="s">
        <v>796</v>
      </c>
      <c r="H3" s="491" t="s">
        <v>797</v>
      </c>
    </row>
    <row r="4" spans="1:10" x14ac:dyDescent="0.2">
      <c r="A4" s="830" t="s">
        <v>798</v>
      </c>
      <c r="B4" s="830"/>
      <c r="C4" s="830"/>
      <c r="D4" s="830"/>
      <c r="E4" s="831"/>
      <c r="F4" s="753"/>
      <c r="G4" s="753"/>
      <c r="H4" s="753"/>
    </row>
    <row r="5" spans="1:10" x14ac:dyDescent="0.2">
      <c r="A5" s="336">
        <v>1</v>
      </c>
      <c r="B5" s="85" t="s">
        <v>799</v>
      </c>
      <c r="C5" s="86"/>
      <c r="D5" s="396">
        <v>49414.248494896907</v>
      </c>
      <c r="E5" s="87"/>
      <c r="F5" s="86"/>
      <c r="G5" s="396">
        <v>49759.752739448595</v>
      </c>
      <c r="H5" s="87"/>
    </row>
    <row r="6" spans="1:10" x14ac:dyDescent="0.2">
      <c r="A6" s="336">
        <v>2</v>
      </c>
      <c r="B6" s="85" t="s">
        <v>800</v>
      </c>
      <c r="C6" s="86"/>
      <c r="D6" s="396">
        <v>6520.3535706200128</v>
      </c>
      <c r="E6" s="87"/>
      <c r="F6" s="86"/>
      <c r="G6" s="396">
        <v>6858.2690053833576</v>
      </c>
      <c r="H6" s="87"/>
    </row>
    <row r="7" spans="1:10" x14ac:dyDescent="0.2">
      <c r="A7" s="336">
        <v>6</v>
      </c>
      <c r="B7" s="85" t="s">
        <v>801</v>
      </c>
      <c r="C7" s="86"/>
      <c r="D7" s="396">
        <v>9123.9329294343042</v>
      </c>
      <c r="E7" s="87"/>
      <c r="F7" s="86"/>
      <c r="G7" s="396">
        <v>9182.7040177387025</v>
      </c>
      <c r="H7" s="87"/>
    </row>
    <row r="8" spans="1:10" ht="22.5" x14ac:dyDescent="0.2">
      <c r="A8" s="336">
        <v>11</v>
      </c>
      <c r="B8" s="88" t="s">
        <v>802</v>
      </c>
      <c r="C8" s="89"/>
      <c r="D8" s="397">
        <v>65058.534994951224</v>
      </c>
      <c r="E8" s="89"/>
      <c r="F8" s="89"/>
      <c r="G8" s="397">
        <v>65800.725762570655</v>
      </c>
      <c r="H8" s="89"/>
    </row>
    <row r="9" spans="1:10" ht="15.75" customHeight="1" x14ac:dyDescent="0.2">
      <c r="A9" s="832" t="s">
        <v>864</v>
      </c>
      <c r="B9" s="833"/>
      <c r="C9" s="833"/>
      <c r="D9" s="833"/>
      <c r="E9" s="834"/>
      <c r="F9" s="752"/>
      <c r="G9" s="752"/>
      <c r="H9" s="752"/>
    </row>
    <row r="10" spans="1:10" ht="22.5" x14ac:dyDescent="0.2">
      <c r="A10" s="336">
        <v>12</v>
      </c>
      <c r="B10" s="88" t="s">
        <v>865</v>
      </c>
      <c r="C10" s="89"/>
      <c r="D10" s="395">
        <v>38978.57627926</v>
      </c>
      <c r="E10" s="89"/>
      <c r="F10" s="89"/>
      <c r="G10" s="395">
        <v>29499.922850999999</v>
      </c>
      <c r="H10" s="89"/>
    </row>
    <row r="11" spans="1:10" ht="22.5" x14ac:dyDescent="0.2">
      <c r="A11" s="336" t="s">
        <v>803</v>
      </c>
      <c r="B11" s="88" t="s">
        <v>804</v>
      </c>
      <c r="C11" s="90"/>
      <c r="D11" s="398"/>
      <c r="E11" s="90"/>
      <c r="F11" s="90"/>
      <c r="G11" s="398"/>
      <c r="H11" s="90"/>
    </row>
    <row r="12" spans="1:10" s="8" customFormat="1" ht="22.5" x14ac:dyDescent="0.2">
      <c r="A12" s="22" t="s">
        <v>805</v>
      </c>
      <c r="B12" s="88" t="s">
        <v>806</v>
      </c>
      <c r="C12" s="91" t="s">
        <v>97</v>
      </c>
      <c r="D12" s="399">
        <v>119.3139262</v>
      </c>
      <c r="E12" s="91"/>
      <c r="F12" s="91" t="s">
        <v>97</v>
      </c>
      <c r="G12" s="399">
        <v>119.214125</v>
      </c>
      <c r="H12" s="91"/>
    </row>
    <row r="13" spans="1:10" s="8" customFormat="1" ht="22.5" x14ac:dyDescent="0.2">
      <c r="A13" s="22" t="s">
        <v>807</v>
      </c>
      <c r="B13" s="92" t="s">
        <v>808</v>
      </c>
      <c r="C13" s="91"/>
      <c r="D13" s="399"/>
      <c r="E13" s="91"/>
      <c r="F13" s="91"/>
      <c r="G13" s="399">
        <v>466.63165199999997</v>
      </c>
      <c r="H13" s="91"/>
    </row>
    <row r="14" spans="1:10" x14ac:dyDescent="0.2">
      <c r="A14" s="336">
        <v>13</v>
      </c>
      <c r="B14" s="92" t="s">
        <v>809</v>
      </c>
      <c r="C14" s="86"/>
      <c r="D14" s="394"/>
      <c r="E14" s="86"/>
      <c r="F14" s="86"/>
      <c r="G14" s="394"/>
      <c r="H14" s="86"/>
    </row>
    <row r="15" spans="1:10" ht="22.5" x14ac:dyDescent="0.2">
      <c r="A15" s="22" t="s">
        <v>810</v>
      </c>
      <c r="B15" s="88" t="s">
        <v>811</v>
      </c>
      <c r="C15" s="86"/>
      <c r="D15" s="394"/>
      <c r="E15" s="86"/>
      <c r="F15" s="86"/>
      <c r="G15" s="394"/>
      <c r="H15" s="86"/>
    </row>
    <row r="16" spans="1:10" ht="22.5" x14ac:dyDescent="0.2">
      <c r="A16" s="336">
        <v>14</v>
      </c>
      <c r="B16" s="88" t="s">
        <v>812</v>
      </c>
      <c r="C16" s="86"/>
      <c r="D16" s="394"/>
      <c r="E16" s="86"/>
      <c r="F16" s="86"/>
      <c r="G16" s="394"/>
      <c r="H16" s="86"/>
    </row>
    <row r="17" spans="1:8" x14ac:dyDescent="0.2">
      <c r="A17" s="336">
        <v>17</v>
      </c>
      <c r="B17" s="85" t="s">
        <v>813</v>
      </c>
      <c r="C17" s="89"/>
      <c r="D17" s="395">
        <v>39097.890205460004</v>
      </c>
      <c r="E17" s="89"/>
      <c r="F17" s="89"/>
      <c r="G17" s="395">
        <v>30085.768628000002</v>
      </c>
      <c r="H17" s="89"/>
    </row>
    <row r="18" spans="1:8" x14ac:dyDescent="0.2">
      <c r="A18" s="22" t="s">
        <v>311</v>
      </c>
      <c r="B18" s="93" t="s">
        <v>814</v>
      </c>
      <c r="C18" s="89"/>
      <c r="D18" s="400">
        <v>39097.890205460004</v>
      </c>
      <c r="E18" s="89"/>
      <c r="F18" s="89"/>
      <c r="G18" s="400">
        <v>30085.768628000002</v>
      </c>
      <c r="H18" s="89"/>
    </row>
    <row r="19" spans="1:8" x14ac:dyDescent="0.2">
      <c r="A19" s="824" t="s">
        <v>815</v>
      </c>
      <c r="B19" s="825"/>
      <c r="C19" s="825"/>
      <c r="D19" s="825"/>
      <c r="E19" s="826"/>
      <c r="F19" s="401"/>
      <c r="G19" s="401"/>
      <c r="H19" s="401"/>
    </row>
    <row r="20" spans="1:8" x14ac:dyDescent="0.2">
      <c r="A20" s="336">
        <v>18</v>
      </c>
      <c r="B20" s="88" t="s">
        <v>816</v>
      </c>
      <c r="C20" s="89"/>
      <c r="D20" s="395">
        <v>104156.42520041123</v>
      </c>
      <c r="E20" s="89"/>
      <c r="F20" s="89"/>
      <c r="G20" s="395">
        <v>95886.49439057066</v>
      </c>
      <c r="H20" s="89"/>
    </row>
    <row r="21" spans="1:8" x14ac:dyDescent="0.2">
      <c r="A21" s="336">
        <v>19</v>
      </c>
      <c r="B21" s="88" t="s">
        <v>817</v>
      </c>
      <c r="C21" s="94"/>
      <c r="D21" s="395"/>
      <c r="E21" s="94"/>
      <c r="F21" s="94"/>
      <c r="G21" s="395"/>
      <c r="H21" s="94"/>
    </row>
    <row r="22" spans="1:8" x14ac:dyDescent="0.2">
      <c r="A22" s="336">
        <v>20</v>
      </c>
      <c r="B22" s="88" t="s">
        <v>818</v>
      </c>
      <c r="C22" s="94"/>
      <c r="D22" s="409">
        <v>-65</v>
      </c>
      <c r="E22" s="94"/>
      <c r="F22" s="94"/>
      <c r="G22" s="409">
        <v>-65</v>
      </c>
      <c r="H22" s="94"/>
    </row>
    <row r="23" spans="1:8" x14ac:dyDescent="0.2">
      <c r="A23" s="336">
        <v>22</v>
      </c>
      <c r="B23" s="88" t="s">
        <v>819</v>
      </c>
      <c r="C23" s="89"/>
      <c r="D23" s="395">
        <v>104091.42520041123</v>
      </c>
      <c r="E23" s="89"/>
      <c r="F23" s="89"/>
      <c r="G23" s="395">
        <v>95821.49439057066</v>
      </c>
      <c r="H23" s="89"/>
    </row>
    <row r="24" spans="1:8" x14ac:dyDescent="0.2">
      <c r="A24" s="22" t="s">
        <v>303</v>
      </c>
      <c r="B24" s="95" t="s">
        <v>820</v>
      </c>
      <c r="C24" s="89"/>
      <c r="D24" s="403"/>
      <c r="E24" s="89"/>
      <c r="F24" s="89"/>
      <c r="G24" s="403"/>
      <c r="H24" s="89"/>
    </row>
    <row r="25" spans="1:8" ht="11.25" customHeight="1" x14ac:dyDescent="0.2">
      <c r="A25" s="480" t="s">
        <v>821</v>
      </c>
      <c r="B25" s="401"/>
      <c r="C25" s="401"/>
      <c r="D25" s="404"/>
      <c r="E25" s="359"/>
      <c r="F25" s="401"/>
      <c r="G25" s="404"/>
      <c r="H25" s="401"/>
    </row>
    <row r="26" spans="1:8" x14ac:dyDescent="0.2">
      <c r="A26" s="336">
        <v>23</v>
      </c>
      <c r="B26" s="88" t="s">
        <v>862</v>
      </c>
      <c r="C26" s="624"/>
      <c r="D26" s="400">
        <v>335898.36934426252</v>
      </c>
      <c r="E26" s="624"/>
      <c r="F26" s="743"/>
      <c r="G26" s="400">
        <v>313064.46573547961</v>
      </c>
      <c r="H26" s="743"/>
    </row>
    <row r="27" spans="1:8" x14ac:dyDescent="0.2">
      <c r="A27" s="336">
        <v>24</v>
      </c>
      <c r="B27" s="88" t="s">
        <v>77</v>
      </c>
      <c r="C27" s="86"/>
      <c r="D27" s="394">
        <v>1096642.6030456033</v>
      </c>
      <c r="E27" s="86"/>
      <c r="F27" s="86"/>
      <c r="G27" s="394">
        <v>952930.8072845079</v>
      </c>
      <c r="H27" s="86"/>
    </row>
    <row r="28" spans="1:8" x14ac:dyDescent="0.2">
      <c r="A28" s="481" t="s">
        <v>822</v>
      </c>
      <c r="B28" s="402"/>
      <c r="C28" s="402"/>
      <c r="D28" s="405"/>
      <c r="E28" s="754"/>
      <c r="F28" s="402"/>
      <c r="G28" s="405"/>
      <c r="H28" s="402"/>
    </row>
    <row r="29" spans="1:8" x14ac:dyDescent="0.2">
      <c r="A29" s="336">
        <v>25</v>
      </c>
      <c r="B29" s="88" t="s">
        <v>823</v>
      </c>
      <c r="C29" s="86"/>
      <c r="D29" s="406">
        <v>0.30988964133293501</v>
      </c>
      <c r="E29" s="86"/>
      <c r="F29" s="86"/>
      <c r="G29" s="406">
        <v>0.30607592006795808</v>
      </c>
      <c r="H29" s="86"/>
    </row>
    <row r="30" spans="1:8" x14ac:dyDescent="0.2">
      <c r="A30" s="22" t="s">
        <v>182</v>
      </c>
      <c r="B30" s="95" t="s">
        <v>820</v>
      </c>
      <c r="C30" s="91"/>
      <c r="D30" s="407">
        <v>0.30988964133293501</v>
      </c>
      <c r="E30" s="411"/>
      <c r="F30" s="91"/>
      <c r="G30" s="407">
        <v>0.30607592006795808</v>
      </c>
      <c r="H30" s="411"/>
    </row>
    <row r="31" spans="1:8" x14ac:dyDescent="0.2">
      <c r="A31" s="336">
        <v>26</v>
      </c>
      <c r="B31" s="88" t="s">
        <v>824</v>
      </c>
      <c r="C31" s="86"/>
      <c r="D31" s="410">
        <v>9.491827593723591E-2</v>
      </c>
      <c r="E31" s="86"/>
      <c r="F31" s="86"/>
      <c r="G31" s="410">
        <v>0.1005545141977576</v>
      </c>
      <c r="H31" s="86"/>
    </row>
    <row r="32" spans="1:8" x14ac:dyDescent="0.2">
      <c r="A32" s="22" t="s">
        <v>277</v>
      </c>
      <c r="B32" s="95" t="s">
        <v>820</v>
      </c>
      <c r="C32" s="91"/>
      <c r="D32" s="407">
        <v>9.491827593723591E-2</v>
      </c>
      <c r="E32" s="412"/>
      <c r="F32" s="91"/>
      <c r="G32" s="407">
        <v>0.1005545141977576</v>
      </c>
      <c r="H32" s="412"/>
    </row>
    <row r="33" spans="1:8" x14ac:dyDescent="0.2">
      <c r="A33" s="336">
        <v>27</v>
      </c>
      <c r="B33" s="85" t="s">
        <v>863</v>
      </c>
      <c r="C33" s="86"/>
      <c r="D33" s="406">
        <v>8.7183152245556839E-2</v>
      </c>
      <c r="E33" s="86"/>
      <c r="F33" s="86"/>
      <c r="G33" s="406">
        <v>0.1041</v>
      </c>
      <c r="H33" s="86"/>
    </row>
    <row r="34" spans="1:8" x14ac:dyDescent="0.2">
      <c r="A34" s="336">
        <v>28</v>
      </c>
      <c r="B34" s="85" t="s">
        <v>825</v>
      </c>
      <c r="C34" s="86"/>
      <c r="D34" s="406">
        <v>5.0299619256720295E-2</v>
      </c>
      <c r="E34" s="86"/>
      <c r="F34" s="86"/>
      <c r="G34" s="406">
        <v>5.0291692643403225E-2</v>
      </c>
      <c r="H34" s="86"/>
    </row>
    <row r="35" spans="1:8" x14ac:dyDescent="0.2">
      <c r="A35" s="336">
        <v>29</v>
      </c>
      <c r="B35" s="96" t="s">
        <v>124</v>
      </c>
      <c r="C35" s="97"/>
      <c r="D35" s="406">
        <v>2.500000000037958E-2</v>
      </c>
      <c r="E35" s="87"/>
      <c r="F35" s="97"/>
      <c r="G35" s="406">
        <v>2.5000000000009584E-2</v>
      </c>
      <c r="H35" s="87"/>
    </row>
    <row r="36" spans="1:8" x14ac:dyDescent="0.2">
      <c r="A36" s="336">
        <v>30</v>
      </c>
      <c r="B36" s="96" t="s">
        <v>826</v>
      </c>
      <c r="C36" s="97"/>
      <c r="D36" s="406">
        <v>2.9961925596113623E-4</v>
      </c>
      <c r="E36" s="87"/>
      <c r="F36" s="97"/>
      <c r="G36" s="406">
        <v>2.9169264341600025E-4</v>
      </c>
      <c r="H36" s="87"/>
    </row>
    <row r="37" spans="1:8" x14ac:dyDescent="0.2">
      <c r="A37" s="336">
        <v>31</v>
      </c>
      <c r="B37" s="96" t="s">
        <v>122</v>
      </c>
      <c r="C37" s="98"/>
      <c r="D37" s="408">
        <v>0</v>
      </c>
      <c r="E37" s="99"/>
      <c r="F37" s="98"/>
      <c r="G37" s="408">
        <v>0</v>
      </c>
      <c r="H37" s="99"/>
    </row>
    <row r="38" spans="1:8" ht="22.5" x14ac:dyDescent="0.2">
      <c r="A38" s="336" t="s">
        <v>827</v>
      </c>
      <c r="B38" s="96" t="s">
        <v>828</v>
      </c>
      <c r="C38" s="100"/>
      <c r="D38" s="408">
        <v>2.500000000037958E-2</v>
      </c>
      <c r="E38" s="94"/>
      <c r="F38" s="100"/>
      <c r="G38" s="408">
        <v>2.5000000000009584E-2</v>
      </c>
      <c r="H38" s="94"/>
    </row>
  </sheetData>
  <mergeCells count="6">
    <mergeCell ref="A19:E19"/>
    <mergeCell ref="C2:E2"/>
    <mergeCell ref="F2:H2"/>
    <mergeCell ref="A2:B3"/>
    <mergeCell ref="A4:E4"/>
    <mergeCell ref="A9:E9"/>
  </mergeCells>
  <hyperlinks>
    <hyperlink ref="J1" location="Index!A1" display="Index" xr:uid="{7085ECF9-627C-48A3-90B6-233E12CC5866}"/>
  </hyperlinks>
  <pageMargins left="0.31496062992125984" right="0.31496062992125984" top="0.74803149606299213" bottom="0.15748031496062992" header="0.31496062992125984" footer="0.31496062992125984"/>
  <pageSetup paperSize="9" scale="4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8DC89-BF90-48C3-9E77-94A15830C21B}">
  <sheetPr>
    <pageSetUpPr fitToPage="1"/>
  </sheetPr>
  <dimension ref="A1:L38"/>
  <sheetViews>
    <sheetView showGridLines="0" zoomScaleNormal="100" zoomScalePageLayoutView="115" workbookViewId="0">
      <selection activeCell="U40" sqref="U40"/>
    </sheetView>
  </sheetViews>
  <sheetFormatPr defaultColWidth="8.7109375" defaultRowHeight="11.25" x14ac:dyDescent="0.25"/>
  <cols>
    <col min="1" max="1" width="5.7109375" style="101" customWidth="1"/>
    <col min="2" max="2" width="49.5703125" style="101" customWidth="1"/>
    <col min="3" max="10" width="14.42578125" style="101" customWidth="1"/>
    <col min="11" max="16384" width="8.7109375" style="101"/>
  </cols>
  <sheetData>
    <row r="1" spans="1:12" x14ac:dyDescent="0.25">
      <c r="A1" s="1" t="s">
        <v>829</v>
      </c>
      <c r="B1" s="1"/>
      <c r="C1" s="1"/>
      <c r="D1" s="1"/>
      <c r="E1" s="1"/>
      <c r="F1" s="1"/>
      <c r="G1" s="1"/>
      <c r="H1" s="1"/>
      <c r="I1" s="1"/>
      <c r="K1" s="1" t="s">
        <v>915</v>
      </c>
    </row>
    <row r="2" spans="1:12" s="103" customFormat="1" x14ac:dyDescent="0.25">
      <c r="A2" s="102" t="s">
        <v>830</v>
      </c>
      <c r="B2" s="102"/>
      <c r="C2" s="102"/>
      <c r="D2" s="102"/>
      <c r="E2" s="102"/>
      <c r="F2" s="102"/>
      <c r="G2" s="102"/>
      <c r="H2" s="102"/>
      <c r="I2" s="101"/>
      <c r="J2" s="101"/>
      <c r="K2" s="101"/>
      <c r="L2" s="101"/>
    </row>
    <row r="3" spans="1:12" x14ac:dyDescent="0.25">
      <c r="A3" s="835" t="s">
        <v>1220</v>
      </c>
      <c r="B3" s="836"/>
      <c r="C3" s="841" t="s">
        <v>831</v>
      </c>
      <c r="D3" s="841"/>
      <c r="E3" s="841"/>
      <c r="F3" s="841"/>
      <c r="G3" s="841"/>
      <c r="H3" s="841"/>
      <c r="I3" s="104" t="s">
        <v>1168</v>
      </c>
    </row>
    <row r="4" spans="1:12" x14ac:dyDescent="0.25">
      <c r="A4" s="837"/>
      <c r="B4" s="838"/>
      <c r="C4" s="104">
        <v>1</v>
      </c>
      <c r="D4" s="104">
        <v>2</v>
      </c>
      <c r="E4" s="104">
        <v>3</v>
      </c>
      <c r="F4" s="333">
        <v>4</v>
      </c>
      <c r="G4" s="333">
        <v>6</v>
      </c>
      <c r="H4" s="104">
        <v>9</v>
      </c>
      <c r="I4" s="841"/>
    </row>
    <row r="5" spans="1:12" x14ac:dyDescent="0.25">
      <c r="A5" s="839"/>
      <c r="B5" s="840"/>
      <c r="C5" s="105" t="s">
        <v>832</v>
      </c>
      <c r="D5" s="104"/>
      <c r="E5" s="104"/>
      <c r="F5" s="333"/>
      <c r="G5" s="333"/>
      <c r="H5" s="105" t="s">
        <v>833</v>
      </c>
      <c r="I5" s="841"/>
    </row>
    <row r="6" spans="1:12" ht="56.25" x14ac:dyDescent="0.25">
      <c r="A6" s="106">
        <v>1</v>
      </c>
      <c r="B6" s="46" t="s">
        <v>834</v>
      </c>
      <c r="C6" s="42" t="s">
        <v>1037</v>
      </c>
      <c r="D6" s="42" t="s">
        <v>1038</v>
      </c>
      <c r="E6" s="42" t="s">
        <v>1039</v>
      </c>
      <c r="F6" s="42" t="s">
        <v>1040</v>
      </c>
      <c r="G6" s="42" t="s">
        <v>1041</v>
      </c>
      <c r="H6" s="42" t="s">
        <v>1167</v>
      </c>
      <c r="I6" s="42"/>
    </row>
    <row r="7" spans="1:12" x14ac:dyDescent="0.25">
      <c r="A7" s="106">
        <v>2</v>
      </c>
      <c r="B7" s="46" t="s">
        <v>835</v>
      </c>
      <c r="C7" s="413">
        <v>49414.248494899999</v>
      </c>
      <c r="D7" s="413">
        <v>6466.0748434799998</v>
      </c>
      <c r="E7" s="413">
        <v>9010.20229999</v>
      </c>
      <c r="F7" s="413">
        <v>60.257740380000001</v>
      </c>
      <c r="G7" s="413">
        <v>39591.516252760004</v>
      </c>
      <c r="H7" s="413">
        <v>2.274222</v>
      </c>
      <c r="I7" s="413">
        <v>104544.57385351</v>
      </c>
    </row>
    <row r="8" spans="1:12" x14ac:dyDescent="0.25">
      <c r="A8" s="106">
        <v>3</v>
      </c>
      <c r="B8" s="46" t="s">
        <v>836</v>
      </c>
      <c r="C8" s="413"/>
      <c r="D8" s="413"/>
      <c r="E8" s="413"/>
      <c r="F8" s="413"/>
      <c r="G8" s="413">
        <v>50.695</v>
      </c>
      <c r="H8" s="413">
        <v>2.274222</v>
      </c>
      <c r="I8" s="413">
        <v>52.969222000000002</v>
      </c>
    </row>
    <row r="9" spans="1:12" x14ac:dyDescent="0.25">
      <c r="A9" s="106">
        <v>4</v>
      </c>
      <c r="B9" s="46" t="s">
        <v>837</v>
      </c>
      <c r="C9" s="413">
        <v>49414.248494899999</v>
      </c>
      <c r="D9" s="413">
        <v>6466.0748434799998</v>
      </c>
      <c r="E9" s="413">
        <v>9010.20229999</v>
      </c>
      <c r="F9" s="413">
        <v>60.257740380000001</v>
      </c>
      <c r="G9" s="413">
        <v>39540.821252760004</v>
      </c>
      <c r="H9" s="413"/>
      <c r="I9" s="534">
        <v>104491.60463151001</v>
      </c>
    </row>
    <row r="10" spans="1:12" ht="23.25" x14ac:dyDescent="0.25">
      <c r="A10" s="106">
        <v>5</v>
      </c>
      <c r="B10" s="46" t="s">
        <v>1166</v>
      </c>
      <c r="C10" s="413">
        <v>49414.248494899999</v>
      </c>
      <c r="D10" s="413">
        <v>6466.0748434799998</v>
      </c>
      <c r="E10" s="413">
        <v>9010.20229999</v>
      </c>
      <c r="F10" s="413"/>
      <c r="G10" s="413">
        <v>39097.890205460004</v>
      </c>
      <c r="H10" s="413"/>
      <c r="I10" s="534">
        <v>103988.41584383001</v>
      </c>
    </row>
    <row r="11" spans="1:12" x14ac:dyDescent="0.25">
      <c r="A11" s="106">
        <v>6</v>
      </c>
      <c r="B11" s="46" t="s">
        <v>838</v>
      </c>
      <c r="C11" s="413"/>
      <c r="D11" s="413"/>
      <c r="E11" s="413"/>
      <c r="F11" s="413"/>
      <c r="G11" s="413">
        <v>6269.0779703600001</v>
      </c>
      <c r="H11" s="413"/>
      <c r="I11" s="534">
        <v>6269.0779703600001</v>
      </c>
    </row>
    <row r="12" spans="1:12" x14ac:dyDescent="0.25">
      <c r="A12" s="106">
        <v>7</v>
      </c>
      <c r="B12" s="46" t="s">
        <v>839</v>
      </c>
      <c r="C12" s="413"/>
      <c r="D12" s="413"/>
      <c r="E12" s="413"/>
      <c r="F12" s="413"/>
      <c r="G12" s="413">
        <v>15106.2118888</v>
      </c>
      <c r="H12" s="413"/>
      <c r="I12" s="534">
        <v>15106.2118888</v>
      </c>
    </row>
    <row r="13" spans="1:12" x14ac:dyDescent="0.25">
      <c r="A13" s="106">
        <v>8</v>
      </c>
      <c r="B13" s="46" t="s">
        <v>840</v>
      </c>
      <c r="C13" s="413"/>
      <c r="D13" s="413"/>
      <c r="E13" s="413">
        <v>7919.7426939899997</v>
      </c>
      <c r="F13" s="413"/>
      <c r="G13" s="413">
        <v>16468.459995510006</v>
      </c>
      <c r="H13" s="413"/>
      <c r="I13" s="534">
        <v>24388.202689500005</v>
      </c>
    </row>
    <row r="14" spans="1:12" ht="22.5" x14ac:dyDescent="0.25">
      <c r="A14" s="106">
        <v>9</v>
      </c>
      <c r="B14" s="46" t="s">
        <v>841</v>
      </c>
      <c r="C14" s="413"/>
      <c r="D14" s="413"/>
      <c r="E14" s="413">
        <v>1090.4596059999999</v>
      </c>
      <c r="F14" s="413"/>
      <c r="G14" s="413">
        <v>1254.14035079</v>
      </c>
      <c r="H14" s="413"/>
      <c r="I14" s="534">
        <v>2344.5999567899999</v>
      </c>
    </row>
    <row r="15" spans="1:12" x14ac:dyDescent="0.25">
      <c r="A15" s="106">
        <v>10</v>
      </c>
      <c r="B15" s="46" t="s">
        <v>842</v>
      </c>
      <c r="C15" s="413">
        <v>49414.248494899999</v>
      </c>
      <c r="D15" s="413">
        <v>6466.0748434799998</v>
      </c>
      <c r="E15" s="413"/>
      <c r="F15" s="413"/>
      <c r="G15" s="413"/>
      <c r="H15" s="413"/>
      <c r="I15" s="534">
        <v>55880.323338379996</v>
      </c>
    </row>
    <row r="16" spans="1:12" x14ac:dyDescent="0.25">
      <c r="A16" s="107"/>
      <c r="B16" s="108"/>
      <c r="C16" s="109"/>
      <c r="D16" s="109"/>
      <c r="E16" s="109"/>
      <c r="F16" s="109"/>
      <c r="G16" s="109"/>
      <c r="H16" s="109"/>
      <c r="I16" s="109"/>
    </row>
    <row r="17" spans="1:9" x14ac:dyDescent="0.25">
      <c r="B17" s="110"/>
    </row>
    <row r="24" spans="1:9" x14ac:dyDescent="0.25">
      <c r="A24" s="518" t="s">
        <v>829</v>
      </c>
      <c r="B24" s="518"/>
      <c r="C24" s="518"/>
      <c r="D24" s="518"/>
      <c r="E24" s="518"/>
      <c r="F24" s="518"/>
      <c r="G24" s="518"/>
      <c r="H24" s="518"/>
      <c r="I24" s="518"/>
    </row>
    <row r="25" spans="1:9" x14ac:dyDescent="0.25">
      <c r="A25" s="102" t="s">
        <v>830</v>
      </c>
      <c r="B25" s="102"/>
      <c r="C25" s="102"/>
      <c r="D25" s="102"/>
      <c r="E25" s="102"/>
      <c r="F25" s="102"/>
      <c r="G25" s="102"/>
      <c r="H25" s="102"/>
    </row>
    <row r="26" spans="1:9" x14ac:dyDescent="0.25">
      <c r="A26" s="835" t="s">
        <v>1221</v>
      </c>
      <c r="B26" s="836"/>
      <c r="C26" s="841" t="s">
        <v>831</v>
      </c>
      <c r="D26" s="841"/>
      <c r="E26" s="841"/>
      <c r="F26" s="841"/>
      <c r="G26" s="841"/>
      <c r="H26" s="841"/>
      <c r="I26" s="629" t="s">
        <v>1168</v>
      </c>
    </row>
    <row r="27" spans="1:9" x14ac:dyDescent="0.25">
      <c r="A27" s="837"/>
      <c r="B27" s="838"/>
      <c r="C27" s="629">
        <v>1</v>
      </c>
      <c r="D27" s="629">
        <v>2</v>
      </c>
      <c r="E27" s="629">
        <v>3</v>
      </c>
      <c r="F27" s="629">
        <v>4</v>
      </c>
      <c r="G27" s="629">
        <v>6</v>
      </c>
      <c r="H27" s="629">
        <v>9</v>
      </c>
      <c r="I27" s="841"/>
    </row>
    <row r="28" spans="1:9" x14ac:dyDescent="0.25">
      <c r="A28" s="839"/>
      <c r="B28" s="840"/>
      <c r="C28" s="105" t="s">
        <v>832</v>
      </c>
      <c r="D28" s="629"/>
      <c r="E28" s="629"/>
      <c r="F28" s="629"/>
      <c r="G28" s="629"/>
      <c r="H28" s="105" t="s">
        <v>833</v>
      </c>
      <c r="I28" s="841"/>
    </row>
    <row r="29" spans="1:9" ht="56.25" x14ac:dyDescent="0.25">
      <c r="A29" s="106">
        <v>1</v>
      </c>
      <c r="B29" s="46" t="s">
        <v>834</v>
      </c>
      <c r="C29" s="42" t="s">
        <v>1037</v>
      </c>
      <c r="D29" s="42" t="s">
        <v>1038</v>
      </c>
      <c r="E29" s="42" t="s">
        <v>1039</v>
      </c>
      <c r="F29" s="42" t="s">
        <v>1040</v>
      </c>
      <c r="G29" s="42" t="s">
        <v>1041</v>
      </c>
      <c r="H29" s="42" t="s">
        <v>1167</v>
      </c>
      <c r="I29" s="42"/>
    </row>
    <row r="30" spans="1:9" x14ac:dyDescent="0.25">
      <c r="A30" s="106">
        <v>2</v>
      </c>
      <c r="B30" s="46" t="s">
        <v>835</v>
      </c>
      <c r="C30" s="413">
        <v>49759.752739000003</v>
      </c>
      <c r="D30" s="413">
        <v>6813.3380390000002</v>
      </c>
      <c r="E30" s="413">
        <v>8975.2652820000003</v>
      </c>
      <c r="F30" s="413">
        <v>15.914678</v>
      </c>
      <c r="G30" s="413">
        <v>34184.831406999998</v>
      </c>
      <c r="H30" s="413">
        <v>4.4531219999999996</v>
      </c>
      <c r="I30" s="413">
        <v>99753.555267000018</v>
      </c>
    </row>
    <row r="31" spans="1:9" x14ac:dyDescent="0.25">
      <c r="A31" s="106">
        <v>3</v>
      </c>
      <c r="B31" s="46" t="s">
        <v>836</v>
      </c>
      <c r="C31" s="413"/>
      <c r="D31" s="413"/>
      <c r="E31" s="413"/>
      <c r="F31" s="413"/>
      <c r="G31" s="413">
        <v>45.751928999999997</v>
      </c>
      <c r="H31" s="413">
        <v>4.4531219999999996</v>
      </c>
      <c r="I31" s="413">
        <v>50.205050999999997</v>
      </c>
    </row>
    <row r="32" spans="1:9" x14ac:dyDescent="0.25">
      <c r="A32" s="106">
        <v>4</v>
      </c>
      <c r="B32" s="46" t="s">
        <v>837</v>
      </c>
      <c r="C32" s="413">
        <v>49759.752739000003</v>
      </c>
      <c r="D32" s="413">
        <v>6813.3380390000002</v>
      </c>
      <c r="E32" s="413">
        <v>8975.2652820000003</v>
      </c>
      <c r="F32" s="413">
        <v>15.914678</v>
      </c>
      <c r="G32" s="413">
        <v>34139.079478</v>
      </c>
      <c r="H32" s="413"/>
      <c r="I32" s="534">
        <v>99703.350216000006</v>
      </c>
    </row>
    <row r="33" spans="1:9" ht="23.25" x14ac:dyDescent="0.25">
      <c r="A33" s="106">
        <v>5</v>
      </c>
      <c r="B33" s="46" t="s">
        <v>1166</v>
      </c>
      <c r="C33" s="413">
        <v>49759.752739000003</v>
      </c>
      <c r="D33" s="413">
        <v>6813.3380390000002</v>
      </c>
      <c r="E33" s="413">
        <v>8975.2652820000003</v>
      </c>
      <c r="F33" s="413"/>
      <c r="G33" s="413">
        <v>29619.136976000002</v>
      </c>
      <c r="H33" s="413"/>
      <c r="I33" s="534">
        <v>95167.493036</v>
      </c>
    </row>
    <row r="34" spans="1:9" x14ac:dyDescent="0.25">
      <c r="A34" s="106">
        <v>6</v>
      </c>
      <c r="B34" s="46" t="s">
        <v>838</v>
      </c>
      <c r="C34" s="413"/>
      <c r="D34" s="413"/>
      <c r="E34" s="413"/>
      <c r="F34" s="413"/>
      <c r="G34" s="413">
        <v>4507.431646</v>
      </c>
      <c r="H34" s="413"/>
      <c r="I34" s="534">
        <v>4507.431646</v>
      </c>
    </row>
    <row r="35" spans="1:9" x14ac:dyDescent="0.25">
      <c r="A35" s="106">
        <v>7</v>
      </c>
      <c r="B35" s="46" t="s">
        <v>839</v>
      </c>
      <c r="C35" s="413"/>
      <c r="D35" s="413"/>
      <c r="E35" s="413"/>
      <c r="F35" s="413"/>
      <c r="G35" s="413">
        <v>8844.9727879999991</v>
      </c>
      <c r="H35" s="413"/>
      <c r="I35" s="534">
        <v>8844.9727879999991</v>
      </c>
    </row>
    <row r="36" spans="1:9" x14ac:dyDescent="0.25">
      <c r="A36" s="106">
        <v>8</v>
      </c>
      <c r="B36" s="46" t="s">
        <v>840</v>
      </c>
      <c r="C36" s="413"/>
      <c r="D36" s="413"/>
      <c r="E36" s="413">
        <v>7254.6492550000003</v>
      </c>
      <c r="F36" s="413"/>
      <c r="G36" s="413">
        <v>15396.103161999999</v>
      </c>
      <c r="H36" s="413"/>
      <c r="I36" s="534">
        <v>22650.752417</v>
      </c>
    </row>
    <row r="37" spans="1:9" ht="22.5" x14ac:dyDescent="0.25">
      <c r="A37" s="106">
        <v>9</v>
      </c>
      <c r="B37" s="46" t="s">
        <v>841</v>
      </c>
      <c r="C37" s="413"/>
      <c r="D37" s="413"/>
      <c r="E37" s="413">
        <v>1720.616027</v>
      </c>
      <c r="F37" s="413"/>
      <c r="G37" s="413">
        <v>870.62937899999997</v>
      </c>
      <c r="H37" s="413"/>
      <c r="I37" s="534">
        <v>2591.245406</v>
      </c>
    </row>
    <row r="38" spans="1:9" x14ac:dyDescent="0.25">
      <c r="A38" s="106">
        <v>10</v>
      </c>
      <c r="B38" s="46" t="s">
        <v>842</v>
      </c>
      <c r="C38" s="413">
        <v>49759.752739000003</v>
      </c>
      <c r="D38" s="413">
        <v>6813.3380390000002</v>
      </c>
      <c r="E38" s="413"/>
      <c r="F38" s="413"/>
      <c r="G38" s="413"/>
      <c r="H38" s="413"/>
      <c r="I38" s="534">
        <v>56573.090778000005</v>
      </c>
    </row>
  </sheetData>
  <mergeCells count="6">
    <mergeCell ref="A3:B5"/>
    <mergeCell ref="C3:H3"/>
    <mergeCell ref="I4:I5"/>
    <mergeCell ref="A26:B28"/>
    <mergeCell ref="C26:H26"/>
    <mergeCell ref="I27:I28"/>
  </mergeCells>
  <conditionalFormatting sqref="C16:I16">
    <cfRule type="cellIs" dxfId="4" priority="9" stopIfTrue="1" operator="lessThan">
      <formula>0</formula>
    </cfRule>
  </conditionalFormatting>
  <conditionalFormatting sqref="C6:I6">
    <cfRule type="cellIs" dxfId="3" priority="7" stopIfTrue="1" operator="lessThan">
      <formula>0</formula>
    </cfRule>
  </conditionalFormatting>
  <conditionalFormatting sqref="C7:I15">
    <cfRule type="cellIs" dxfId="2" priority="3" stopIfTrue="1" operator="lessThan">
      <formula>0</formula>
    </cfRule>
  </conditionalFormatting>
  <conditionalFormatting sqref="C29:I29">
    <cfRule type="cellIs" dxfId="1" priority="2" stopIfTrue="1" operator="lessThan">
      <formula>0</formula>
    </cfRule>
  </conditionalFormatting>
  <conditionalFormatting sqref="C30:I38">
    <cfRule type="cellIs" dxfId="0" priority="1" stopIfTrue="1" operator="lessThan">
      <formula>0</formula>
    </cfRule>
  </conditionalFormatting>
  <hyperlinks>
    <hyperlink ref="K1" location="Index!A1" display="Index" xr:uid="{1542E15E-6DBD-417E-A306-64F4BCF3219E}"/>
  </hyperlinks>
  <pageMargins left="0.70866141732283472" right="0.70866141732283472" top="0.74803149606299213" bottom="0.74803149606299213" header="0.31496062992125984" footer="0.31496062992125984"/>
  <pageSetup paperSize="8" scale="6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65CAB-5FD2-4085-80C1-188A64BD4020}">
  <sheetPr>
    <pageSetUpPr fitToPage="1"/>
  </sheetPr>
  <dimension ref="A1:R56"/>
  <sheetViews>
    <sheetView showGridLines="0" topLeftCell="A4" zoomScaleNormal="100" zoomScalePageLayoutView="85" workbookViewId="0">
      <selection activeCell="L38" sqref="L38"/>
    </sheetView>
  </sheetViews>
  <sheetFormatPr defaultColWidth="8.7109375" defaultRowHeight="11.25" x14ac:dyDescent="0.2"/>
  <cols>
    <col min="1" max="1" width="24" style="676" bestFit="1" customWidth="1"/>
    <col min="2" max="16" width="11.85546875" style="676" customWidth="1"/>
    <col min="17" max="16384" width="8.7109375" style="676"/>
  </cols>
  <sheetData>
    <row r="1" spans="1:18" x14ac:dyDescent="0.2">
      <c r="A1" s="518" t="s">
        <v>1223</v>
      </c>
      <c r="B1" s="518"/>
      <c r="C1" s="518"/>
      <c r="D1" s="518"/>
      <c r="E1" s="518"/>
      <c r="F1" s="518"/>
      <c r="G1" s="518"/>
      <c r="H1" s="518"/>
      <c r="I1" s="518"/>
      <c r="J1" s="518"/>
      <c r="K1" s="518"/>
      <c r="L1" s="518"/>
      <c r="M1" s="518"/>
      <c r="N1" s="518"/>
      <c r="O1" s="518"/>
      <c r="P1" s="518"/>
      <c r="R1" s="518" t="s">
        <v>915</v>
      </c>
    </row>
    <row r="2" spans="1:18" ht="22.5" customHeight="1" x14ac:dyDescent="0.2">
      <c r="A2" s="842" t="s">
        <v>1220</v>
      </c>
      <c r="B2" s="845" t="s">
        <v>445</v>
      </c>
      <c r="C2" s="845"/>
      <c r="D2" s="845"/>
      <c r="E2" s="845"/>
      <c r="F2" s="845"/>
      <c r="G2" s="845"/>
      <c r="H2" s="845" t="s">
        <v>444</v>
      </c>
      <c r="I2" s="845"/>
      <c r="J2" s="845"/>
      <c r="K2" s="845"/>
      <c r="L2" s="845"/>
      <c r="M2" s="845"/>
      <c r="N2" s="845" t="s">
        <v>1224</v>
      </c>
      <c r="O2" s="846" t="s">
        <v>1225</v>
      </c>
      <c r="P2" s="847"/>
    </row>
    <row r="3" spans="1:18" ht="35.1" customHeight="1" x14ac:dyDescent="0.2">
      <c r="A3" s="843"/>
      <c r="B3" s="845" t="s">
        <v>443</v>
      </c>
      <c r="C3" s="845"/>
      <c r="D3" s="845"/>
      <c r="E3" s="845" t="s">
        <v>442</v>
      </c>
      <c r="F3" s="845"/>
      <c r="G3" s="845"/>
      <c r="H3" s="845" t="s">
        <v>1226</v>
      </c>
      <c r="I3" s="845"/>
      <c r="J3" s="845"/>
      <c r="K3" s="845" t="s">
        <v>1227</v>
      </c>
      <c r="L3" s="845"/>
      <c r="M3" s="845"/>
      <c r="N3" s="845"/>
      <c r="O3" s="845" t="s">
        <v>1228</v>
      </c>
      <c r="P3" s="845" t="s">
        <v>1229</v>
      </c>
    </row>
    <row r="4" spans="1:18" ht="22.5" x14ac:dyDescent="0.2">
      <c r="A4" s="844"/>
      <c r="B4" s="133"/>
      <c r="C4" s="631" t="s">
        <v>1230</v>
      </c>
      <c r="D4" s="631" t="s">
        <v>1231</v>
      </c>
      <c r="E4" s="133"/>
      <c r="F4" s="631" t="s">
        <v>1231</v>
      </c>
      <c r="G4" s="631" t="s">
        <v>1232</v>
      </c>
      <c r="H4" s="133"/>
      <c r="I4" s="631" t="s">
        <v>1230</v>
      </c>
      <c r="J4" s="631" t="s">
        <v>1231</v>
      </c>
      <c r="K4" s="133"/>
      <c r="L4" s="631" t="s">
        <v>1231</v>
      </c>
      <c r="M4" s="631" t="s">
        <v>1232</v>
      </c>
      <c r="N4" s="133"/>
      <c r="O4" s="845"/>
      <c r="P4" s="845"/>
    </row>
    <row r="5" spans="1:18" ht="22.5" x14ac:dyDescent="0.2">
      <c r="A5" s="515" t="s">
        <v>441</v>
      </c>
      <c r="B5" s="418">
        <v>128421.826</v>
      </c>
      <c r="C5" s="300">
        <v>128284.488</v>
      </c>
      <c r="D5" s="300">
        <v>137.33799999999999</v>
      </c>
      <c r="E5" s="418">
        <v>4.7E-2</v>
      </c>
      <c r="F5" s="418"/>
      <c r="G5" s="418">
        <v>4.7E-2</v>
      </c>
      <c r="H5" s="418">
        <v>-39.901000000000003</v>
      </c>
      <c r="I5" s="418">
        <v>-1.494</v>
      </c>
      <c r="J5" s="418">
        <v>-38.406999999999996</v>
      </c>
      <c r="K5" s="418">
        <v>0</v>
      </c>
      <c r="L5" s="418"/>
      <c r="M5" s="418"/>
      <c r="N5" s="418"/>
      <c r="O5" s="418">
        <v>7.0140000000000002</v>
      </c>
      <c r="P5" s="418"/>
    </row>
    <row r="6" spans="1:18" x14ac:dyDescent="0.2">
      <c r="A6" s="515" t="s">
        <v>440</v>
      </c>
      <c r="B6" s="418">
        <v>726132.96600000001</v>
      </c>
      <c r="C6" s="300">
        <v>610906.99</v>
      </c>
      <c r="D6" s="300">
        <v>46803.061999999998</v>
      </c>
      <c r="E6" s="418">
        <v>11363.712</v>
      </c>
      <c r="F6" s="418"/>
      <c r="G6" s="418">
        <v>11161.344999999999</v>
      </c>
      <c r="H6" s="418">
        <v>-2274.1689999999999</v>
      </c>
      <c r="I6" s="418">
        <v>-465.18099999999998</v>
      </c>
      <c r="J6" s="418">
        <v>-1808.617</v>
      </c>
      <c r="K6" s="418">
        <v>-3629.2460000000001</v>
      </c>
      <c r="L6" s="418"/>
      <c r="M6" s="418">
        <v>-3624.3850000000002</v>
      </c>
      <c r="N6" s="418">
        <v>-68.887</v>
      </c>
      <c r="O6" s="418">
        <v>556583.93599999999</v>
      </c>
      <c r="P6" s="418">
        <v>5190.0010000000002</v>
      </c>
    </row>
    <row r="7" spans="1:18" x14ac:dyDescent="0.2">
      <c r="A7" s="424" t="s">
        <v>437</v>
      </c>
      <c r="B7" s="677">
        <v>5129.0929999999998</v>
      </c>
      <c r="C7" s="678">
        <v>1976.3779999999999</v>
      </c>
      <c r="D7" s="678">
        <v>262.24299999999999</v>
      </c>
      <c r="E7" s="418"/>
      <c r="F7" s="418"/>
      <c r="G7" s="418"/>
      <c r="H7" s="418">
        <v>-3.3000000000000002E-2</v>
      </c>
      <c r="I7" s="418">
        <v>-3.3000000000000002E-2</v>
      </c>
      <c r="J7" s="418"/>
      <c r="K7" s="418"/>
      <c r="L7" s="418"/>
      <c r="M7" s="418"/>
      <c r="N7" s="418"/>
      <c r="O7" s="418">
        <v>4644.1790000000001</v>
      </c>
      <c r="P7" s="418"/>
    </row>
    <row r="8" spans="1:18" x14ac:dyDescent="0.2">
      <c r="A8" s="424" t="s">
        <v>436</v>
      </c>
      <c r="B8" s="677">
        <v>13338.421</v>
      </c>
      <c r="C8" s="678">
        <v>12944.989</v>
      </c>
      <c r="D8" s="678">
        <v>273.18099999999998</v>
      </c>
      <c r="E8" s="418">
        <v>76.543000000000006</v>
      </c>
      <c r="F8" s="418"/>
      <c r="G8" s="418">
        <v>76.543000000000006</v>
      </c>
      <c r="H8" s="418">
        <v>-6.4539999999999997</v>
      </c>
      <c r="I8" s="418">
        <v>-3.1059999999999999</v>
      </c>
      <c r="J8" s="418">
        <v>-3.3479999999999999</v>
      </c>
      <c r="K8" s="418">
        <v>-5.0209999999999999</v>
      </c>
      <c r="L8" s="418"/>
      <c r="M8" s="418">
        <v>-5.0209999999999999</v>
      </c>
      <c r="N8" s="418"/>
      <c r="O8" s="418">
        <v>3672.384</v>
      </c>
      <c r="P8" s="418">
        <v>60.359000000000002</v>
      </c>
    </row>
    <row r="9" spans="1:18" x14ac:dyDescent="0.2">
      <c r="A9" s="424" t="s">
        <v>435</v>
      </c>
      <c r="B9" s="677">
        <v>39223.211000000003</v>
      </c>
      <c r="C9" s="678">
        <v>16279.552</v>
      </c>
      <c r="D9" s="678">
        <v>374.923</v>
      </c>
      <c r="E9" s="418">
        <v>25.469000000000001</v>
      </c>
      <c r="F9" s="418"/>
      <c r="G9" s="418">
        <v>25.469000000000001</v>
      </c>
      <c r="H9" s="418">
        <v>-24.058</v>
      </c>
      <c r="I9" s="418">
        <v>-11.398</v>
      </c>
      <c r="J9" s="418">
        <v>-12.66</v>
      </c>
      <c r="K9" s="418">
        <v>-11.010999999999999</v>
      </c>
      <c r="L9" s="418"/>
      <c r="M9" s="418">
        <v>-11.010999999999999</v>
      </c>
      <c r="N9" s="418"/>
      <c r="O9" s="418">
        <v>26259.571</v>
      </c>
      <c r="P9" s="418"/>
    </row>
    <row r="10" spans="1:18" x14ac:dyDescent="0.2">
      <c r="A10" s="424" t="s">
        <v>434</v>
      </c>
      <c r="B10" s="677">
        <v>82937.217999999993</v>
      </c>
      <c r="C10" s="678">
        <v>39068.921000000002</v>
      </c>
      <c r="D10" s="678">
        <v>2551.3009999999999</v>
      </c>
      <c r="E10" s="418">
        <v>299.20800000000003</v>
      </c>
      <c r="F10" s="418"/>
      <c r="G10" s="418">
        <v>299.20800000000003</v>
      </c>
      <c r="H10" s="418">
        <v>-111.194</v>
      </c>
      <c r="I10" s="418">
        <v>-12.598000000000001</v>
      </c>
      <c r="J10" s="418">
        <v>-98.596000000000004</v>
      </c>
      <c r="K10" s="418">
        <v>-108.417</v>
      </c>
      <c r="L10" s="418"/>
      <c r="M10" s="418">
        <v>-108.417</v>
      </c>
      <c r="N10" s="418"/>
      <c r="O10" s="418">
        <v>64153.508999999998</v>
      </c>
      <c r="P10" s="418">
        <v>54.387999999999998</v>
      </c>
    </row>
    <row r="11" spans="1:18" x14ac:dyDescent="0.2">
      <c r="A11" s="424" t="s">
        <v>433</v>
      </c>
      <c r="B11" s="677">
        <v>231397.78400000001</v>
      </c>
      <c r="C11" s="678">
        <v>201702.66800000001</v>
      </c>
      <c r="D11" s="678">
        <v>28170.582999999999</v>
      </c>
      <c r="E11" s="418">
        <v>6370.3950000000004</v>
      </c>
      <c r="F11" s="418"/>
      <c r="G11" s="418">
        <v>6281.1809999999996</v>
      </c>
      <c r="H11" s="418">
        <v>-1537.903</v>
      </c>
      <c r="I11" s="418">
        <v>-214.85900000000001</v>
      </c>
      <c r="J11" s="418">
        <v>-1323.0440000000001</v>
      </c>
      <c r="K11" s="418">
        <v>-2397.3739999999998</v>
      </c>
      <c r="L11" s="418"/>
      <c r="M11" s="418">
        <v>-2392.625</v>
      </c>
      <c r="N11" s="418">
        <v>-36.142000000000003</v>
      </c>
      <c r="O11" s="418">
        <v>132870.84299999999</v>
      </c>
      <c r="P11" s="418">
        <v>2234.0569999999998</v>
      </c>
    </row>
    <row r="12" spans="1:18" x14ac:dyDescent="0.2">
      <c r="A12" s="447" t="s">
        <v>1233</v>
      </c>
      <c r="B12" s="677">
        <v>34618.758999999998</v>
      </c>
      <c r="C12" s="678">
        <v>30407.043000000001</v>
      </c>
      <c r="D12" s="678">
        <v>4204.1009999999997</v>
      </c>
      <c r="E12" s="418">
        <v>1108.912</v>
      </c>
      <c r="F12" s="418"/>
      <c r="G12" s="418">
        <v>1108.9079999999999</v>
      </c>
      <c r="H12" s="418">
        <v>-139.93600000000001</v>
      </c>
      <c r="I12" s="418">
        <v>-39.369999999999997</v>
      </c>
      <c r="J12" s="418">
        <v>-100.566</v>
      </c>
      <c r="K12" s="418">
        <v>-395.53500000000003</v>
      </c>
      <c r="L12" s="418"/>
      <c r="M12" s="418">
        <v>-395.53500000000003</v>
      </c>
      <c r="N12" s="418">
        <v>-2.0110000000000001</v>
      </c>
      <c r="O12" s="418">
        <v>28335.565999999999</v>
      </c>
      <c r="P12" s="418">
        <v>662.78899999999999</v>
      </c>
    </row>
    <row r="13" spans="1:18" x14ac:dyDescent="0.2">
      <c r="A13" s="424" t="s">
        <v>432</v>
      </c>
      <c r="B13" s="677">
        <v>354107.239</v>
      </c>
      <c r="C13" s="678">
        <v>338934.48200000002</v>
      </c>
      <c r="D13" s="678">
        <v>15170.831</v>
      </c>
      <c r="E13" s="418">
        <v>4592.0969999999998</v>
      </c>
      <c r="F13" s="418"/>
      <c r="G13" s="418">
        <v>4478.9440000000004</v>
      </c>
      <c r="H13" s="418">
        <v>-594.52700000000004</v>
      </c>
      <c r="I13" s="418">
        <v>-223.18700000000001</v>
      </c>
      <c r="J13" s="418">
        <v>-370.96899999999999</v>
      </c>
      <c r="K13" s="418">
        <v>-1107.423</v>
      </c>
      <c r="L13" s="418"/>
      <c r="M13" s="418">
        <v>-1107.3109999999999</v>
      </c>
      <c r="N13" s="418">
        <v>-32.744999999999997</v>
      </c>
      <c r="O13" s="418">
        <v>324983.45</v>
      </c>
      <c r="P13" s="418">
        <v>2841.1970000000001</v>
      </c>
    </row>
    <row r="14" spans="1:18" x14ac:dyDescent="0.2">
      <c r="A14" s="515" t="s">
        <v>439</v>
      </c>
      <c r="B14" s="418">
        <v>82925.426999999996</v>
      </c>
      <c r="C14" s="300">
        <v>75903.39</v>
      </c>
      <c r="D14" s="300">
        <v>403.952</v>
      </c>
      <c r="E14" s="418"/>
      <c r="F14" s="418"/>
      <c r="G14" s="418"/>
      <c r="H14" s="418">
        <v>-59.863</v>
      </c>
      <c r="I14" s="418">
        <v>-26.974</v>
      </c>
      <c r="J14" s="418">
        <v>-32.889000000000003</v>
      </c>
      <c r="K14" s="418"/>
      <c r="L14" s="418"/>
      <c r="M14" s="418"/>
      <c r="N14" s="418"/>
      <c r="O14" s="418"/>
      <c r="P14" s="418"/>
    </row>
    <row r="15" spans="1:18" x14ac:dyDescent="0.2">
      <c r="A15" s="424" t="s">
        <v>437</v>
      </c>
      <c r="B15" s="677">
        <v>2086.2930000000001</v>
      </c>
      <c r="C15" s="678">
        <v>1672.596</v>
      </c>
      <c r="D15" s="678"/>
      <c r="E15" s="418"/>
      <c r="F15" s="418"/>
      <c r="G15" s="418"/>
      <c r="H15" s="418">
        <v>-7.0000000000000001E-3</v>
      </c>
      <c r="I15" s="418">
        <v>-7.0000000000000001E-3</v>
      </c>
      <c r="J15" s="418"/>
      <c r="K15" s="418"/>
      <c r="L15" s="418"/>
      <c r="M15" s="418"/>
      <c r="N15" s="418"/>
      <c r="O15" s="418"/>
      <c r="P15" s="418"/>
    </row>
    <row r="16" spans="1:18" x14ac:dyDescent="0.2">
      <c r="A16" s="424" t="s">
        <v>436</v>
      </c>
      <c r="B16" s="677">
        <v>59710.824000000001</v>
      </c>
      <c r="C16" s="678">
        <v>56947.95</v>
      </c>
      <c r="D16" s="678">
        <v>403.952</v>
      </c>
      <c r="E16" s="418"/>
      <c r="F16" s="418"/>
      <c r="G16" s="418"/>
      <c r="H16" s="418">
        <v>-57.987000000000002</v>
      </c>
      <c r="I16" s="418">
        <v>-25.097999999999999</v>
      </c>
      <c r="J16" s="418">
        <v>-32.889000000000003</v>
      </c>
      <c r="K16" s="418"/>
      <c r="L16" s="418"/>
      <c r="M16" s="418"/>
      <c r="N16" s="418"/>
      <c r="O16" s="418"/>
      <c r="P16" s="418"/>
    </row>
    <row r="17" spans="1:16" x14ac:dyDescent="0.2">
      <c r="A17" s="424" t="s">
        <v>435</v>
      </c>
      <c r="B17" s="677">
        <v>14401.700999999999</v>
      </c>
      <c r="C17" s="678">
        <v>14350.21</v>
      </c>
      <c r="D17" s="678"/>
      <c r="E17" s="418"/>
      <c r="F17" s="418"/>
      <c r="G17" s="418"/>
      <c r="H17" s="418">
        <v>-1.671</v>
      </c>
      <c r="I17" s="418">
        <v>-1.671</v>
      </c>
      <c r="J17" s="418"/>
      <c r="K17" s="418"/>
      <c r="L17" s="418"/>
      <c r="M17" s="418"/>
      <c r="N17" s="418"/>
      <c r="O17" s="418"/>
      <c r="P17" s="418"/>
    </row>
    <row r="18" spans="1:16" x14ac:dyDescent="0.2">
      <c r="A18" s="424" t="s">
        <v>434</v>
      </c>
      <c r="B18" s="677">
        <v>5535.616</v>
      </c>
      <c r="C18" s="678">
        <v>2599.3359999999998</v>
      </c>
      <c r="D18" s="678"/>
      <c r="E18" s="418"/>
      <c r="F18" s="418"/>
      <c r="G18" s="418"/>
      <c r="H18" s="418">
        <v>-0.14299999999999999</v>
      </c>
      <c r="I18" s="418">
        <v>-0.14299999999999999</v>
      </c>
      <c r="J18" s="418"/>
      <c r="K18" s="418"/>
      <c r="L18" s="418"/>
      <c r="M18" s="418"/>
      <c r="N18" s="418"/>
      <c r="O18" s="418"/>
      <c r="P18" s="418"/>
    </row>
    <row r="19" spans="1:16" x14ac:dyDescent="0.2">
      <c r="A19" s="424" t="s">
        <v>433</v>
      </c>
      <c r="B19" s="677">
        <v>1190.9929999999999</v>
      </c>
      <c r="C19" s="678">
        <v>333.298</v>
      </c>
      <c r="D19" s="678"/>
      <c r="E19" s="418"/>
      <c r="F19" s="418"/>
      <c r="G19" s="418"/>
      <c r="H19" s="418">
        <v>-5.5E-2</v>
      </c>
      <c r="I19" s="418">
        <v>-5.5E-2</v>
      </c>
      <c r="J19" s="418"/>
      <c r="K19" s="418"/>
      <c r="L19" s="418"/>
      <c r="M19" s="418"/>
      <c r="N19" s="418"/>
      <c r="O19" s="418"/>
      <c r="P19" s="418"/>
    </row>
    <row r="20" spans="1:16" x14ac:dyDescent="0.2">
      <c r="A20" s="515" t="s">
        <v>438</v>
      </c>
      <c r="B20" s="418">
        <v>263472.53999999998</v>
      </c>
      <c r="C20" s="300">
        <v>144173.68100000001</v>
      </c>
      <c r="D20" s="300">
        <v>9756.5619999999999</v>
      </c>
      <c r="E20" s="418">
        <v>841.57500000000005</v>
      </c>
      <c r="F20" s="418"/>
      <c r="G20" s="418">
        <v>458.42700000000002</v>
      </c>
      <c r="H20" s="418">
        <v>-8.51</v>
      </c>
      <c r="I20" s="418">
        <v>-3.8079999999999998</v>
      </c>
      <c r="J20" s="418">
        <v>-4.5549999999999997</v>
      </c>
      <c r="K20" s="418">
        <v>-127.286</v>
      </c>
      <c r="L20" s="418"/>
      <c r="M20" s="418">
        <v>-10.411</v>
      </c>
      <c r="N20" s="679"/>
      <c r="O20" s="418">
        <v>39652.078999999998</v>
      </c>
      <c r="P20" s="418">
        <v>163.99799999999999</v>
      </c>
    </row>
    <row r="21" spans="1:16" x14ac:dyDescent="0.2">
      <c r="A21" s="424" t="s">
        <v>437</v>
      </c>
      <c r="B21" s="418">
        <v>255.00899999999999</v>
      </c>
      <c r="C21" s="300"/>
      <c r="D21" s="300"/>
      <c r="E21" s="418"/>
      <c r="F21" s="418"/>
      <c r="G21" s="418"/>
      <c r="H21" s="418"/>
      <c r="I21" s="418"/>
      <c r="J21" s="418"/>
      <c r="K21" s="418"/>
      <c r="L21" s="418"/>
      <c r="M21" s="418"/>
      <c r="N21" s="679"/>
      <c r="O21" s="418">
        <v>18.167000000000002</v>
      </c>
      <c r="P21" s="418"/>
    </row>
    <row r="22" spans="1:16" x14ac:dyDescent="0.2">
      <c r="A22" s="424" t="s">
        <v>436</v>
      </c>
      <c r="B22" s="418">
        <v>6414.6350000000002</v>
      </c>
      <c r="C22" s="300">
        <v>4442.9380000000001</v>
      </c>
      <c r="D22" s="300">
        <v>78.887</v>
      </c>
      <c r="E22" s="418">
        <v>4.0000000000000001E-3</v>
      </c>
      <c r="F22" s="418"/>
      <c r="G22" s="418"/>
      <c r="H22" s="418"/>
      <c r="I22" s="418"/>
      <c r="J22" s="418"/>
      <c r="K22" s="418"/>
      <c r="L22" s="418"/>
      <c r="M22" s="418"/>
      <c r="N22" s="679"/>
      <c r="O22" s="418">
        <v>54.006999999999998</v>
      </c>
      <c r="P22" s="418"/>
    </row>
    <row r="23" spans="1:16" x14ac:dyDescent="0.2">
      <c r="A23" s="424" t="s">
        <v>435</v>
      </c>
      <c r="B23" s="418">
        <v>7294.1310000000003</v>
      </c>
      <c r="C23" s="300">
        <v>469.63200000000001</v>
      </c>
      <c r="D23" s="300">
        <v>1.0780000000000001</v>
      </c>
      <c r="E23" s="418">
        <v>2</v>
      </c>
      <c r="F23" s="418"/>
      <c r="G23" s="418"/>
      <c r="H23" s="418">
        <v>-0.04</v>
      </c>
      <c r="I23" s="418"/>
      <c r="J23" s="418"/>
      <c r="K23" s="418"/>
      <c r="L23" s="418"/>
      <c r="M23" s="418"/>
      <c r="N23" s="679"/>
      <c r="O23" s="418">
        <v>47.664000000000001</v>
      </c>
      <c r="P23" s="418"/>
    </row>
    <row r="24" spans="1:16" x14ac:dyDescent="0.2">
      <c r="A24" s="424" t="s">
        <v>434</v>
      </c>
      <c r="B24" s="418">
        <v>29730.12</v>
      </c>
      <c r="C24" s="300">
        <v>18412.673999999999</v>
      </c>
      <c r="D24" s="300">
        <v>1104.2149999999999</v>
      </c>
      <c r="E24" s="418">
        <v>18.18</v>
      </c>
      <c r="F24" s="418"/>
      <c r="G24" s="418">
        <v>14.367000000000001</v>
      </c>
      <c r="H24" s="418">
        <v>-0.25800000000000001</v>
      </c>
      <c r="I24" s="418"/>
      <c r="J24" s="418"/>
      <c r="K24" s="418"/>
      <c r="L24" s="418"/>
      <c r="M24" s="418"/>
      <c r="N24" s="679"/>
      <c r="O24" s="418">
        <v>7929.4709999999995</v>
      </c>
      <c r="P24" s="418">
        <v>0.65</v>
      </c>
    </row>
    <row r="25" spans="1:16" x14ac:dyDescent="0.2">
      <c r="A25" s="424" t="s">
        <v>433</v>
      </c>
      <c r="B25" s="418">
        <v>179871.08799999999</v>
      </c>
      <c r="C25" s="300">
        <v>87989.546000000002</v>
      </c>
      <c r="D25" s="300">
        <v>7685.8710000000001</v>
      </c>
      <c r="E25" s="418">
        <v>771.95799999999997</v>
      </c>
      <c r="F25" s="418"/>
      <c r="G25" s="418">
        <v>397.22199999999998</v>
      </c>
      <c r="H25" s="418">
        <v>-2.7519999999999998</v>
      </c>
      <c r="I25" s="418">
        <v>-2</v>
      </c>
      <c r="J25" s="418">
        <v>-0.67700000000000005</v>
      </c>
      <c r="K25" s="418">
        <v>-126.312</v>
      </c>
      <c r="L25" s="418"/>
      <c r="M25" s="418">
        <v>-10.411</v>
      </c>
      <c r="N25" s="679"/>
      <c r="O25" s="418">
        <v>16776.267</v>
      </c>
      <c r="P25" s="418">
        <v>150.095</v>
      </c>
    </row>
    <row r="26" spans="1:16" x14ac:dyDescent="0.2">
      <c r="A26" s="424" t="s">
        <v>432</v>
      </c>
      <c r="B26" s="418">
        <v>39907.557000000001</v>
      </c>
      <c r="C26" s="300">
        <v>32858.891000000003</v>
      </c>
      <c r="D26" s="300">
        <v>886.51099999999997</v>
      </c>
      <c r="E26" s="418">
        <v>49.433</v>
      </c>
      <c r="F26" s="418"/>
      <c r="G26" s="418">
        <v>46.838000000000001</v>
      </c>
      <c r="H26" s="418">
        <v>-5.2770000000000001</v>
      </c>
      <c r="I26" s="418">
        <v>-1.4079999999999999</v>
      </c>
      <c r="J26" s="418">
        <v>-3.8650000000000002</v>
      </c>
      <c r="K26" s="418">
        <v>-0.78300000000000003</v>
      </c>
      <c r="L26" s="418"/>
      <c r="M26" s="418"/>
      <c r="N26" s="679"/>
      <c r="O26" s="418">
        <v>14826.503000000001</v>
      </c>
      <c r="P26" s="418">
        <v>13.253</v>
      </c>
    </row>
    <row r="27" spans="1:16" x14ac:dyDescent="0.2">
      <c r="A27" s="513" t="s">
        <v>9</v>
      </c>
      <c r="B27" s="680">
        <v>1200952.7590000001</v>
      </c>
      <c r="C27" s="681">
        <v>959268.549</v>
      </c>
      <c r="D27" s="681">
        <v>57100.913999999997</v>
      </c>
      <c r="E27" s="680">
        <v>12205.334000000001</v>
      </c>
      <c r="F27" s="680"/>
      <c r="G27" s="680">
        <v>11619.819</v>
      </c>
      <c r="H27" s="680">
        <v>-2382.4430000000002</v>
      </c>
      <c r="I27" s="680">
        <v>-497.45699999999999</v>
      </c>
      <c r="J27" s="680">
        <v>-1884.4680000000001</v>
      </c>
      <c r="K27" s="680">
        <v>-3756.5320000000002</v>
      </c>
      <c r="L27" s="680"/>
      <c r="M27" s="680">
        <v>-3634.7959999999998</v>
      </c>
      <c r="N27" s="680">
        <v>-68.887</v>
      </c>
      <c r="O27" s="680">
        <v>596243.02899999998</v>
      </c>
      <c r="P27" s="680">
        <v>5353.9989999999998</v>
      </c>
    </row>
    <row r="30" spans="1:16" x14ac:dyDescent="0.2">
      <c r="A30" s="518" t="s">
        <v>1223</v>
      </c>
      <c r="B30" s="518"/>
      <c r="C30" s="518"/>
      <c r="D30" s="518"/>
      <c r="E30" s="518"/>
      <c r="F30" s="518"/>
      <c r="G30" s="518"/>
      <c r="H30" s="518"/>
      <c r="I30" s="518"/>
      <c r="J30" s="518"/>
      <c r="K30" s="518"/>
      <c r="L30" s="518"/>
      <c r="M30" s="518"/>
      <c r="N30" s="518"/>
      <c r="O30" s="518"/>
      <c r="P30" s="518"/>
    </row>
    <row r="31" spans="1:16" x14ac:dyDescent="0.2">
      <c r="A31" s="842" t="s">
        <v>1221</v>
      </c>
      <c r="B31" s="845" t="s">
        <v>445</v>
      </c>
      <c r="C31" s="845"/>
      <c r="D31" s="845"/>
      <c r="E31" s="845"/>
      <c r="F31" s="845"/>
      <c r="G31" s="845"/>
      <c r="H31" s="845" t="s">
        <v>444</v>
      </c>
      <c r="I31" s="845"/>
      <c r="J31" s="845"/>
      <c r="K31" s="845"/>
      <c r="L31" s="845"/>
      <c r="M31" s="845"/>
      <c r="N31" s="845" t="s">
        <v>1224</v>
      </c>
      <c r="O31" s="846" t="s">
        <v>1225</v>
      </c>
      <c r="P31" s="847"/>
    </row>
    <row r="32" spans="1:16" x14ac:dyDescent="0.2">
      <c r="A32" s="843"/>
      <c r="B32" s="845" t="s">
        <v>443</v>
      </c>
      <c r="C32" s="845"/>
      <c r="D32" s="845"/>
      <c r="E32" s="845" t="s">
        <v>442</v>
      </c>
      <c r="F32" s="845"/>
      <c r="G32" s="845"/>
      <c r="H32" s="845" t="s">
        <v>1226</v>
      </c>
      <c r="I32" s="845"/>
      <c r="J32" s="845"/>
      <c r="K32" s="845" t="s">
        <v>1227</v>
      </c>
      <c r="L32" s="845"/>
      <c r="M32" s="845"/>
      <c r="N32" s="845"/>
      <c r="O32" s="845" t="s">
        <v>1228</v>
      </c>
      <c r="P32" s="845" t="s">
        <v>1229</v>
      </c>
    </row>
    <row r="33" spans="1:16" ht="22.5" x14ac:dyDescent="0.2">
      <c r="A33" s="844"/>
      <c r="B33" s="133"/>
      <c r="C33" s="631" t="s">
        <v>1230</v>
      </c>
      <c r="D33" s="631" t="s">
        <v>1231</v>
      </c>
      <c r="E33" s="133"/>
      <c r="F33" s="631" t="s">
        <v>1231</v>
      </c>
      <c r="G33" s="631" t="s">
        <v>1232</v>
      </c>
      <c r="H33" s="133"/>
      <c r="I33" s="631" t="s">
        <v>1230</v>
      </c>
      <c r="J33" s="631" t="s">
        <v>1231</v>
      </c>
      <c r="K33" s="133"/>
      <c r="L33" s="631" t="s">
        <v>1231</v>
      </c>
      <c r="M33" s="631" t="s">
        <v>1232</v>
      </c>
      <c r="N33" s="133"/>
      <c r="O33" s="845"/>
      <c r="P33" s="845"/>
    </row>
    <row r="34" spans="1:16" ht="22.5" x14ac:dyDescent="0.2">
      <c r="A34" s="515" t="s">
        <v>441</v>
      </c>
      <c r="B34" s="418">
        <v>106550.905</v>
      </c>
      <c r="C34" s="300">
        <v>106534.85</v>
      </c>
      <c r="D34" s="300">
        <v>16.055</v>
      </c>
      <c r="E34" s="418">
        <v>7.2999999999999995E-2</v>
      </c>
      <c r="F34" s="418"/>
      <c r="G34" s="418">
        <v>7.2999999999999995E-2</v>
      </c>
      <c r="H34" s="418">
        <v>-5.6740000000000004</v>
      </c>
      <c r="I34" s="418">
        <v>-5.6609999999999996</v>
      </c>
      <c r="J34" s="418">
        <v>-1.2999999999999999E-2</v>
      </c>
      <c r="K34" s="418"/>
      <c r="L34" s="418"/>
      <c r="M34" s="418"/>
      <c r="N34" s="418"/>
      <c r="O34" s="418">
        <v>20</v>
      </c>
      <c r="P34" s="418"/>
    </row>
    <row r="35" spans="1:16" x14ac:dyDescent="0.2">
      <c r="A35" s="515" t="s">
        <v>440</v>
      </c>
      <c r="B35" s="418">
        <v>683864.31099999999</v>
      </c>
      <c r="C35" s="300">
        <v>601033.19999999995</v>
      </c>
      <c r="D35" s="300">
        <v>40625.832999999999</v>
      </c>
      <c r="E35" s="418">
        <v>11519.684999999999</v>
      </c>
      <c r="F35" s="418"/>
      <c r="G35" s="418">
        <v>11366.611999999999</v>
      </c>
      <c r="H35" s="418">
        <v>-1470.433</v>
      </c>
      <c r="I35" s="418">
        <v>-460.09100000000001</v>
      </c>
      <c r="J35" s="418">
        <v>-1010.299</v>
      </c>
      <c r="K35" s="418">
        <v>-3827.451</v>
      </c>
      <c r="L35" s="418"/>
      <c r="M35" s="418">
        <v>-3823.607</v>
      </c>
      <c r="N35" s="418">
        <v>-113.854</v>
      </c>
      <c r="O35" s="418">
        <v>512416.15500000003</v>
      </c>
      <c r="P35" s="418">
        <v>5800.0469999999996</v>
      </c>
    </row>
    <row r="36" spans="1:16" x14ac:dyDescent="0.2">
      <c r="A36" s="424" t="s">
        <v>437</v>
      </c>
      <c r="B36" s="677">
        <v>2578.89</v>
      </c>
      <c r="C36" s="678">
        <v>1951.817</v>
      </c>
      <c r="D36" s="678"/>
      <c r="E36" s="418"/>
      <c r="F36" s="418"/>
      <c r="G36" s="418"/>
      <c r="H36" s="418">
        <v>-0.189</v>
      </c>
      <c r="I36" s="418">
        <v>-0.189</v>
      </c>
      <c r="J36" s="418"/>
      <c r="K36" s="418"/>
      <c r="L36" s="418"/>
      <c r="M36" s="418"/>
      <c r="N36" s="418"/>
      <c r="O36" s="418">
        <v>1960.0239999999999</v>
      </c>
      <c r="P36" s="418"/>
    </row>
    <row r="37" spans="1:16" x14ac:dyDescent="0.2">
      <c r="A37" s="424" t="s">
        <v>436</v>
      </c>
      <c r="B37" s="677">
        <v>10877.861999999999</v>
      </c>
      <c r="C37" s="678">
        <v>10397.031000000001</v>
      </c>
      <c r="D37" s="678">
        <v>343.51100000000002</v>
      </c>
      <c r="E37" s="418">
        <v>83.995000000000005</v>
      </c>
      <c r="F37" s="418"/>
      <c r="G37" s="418">
        <v>83.995000000000005</v>
      </c>
      <c r="H37" s="418">
        <v>-6.4969999999999999</v>
      </c>
      <c r="I37" s="418">
        <v>-2.1640000000000001</v>
      </c>
      <c r="J37" s="418">
        <v>-4.3330000000000002</v>
      </c>
      <c r="K37" s="418">
        <v>-5.1040000000000001</v>
      </c>
      <c r="L37" s="418"/>
      <c r="M37" s="418">
        <v>-5.1040000000000001</v>
      </c>
      <c r="N37" s="418"/>
      <c r="O37" s="418">
        <v>3402.1779999999999</v>
      </c>
      <c r="P37" s="418">
        <v>64.058000000000007</v>
      </c>
    </row>
    <row r="38" spans="1:16" x14ac:dyDescent="0.2">
      <c r="A38" s="424" t="s">
        <v>435</v>
      </c>
      <c r="B38" s="677">
        <v>39469.120999999999</v>
      </c>
      <c r="C38" s="678">
        <v>19810.851999999999</v>
      </c>
      <c r="D38" s="678">
        <v>176.69399999999999</v>
      </c>
      <c r="E38" s="418">
        <v>2E-3</v>
      </c>
      <c r="F38" s="418"/>
      <c r="G38" s="418">
        <v>2E-3</v>
      </c>
      <c r="H38" s="418">
        <v>-22.189</v>
      </c>
      <c r="I38" s="418">
        <v>-18.329000000000001</v>
      </c>
      <c r="J38" s="418">
        <v>-3.86</v>
      </c>
      <c r="K38" s="418">
        <v>0</v>
      </c>
      <c r="L38" s="418"/>
      <c r="M38" s="418">
        <v>0</v>
      </c>
      <c r="N38" s="418"/>
      <c r="O38" s="418">
        <v>23152.334999999999</v>
      </c>
      <c r="P38" s="418"/>
    </row>
    <row r="39" spans="1:16" x14ac:dyDescent="0.2">
      <c r="A39" s="424" t="s">
        <v>434</v>
      </c>
      <c r="B39" s="677">
        <v>59685.553999999996</v>
      </c>
      <c r="C39" s="678">
        <v>37235.754999999997</v>
      </c>
      <c r="D39" s="678">
        <v>1798.97</v>
      </c>
      <c r="E39" s="418">
        <v>469.892</v>
      </c>
      <c r="F39" s="418"/>
      <c r="G39" s="418">
        <v>469.892</v>
      </c>
      <c r="H39" s="418">
        <v>-85.334999999999994</v>
      </c>
      <c r="I39" s="418">
        <v>-18.47</v>
      </c>
      <c r="J39" s="418">
        <v>-66.864999999999995</v>
      </c>
      <c r="K39" s="418">
        <v>-140.29900000000001</v>
      </c>
      <c r="L39" s="418"/>
      <c r="M39" s="418">
        <v>-140.29900000000001</v>
      </c>
      <c r="N39" s="418"/>
      <c r="O39" s="418">
        <v>41829.228999999999</v>
      </c>
      <c r="P39" s="418">
        <v>171.28399999999999</v>
      </c>
    </row>
    <row r="40" spans="1:16" x14ac:dyDescent="0.2">
      <c r="A40" s="424" t="s">
        <v>433</v>
      </c>
      <c r="B40" s="677">
        <v>226004.77799999999</v>
      </c>
      <c r="C40" s="678">
        <v>198846.89300000001</v>
      </c>
      <c r="D40" s="678">
        <v>25851.164000000001</v>
      </c>
      <c r="E40" s="418">
        <v>5909.3509999999997</v>
      </c>
      <c r="F40" s="418"/>
      <c r="G40" s="418">
        <v>5870.768</v>
      </c>
      <c r="H40" s="418">
        <v>-831.59799999999996</v>
      </c>
      <c r="I40" s="418">
        <v>-210.65799999999999</v>
      </c>
      <c r="J40" s="418">
        <v>-620.94000000000005</v>
      </c>
      <c r="K40" s="418">
        <v>-2532.3380000000002</v>
      </c>
      <c r="L40" s="418"/>
      <c r="M40" s="418">
        <v>-2528.9520000000002</v>
      </c>
      <c r="N40" s="418">
        <v>-80.382999999999996</v>
      </c>
      <c r="O40" s="418">
        <v>127441.348</v>
      </c>
      <c r="P40" s="418">
        <v>2177.7429999999999</v>
      </c>
    </row>
    <row r="41" spans="1:16" x14ac:dyDescent="0.2">
      <c r="A41" s="447" t="s">
        <v>1233</v>
      </c>
      <c r="B41" s="677">
        <v>33272.152999999998</v>
      </c>
      <c r="C41" s="678">
        <v>28451.163</v>
      </c>
      <c r="D41" s="678">
        <v>4812.0389999999998</v>
      </c>
      <c r="E41" s="418">
        <v>1232.309</v>
      </c>
      <c r="F41" s="418"/>
      <c r="G41" s="418">
        <v>1230.83</v>
      </c>
      <c r="H41" s="418">
        <v>-130.22800000000001</v>
      </c>
      <c r="I41" s="418">
        <v>-39.186</v>
      </c>
      <c r="J41" s="418">
        <v>-91.042000000000002</v>
      </c>
      <c r="K41" s="418">
        <v>-480.38099999999997</v>
      </c>
      <c r="L41" s="418"/>
      <c r="M41" s="418">
        <v>-479.25599999999997</v>
      </c>
      <c r="N41" s="418">
        <v>-13.598000000000001</v>
      </c>
      <c r="O41" s="418">
        <v>26861.046999999999</v>
      </c>
      <c r="P41" s="418">
        <v>650.25900000000001</v>
      </c>
    </row>
    <row r="42" spans="1:16" x14ac:dyDescent="0.2">
      <c r="A42" s="424" t="s">
        <v>432</v>
      </c>
      <c r="B42" s="677">
        <v>345248.10600000003</v>
      </c>
      <c r="C42" s="678">
        <v>332790.85200000001</v>
      </c>
      <c r="D42" s="678">
        <v>12455.494000000001</v>
      </c>
      <c r="E42" s="418">
        <v>5056.4449999999997</v>
      </c>
      <c r="F42" s="418"/>
      <c r="G42" s="418">
        <v>4941.9549999999999</v>
      </c>
      <c r="H42" s="418">
        <v>-524.625</v>
      </c>
      <c r="I42" s="418">
        <v>-210.28100000000001</v>
      </c>
      <c r="J42" s="418">
        <v>-314.30099999999999</v>
      </c>
      <c r="K42" s="418">
        <v>-1149.71</v>
      </c>
      <c r="L42" s="418"/>
      <c r="M42" s="418">
        <v>-1149.252</v>
      </c>
      <c r="N42" s="418">
        <v>-33.470999999999997</v>
      </c>
      <c r="O42" s="418">
        <v>314631.04100000003</v>
      </c>
      <c r="P42" s="418">
        <v>3386.962</v>
      </c>
    </row>
    <row r="43" spans="1:16" x14ac:dyDescent="0.2">
      <c r="A43" s="515" t="s">
        <v>439</v>
      </c>
      <c r="B43" s="418">
        <v>82347</v>
      </c>
      <c r="C43" s="300">
        <v>75688.952000000005</v>
      </c>
      <c r="D43" s="300">
        <v>0.435</v>
      </c>
      <c r="E43" s="418"/>
      <c r="F43" s="418"/>
      <c r="G43" s="418"/>
      <c r="H43" s="418">
        <v>-30.776</v>
      </c>
      <c r="I43" s="418">
        <v>-30.744</v>
      </c>
      <c r="J43" s="418"/>
      <c r="K43" s="418"/>
      <c r="L43" s="418"/>
      <c r="M43" s="418"/>
      <c r="N43" s="418"/>
      <c r="O43" s="418"/>
      <c r="P43" s="418"/>
    </row>
    <row r="44" spans="1:16" x14ac:dyDescent="0.2">
      <c r="A44" s="424" t="s">
        <v>437</v>
      </c>
      <c r="B44" s="677">
        <v>2025.9090000000001</v>
      </c>
      <c r="C44" s="678">
        <v>1476.8320000000001</v>
      </c>
      <c r="D44" s="678">
        <v>0</v>
      </c>
      <c r="E44" s="418"/>
      <c r="F44" s="418"/>
      <c r="G44" s="418"/>
      <c r="H44" s="418">
        <v>-6.7000000000000004E-2</v>
      </c>
      <c r="I44" s="418">
        <v>-6.7000000000000004E-2</v>
      </c>
      <c r="J44" s="418"/>
      <c r="K44" s="418"/>
      <c r="L44" s="418"/>
      <c r="M44" s="418"/>
      <c r="N44" s="418"/>
      <c r="O44" s="418"/>
      <c r="P44" s="418"/>
    </row>
    <row r="45" spans="1:16" x14ac:dyDescent="0.2">
      <c r="A45" s="424" t="s">
        <v>436</v>
      </c>
      <c r="B45" s="677">
        <v>59525.508999999998</v>
      </c>
      <c r="C45" s="678">
        <v>56859.027999999998</v>
      </c>
      <c r="D45" s="678">
        <v>0</v>
      </c>
      <c r="E45" s="418"/>
      <c r="F45" s="418"/>
      <c r="G45" s="418"/>
      <c r="H45" s="418">
        <v>-29.675000000000001</v>
      </c>
      <c r="I45" s="418">
        <v>-29.675000000000001</v>
      </c>
      <c r="J45" s="418"/>
      <c r="K45" s="418"/>
      <c r="L45" s="418"/>
      <c r="M45" s="418"/>
      <c r="N45" s="418"/>
      <c r="O45" s="418"/>
      <c r="P45" s="418"/>
    </row>
    <row r="46" spans="1:16" x14ac:dyDescent="0.2">
      <c r="A46" s="424" t="s">
        <v>435</v>
      </c>
      <c r="B46" s="677">
        <v>14635.718000000001</v>
      </c>
      <c r="C46" s="678">
        <v>14587.724</v>
      </c>
      <c r="D46" s="678">
        <v>0</v>
      </c>
      <c r="E46" s="418"/>
      <c r="F46" s="418"/>
      <c r="G46" s="418"/>
      <c r="H46" s="418">
        <v>-0.85799999999999998</v>
      </c>
      <c r="I46" s="418">
        <v>-0.85799999999999998</v>
      </c>
      <c r="J46" s="418"/>
      <c r="K46" s="418"/>
      <c r="L46" s="418"/>
      <c r="M46" s="418"/>
      <c r="N46" s="418"/>
      <c r="O46" s="418"/>
      <c r="P46" s="418"/>
    </row>
    <row r="47" spans="1:16" x14ac:dyDescent="0.2">
      <c r="A47" s="424" t="s">
        <v>434</v>
      </c>
      <c r="B47" s="677">
        <v>4949.6819999999998</v>
      </c>
      <c r="C47" s="678">
        <v>2333.203</v>
      </c>
      <c r="D47" s="678">
        <v>0</v>
      </c>
      <c r="E47" s="418"/>
      <c r="F47" s="418"/>
      <c r="G47" s="418"/>
      <c r="H47" s="418">
        <v>-0.108</v>
      </c>
      <c r="I47" s="418">
        <v>-0.108</v>
      </c>
      <c r="J47" s="418"/>
      <c r="K47" s="418"/>
      <c r="L47" s="418"/>
      <c r="M47" s="418"/>
      <c r="N47" s="418"/>
      <c r="O47" s="418"/>
      <c r="P47" s="418"/>
    </row>
    <row r="48" spans="1:16" x14ac:dyDescent="0.2">
      <c r="A48" s="424" t="s">
        <v>433</v>
      </c>
      <c r="B48" s="677">
        <v>1210.182</v>
      </c>
      <c r="C48" s="678">
        <v>432.16500000000002</v>
      </c>
      <c r="D48" s="678">
        <v>0.435</v>
      </c>
      <c r="E48" s="418"/>
      <c r="F48" s="418"/>
      <c r="G48" s="418"/>
      <c r="H48" s="418">
        <v>-6.8000000000000005E-2</v>
      </c>
      <c r="I48" s="418">
        <v>-3.5999999999999997E-2</v>
      </c>
      <c r="J48" s="418"/>
      <c r="K48" s="418"/>
      <c r="L48" s="418"/>
      <c r="M48" s="418"/>
      <c r="N48" s="418"/>
      <c r="O48" s="418"/>
      <c r="P48" s="418"/>
    </row>
    <row r="49" spans="1:16" x14ac:dyDescent="0.2">
      <c r="A49" s="515" t="s">
        <v>438</v>
      </c>
      <c r="B49" s="418">
        <v>252134.58600000001</v>
      </c>
      <c r="C49" s="300">
        <v>135746.247</v>
      </c>
      <c r="D49" s="300">
        <v>8833.5049999999992</v>
      </c>
      <c r="E49" s="418">
        <v>1043.1469999999999</v>
      </c>
      <c r="F49" s="418"/>
      <c r="G49" s="418">
        <v>590.75900000000001</v>
      </c>
      <c r="H49" s="418">
        <v>76.343999999999994</v>
      </c>
      <c r="I49" s="418">
        <v>4.0819999999999999</v>
      </c>
      <c r="J49" s="418">
        <v>5.6509999999999998</v>
      </c>
      <c r="K49" s="418">
        <v>71.787000000000006</v>
      </c>
      <c r="L49" s="418"/>
      <c r="M49" s="418">
        <v>23.966999999999999</v>
      </c>
      <c r="N49" s="679"/>
      <c r="O49" s="418">
        <v>41646.442000000003</v>
      </c>
      <c r="P49" s="418">
        <v>80.381</v>
      </c>
    </row>
    <row r="50" spans="1:16" x14ac:dyDescent="0.2">
      <c r="A50" s="424" t="s">
        <v>437</v>
      </c>
      <c r="B50" s="418">
        <v>510.28399999999999</v>
      </c>
      <c r="C50" s="300">
        <v>0.01</v>
      </c>
      <c r="D50" s="300"/>
      <c r="E50" s="418"/>
      <c r="F50" s="418"/>
      <c r="G50" s="418"/>
      <c r="H50" s="418"/>
      <c r="I50" s="418"/>
      <c r="J50" s="418"/>
      <c r="K50" s="418"/>
      <c r="L50" s="418"/>
      <c r="M50" s="418"/>
      <c r="N50" s="679"/>
      <c r="O50" s="418">
        <v>0</v>
      </c>
      <c r="P50" s="418"/>
    </row>
    <row r="51" spans="1:16" x14ac:dyDescent="0.2">
      <c r="A51" s="424" t="s">
        <v>436</v>
      </c>
      <c r="B51" s="418">
        <v>8846.34</v>
      </c>
      <c r="C51" s="300">
        <v>6687.8190000000004</v>
      </c>
      <c r="D51" s="300">
        <v>145.30799999999999</v>
      </c>
      <c r="E51" s="418">
        <v>4.0000000000000001E-3</v>
      </c>
      <c r="F51" s="418"/>
      <c r="G51" s="418"/>
      <c r="H51" s="418"/>
      <c r="I51" s="418"/>
      <c r="J51" s="418"/>
      <c r="K51" s="418"/>
      <c r="L51" s="418"/>
      <c r="M51" s="418"/>
      <c r="N51" s="679"/>
      <c r="O51" s="418">
        <v>546.15800000000002</v>
      </c>
      <c r="P51" s="418"/>
    </row>
    <row r="52" spans="1:16" x14ac:dyDescent="0.2">
      <c r="A52" s="424" t="s">
        <v>435</v>
      </c>
      <c r="B52" s="418">
        <v>8315.5139999999992</v>
      </c>
      <c r="C52" s="300">
        <v>342.99200000000002</v>
      </c>
      <c r="D52" s="300"/>
      <c r="E52" s="418"/>
      <c r="F52" s="418"/>
      <c r="G52" s="418"/>
      <c r="H52" s="418"/>
      <c r="I52" s="418"/>
      <c r="J52" s="418"/>
      <c r="K52" s="418"/>
      <c r="L52" s="418"/>
      <c r="M52" s="418"/>
      <c r="N52" s="679"/>
      <c r="O52" s="418">
        <v>16.018000000000001</v>
      </c>
      <c r="P52" s="418"/>
    </row>
    <row r="53" spans="1:16" x14ac:dyDescent="0.2">
      <c r="A53" s="424" t="s">
        <v>434</v>
      </c>
      <c r="B53" s="418">
        <v>27076.264999999999</v>
      </c>
      <c r="C53" s="300">
        <v>17181.651000000002</v>
      </c>
      <c r="D53" s="300">
        <v>673.67</v>
      </c>
      <c r="E53" s="418">
        <v>133.27099999999999</v>
      </c>
      <c r="F53" s="418"/>
      <c r="G53" s="418">
        <v>126.286</v>
      </c>
      <c r="H53" s="418">
        <v>1.1279999999999999</v>
      </c>
      <c r="I53" s="418"/>
      <c r="J53" s="418"/>
      <c r="K53" s="418"/>
      <c r="L53" s="418"/>
      <c r="M53" s="418"/>
      <c r="N53" s="679"/>
      <c r="O53" s="418">
        <v>7754.9920000000002</v>
      </c>
      <c r="P53" s="418">
        <v>0.67700000000000005</v>
      </c>
    </row>
    <row r="54" spans="1:16" x14ac:dyDescent="0.2">
      <c r="A54" s="424" t="s">
        <v>433</v>
      </c>
      <c r="B54" s="418">
        <v>168952.34299999999</v>
      </c>
      <c r="C54" s="300">
        <v>80705.885999999999</v>
      </c>
      <c r="D54" s="300">
        <v>7022.134</v>
      </c>
      <c r="E54" s="418">
        <v>834.899</v>
      </c>
      <c r="F54" s="418"/>
      <c r="G54" s="418">
        <v>391.96</v>
      </c>
      <c r="H54" s="418">
        <v>68.59</v>
      </c>
      <c r="I54" s="418">
        <v>2.0920000000000001</v>
      </c>
      <c r="J54" s="418">
        <v>1.4710000000000001</v>
      </c>
      <c r="K54" s="418">
        <v>71.510000000000005</v>
      </c>
      <c r="L54" s="418"/>
      <c r="M54" s="418">
        <v>23.966999999999999</v>
      </c>
      <c r="N54" s="679"/>
      <c r="O54" s="418">
        <v>19797.179</v>
      </c>
      <c r="P54" s="418">
        <v>56.621000000000002</v>
      </c>
    </row>
    <row r="55" spans="1:16" x14ac:dyDescent="0.2">
      <c r="A55" s="424" t="s">
        <v>432</v>
      </c>
      <c r="B55" s="418">
        <v>38433.839999999997</v>
      </c>
      <c r="C55" s="300">
        <v>30827.888999999999</v>
      </c>
      <c r="D55" s="300">
        <v>992.20600000000002</v>
      </c>
      <c r="E55" s="418">
        <v>74.972999999999999</v>
      </c>
      <c r="F55" s="418"/>
      <c r="G55" s="418">
        <v>72.513000000000005</v>
      </c>
      <c r="H55" s="418">
        <v>6.1749999999999998</v>
      </c>
      <c r="I55" s="418">
        <v>1.524</v>
      </c>
      <c r="J55" s="418">
        <v>4.18</v>
      </c>
      <c r="K55" s="418">
        <v>0.27700000000000002</v>
      </c>
      <c r="L55" s="418"/>
      <c r="M55" s="418">
        <v>0</v>
      </c>
      <c r="N55" s="679"/>
      <c r="O55" s="418">
        <v>13532.094999999999</v>
      </c>
      <c r="P55" s="418">
        <v>23.082999999999998</v>
      </c>
    </row>
    <row r="56" spans="1:16" x14ac:dyDescent="0.2">
      <c r="A56" s="513" t="s">
        <v>9</v>
      </c>
      <c r="B56" s="680">
        <v>1124896.8019999999</v>
      </c>
      <c r="C56" s="681">
        <v>919003.24899999995</v>
      </c>
      <c r="D56" s="681">
        <v>49475.828000000001</v>
      </c>
      <c r="E56" s="680">
        <v>12562.905000000001</v>
      </c>
      <c r="F56" s="680"/>
      <c r="G56" s="680">
        <v>11957.444</v>
      </c>
      <c r="H56" s="680">
        <v>-1430.539</v>
      </c>
      <c r="I56" s="680">
        <v>-492.41399999999999</v>
      </c>
      <c r="J56" s="680">
        <v>-1004.693</v>
      </c>
      <c r="K56" s="680">
        <v>-3755.6640000000002</v>
      </c>
      <c r="L56" s="680"/>
      <c r="M56" s="680">
        <v>-3799.64</v>
      </c>
      <c r="N56" s="680">
        <v>-113.854</v>
      </c>
      <c r="O56" s="680">
        <v>554082.59699999995</v>
      </c>
      <c r="P56" s="680">
        <v>5880.4279999999999</v>
      </c>
    </row>
  </sheetData>
  <mergeCells count="22">
    <mergeCell ref="O2:P2"/>
    <mergeCell ref="B3:D3"/>
    <mergeCell ref="E3:G3"/>
    <mergeCell ref="H3:J3"/>
    <mergeCell ref="K3:M3"/>
    <mergeCell ref="O3:O4"/>
    <mergeCell ref="P3:P4"/>
    <mergeCell ref="O31:P31"/>
    <mergeCell ref="B32:D32"/>
    <mergeCell ref="E32:G32"/>
    <mergeCell ref="H32:J32"/>
    <mergeCell ref="K32:M32"/>
    <mergeCell ref="O32:O33"/>
    <mergeCell ref="P32:P33"/>
    <mergeCell ref="A31:A33"/>
    <mergeCell ref="A2:A4"/>
    <mergeCell ref="B31:G31"/>
    <mergeCell ref="H31:M31"/>
    <mergeCell ref="N31:N32"/>
    <mergeCell ref="B2:G2"/>
    <mergeCell ref="H2:M2"/>
    <mergeCell ref="N2:N3"/>
  </mergeCells>
  <hyperlinks>
    <hyperlink ref="R1" location="Index!A1" display="Index" xr:uid="{8BE0D0C5-72F3-4E45-B392-4C92A8BCCA3A}"/>
  </hyperlinks>
  <pageMargins left="0.70866141732283472" right="0.70866141732283472" top="0.74803149606299213" bottom="0.74803149606299213" header="0.31496062992125984" footer="0.31496062992125984"/>
  <pageSetup paperSize="9" scale="80" fitToHeight="0" orientation="landscape" r:id="rId1"/>
  <headerFooter>
    <oddHeader>&amp;CEN
Annex XV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5BFFA-B6B6-413D-9058-024AC35B30BC}">
  <sheetPr>
    <pageSetUpPr fitToPage="1"/>
  </sheetPr>
  <dimension ref="A1:I17"/>
  <sheetViews>
    <sheetView showGridLines="0" zoomScaleNormal="100" workbookViewId="0">
      <selection activeCell="U40" sqref="U40"/>
    </sheetView>
  </sheetViews>
  <sheetFormatPr defaultColWidth="8.7109375" defaultRowHeight="11.25" x14ac:dyDescent="0.2"/>
  <cols>
    <col min="1" max="1" width="27" style="519" customWidth="1"/>
    <col min="2" max="2" width="18.5703125" style="519" bestFit="1" customWidth="1"/>
    <col min="3" max="3" width="10.7109375" style="519" customWidth="1"/>
    <col min="4" max="4" width="21.85546875" style="519" customWidth="1"/>
    <col min="5" max="5" width="13.140625" style="519" customWidth="1"/>
    <col min="6" max="6" width="11.42578125" style="519" customWidth="1"/>
    <col min="7" max="7" width="10.85546875" style="519" customWidth="1"/>
    <col min="8" max="16384" width="8.7109375" style="519"/>
  </cols>
  <sheetData>
    <row r="1" spans="1:9" x14ac:dyDescent="0.2">
      <c r="A1" s="518" t="s">
        <v>1235</v>
      </c>
      <c r="B1" s="518"/>
      <c r="C1" s="518"/>
      <c r="D1" s="518"/>
      <c r="E1" s="518"/>
      <c r="F1" s="518"/>
      <c r="G1" s="518"/>
      <c r="I1" s="518" t="s">
        <v>915</v>
      </c>
    </row>
    <row r="2" spans="1:9" x14ac:dyDescent="0.2">
      <c r="A2" s="842" t="s">
        <v>1220</v>
      </c>
      <c r="B2" s="848" t="s">
        <v>1236</v>
      </c>
      <c r="C2" s="848"/>
      <c r="D2" s="848"/>
      <c r="E2" s="848"/>
      <c r="F2" s="848"/>
      <c r="G2" s="848"/>
    </row>
    <row r="3" spans="1:9" ht="22.5" x14ac:dyDescent="0.2">
      <c r="A3" s="844"/>
      <c r="B3" s="631" t="s">
        <v>1237</v>
      </c>
      <c r="C3" s="631" t="s">
        <v>1238</v>
      </c>
      <c r="D3" s="631" t="s">
        <v>1239</v>
      </c>
      <c r="E3" s="631" t="s">
        <v>1240</v>
      </c>
      <c r="F3" s="631" t="s">
        <v>1241</v>
      </c>
      <c r="G3" s="631" t="s">
        <v>9</v>
      </c>
    </row>
    <row r="4" spans="1:9" x14ac:dyDescent="0.2">
      <c r="A4" s="682" t="s">
        <v>440</v>
      </c>
      <c r="B4" s="258">
        <v>246415.20858117938</v>
      </c>
      <c r="C4" s="258">
        <v>152208.50389524971</v>
      </c>
      <c r="D4" s="258">
        <v>228063.48926605264</v>
      </c>
      <c r="E4" s="258">
        <v>424825.04610405141</v>
      </c>
      <c r="F4" s="258"/>
      <c r="G4" s="258">
        <v>1051512.2478465333</v>
      </c>
    </row>
    <row r="5" spans="1:9" x14ac:dyDescent="0.2">
      <c r="A5" s="682" t="s">
        <v>439</v>
      </c>
      <c r="B5" s="258"/>
      <c r="C5" s="258">
        <v>37258.786783579999</v>
      </c>
      <c r="D5" s="258">
        <v>96466.94058148998</v>
      </c>
      <c r="E5" s="258">
        <v>75846.705377110004</v>
      </c>
      <c r="F5" s="258"/>
      <c r="G5" s="258">
        <v>209572.43274217998</v>
      </c>
    </row>
    <row r="6" spans="1:9" x14ac:dyDescent="0.2">
      <c r="A6" s="683" t="s">
        <v>9</v>
      </c>
      <c r="B6" s="263">
        <v>246415.20858117938</v>
      </c>
      <c r="C6" s="263">
        <v>189467.29067882971</v>
      </c>
      <c r="D6" s="263">
        <v>324530.4298475426</v>
      </c>
      <c r="E6" s="263">
        <v>500671.75148116139</v>
      </c>
      <c r="F6" s="263"/>
      <c r="G6" s="263">
        <v>1261084.6805887131</v>
      </c>
    </row>
    <row r="12" spans="1:9" x14ac:dyDescent="0.2">
      <c r="A12" s="518" t="s">
        <v>1235</v>
      </c>
      <c r="B12" s="518"/>
      <c r="C12" s="518"/>
      <c r="D12" s="518"/>
      <c r="E12" s="518"/>
      <c r="F12" s="518"/>
      <c r="G12" s="518"/>
    </row>
    <row r="13" spans="1:9" x14ac:dyDescent="0.2">
      <c r="A13" s="842" t="s">
        <v>1221</v>
      </c>
      <c r="B13" s="848" t="s">
        <v>1236</v>
      </c>
      <c r="C13" s="848"/>
      <c r="D13" s="848"/>
      <c r="E13" s="848"/>
      <c r="F13" s="848"/>
      <c r="G13" s="848"/>
    </row>
    <row r="14" spans="1:9" ht="22.5" x14ac:dyDescent="0.2">
      <c r="A14" s="844"/>
      <c r="B14" s="631" t="s">
        <v>1237</v>
      </c>
      <c r="C14" s="631" t="s">
        <v>1238</v>
      </c>
      <c r="D14" s="631" t="s">
        <v>1239</v>
      </c>
      <c r="E14" s="631" t="s">
        <v>1240</v>
      </c>
      <c r="F14" s="631" t="s">
        <v>1241</v>
      </c>
      <c r="G14" s="631" t="s">
        <v>9</v>
      </c>
    </row>
    <row r="15" spans="1:9" x14ac:dyDescent="0.2">
      <c r="A15" s="682" t="s">
        <v>440</v>
      </c>
      <c r="B15" s="258">
        <v>229045.39852701087</v>
      </c>
      <c r="C15" s="258">
        <v>158142.56646645011</v>
      </c>
      <c r="D15" s="258">
        <v>221659.98146924048</v>
      </c>
      <c r="E15" s="258">
        <v>412663.41437668458</v>
      </c>
      <c r="F15" s="258"/>
      <c r="G15" s="258">
        <v>1021511.360839386</v>
      </c>
    </row>
    <row r="16" spans="1:9" x14ac:dyDescent="0.2">
      <c r="A16" s="682" t="s">
        <v>439</v>
      </c>
      <c r="B16" s="258"/>
      <c r="C16" s="258">
        <v>30312.942703209999</v>
      </c>
      <c r="D16" s="258">
        <v>102851.73164162996</v>
      </c>
      <c r="E16" s="258">
        <v>75245.758887199976</v>
      </c>
      <c r="F16" s="258"/>
      <c r="G16" s="258">
        <v>208410.43323203994</v>
      </c>
    </row>
    <row r="17" spans="1:7" x14ac:dyDescent="0.2">
      <c r="A17" s="683" t="s">
        <v>9</v>
      </c>
      <c r="B17" s="263">
        <v>229045.39852701087</v>
      </c>
      <c r="C17" s="263">
        <v>188455.5091696601</v>
      </c>
      <c r="D17" s="263">
        <v>324511.71311087045</v>
      </c>
      <c r="E17" s="263">
        <v>487909.1732638845</v>
      </c>
      <c r="F17" s="263"/>
      <c r="G17" s="263">
        <v>1229921.7940714257</v>
      </c>
    </row>
  </sheetData>
  <mergeCells count="4">
    <mergeCell ref="B2:G2"/>
    <mergeCell ref="B13:G13"/>
    <mergeCell ref="A13:A14"/>
    <mergeCell ref="A2:A3"/>
  </mergeCells>
  <hyperlinks>
    <hyperlink ref="I1" location="Index!A1" display="Index" xr:uid="{90CB4C14-C6EF-4CED-A4CC-D7BCD58FFB33}"/>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6B1DC-913C-46C8-8B1F-25A8DD1F1F16}">
  <sheetPr>
    <pageSetUpPr fitToPage="1"/>
  </sheetPr>
  <dimension ref="A1:E13"/>
  <sheetViews>
    <sheetView showGridLines="0" zoomScaleNormal="100" workbookViewId="0">
      <selection activeCell="U40" sqref="U40"/>
    </sheetView>
  </sheetViews>
  <sheetFormatPr defaultColWidth="8.7109375" defaultRowHeight="11.25" x14ac:dyDescent="0.2"/>
  <cols>
    <col min="1" max="1" width="55.140625" style="519" bestFit="1" customWidth="1"/>
    <col min="2" max="3" width="21.140625" style="519" customWidth="1"/>
    <col min="4" max="31" width="8.5703125" style="519" customWidth="1"/>
    <col min="32" max="16384" width="8.7109375" style="519"/>
  </cols>
  <sheetData>
    <row r="1" spans="1:5" x14ac:dyDescent="0.2">
      <c r="A1" s="518" t="s">
        <v>1242</v>
      </c>
      <c r="B1" s="518"/>
      <c r="C1" s="518"/>
      <c r="D1" s="8"/>
      <c r="E1" s="518" t="s">
        <v>915</v>
      </c>
    </row>
    <row r="2" spans="1:5" x14ac:dyDescent="0.2">
      <c r="A2" s="65"/>
      <c r="B2" s="684">
        <v>44742</v>
      </c>
      <c r="C2" s="684">
        <v>44561</v>
      </c>
      <c r="D2" s="8"/>
    </row>
    <row r="3" spans="1:5" x14ac:dyDescent="0.2">
      <c r="A3" s="65"/>
      <c r="B3" s="647" t="s">
        <v>1243</v>
      </c>
      <c r="C3" s="647" t="s">
        <v>1243</v>
      </c>
      <c r="D3" s="8"/>
    </row>
    <row r="4" spans="1:5" x14ac:dyDescent="0.2">
      <c r="A4" s="648" t="s">
        <v>1244</v>
      </c>
      <c r="B4" s="680">
        <v>11520.618</v>
      </c>
      <c r="C4" s="680">
        <v>13008.332</v>
      </c>
      <c r="D4" s="8"/>
    </row>
    <row r="5" spans="1:5" x14ac:dyDescent="0.2">
      <c r="A5" s="337" t="s">
        <v>1245</v>
      </c>
      <c r="B5" s="418">
        <v>5165.0550000000003</v>
      </c>
      <c r="C5" s="418">
        <v>5910.7629999999999</v>
      </c>
      <c r="D5" s="8"/>
    </row>
    <row r="6" spans="1:5" x14ac:dyDescent="0.2">
      <c r="A6" s="337" t="s">
        <v>1246</v>
      </c>
      <c r="B6" s="418">
        <v>-5812.1580000000004</v>
      </c>
      <c r="C6" s="418">
        <v>-7290.201</v>
      </c>
      <c r="D6" s="8"/>
    </row>
    <row r="7" spans="1:5" x14ac:dyDescent="0.2">
      <c r="A7" s="4" t="s">
        <v>1247</v>
      </c>
      <c r="B7" s="418">
        <v>-648.04999999999995</v>
      </c>
      <c r="C7" s="418">
        <v>-854.02</v>
      </c>
      <c r="D7" s="8"/>
    </row>
    <row r="8" spans="1:5" x14ac:dyDescent="0.2">
      <c r="A8" s="4" t="s">
        <v>1248</v>
      </c>
      <c r="B8" s="418">
        <v>-5164.1080000000002</v>
      </c>
      <c r="C8" s="418">
        <v>-6436.1809999999996</v>
      </c>
      <c r="D8" s="8"/>
    </row>
    <row r="9" spans="1:5" x14ac:dyDescent="0.2">
      <c r="A9" s="648" t="s">
        <v>1249</v>
      </c>
      <c r="B9" s="680">
        <v>11363.712</v>
      </c>
      <c r="C9" s="680">
        <v>11519.684999999999</v>
      </c>
      <c r="D9" s="8"/>
    </row>
    <row r="13" spans="1:5" x14ac:dyDescent="0.2">
      <c r="C13" s="498"/>
    </row>
  </sheetData>
  <hyperlinks>
    <hyperlink ref="E1" location="Index!A1" display="Index" xr:uid="{2245656C-2E1A-4CBE-961A-6C584B692A37}"/>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22797-D84C-4F47-B688-227A7CCFDC16}">
  <sheetPr>
    <pageSetUpPr autoPageBreaks="0" fitToPage="1"/>
  </sheetPr>
  <dimension ref="A1:H21"/>
  <sheetViews>
    <sheetView showGridLines="0" zoomScaleNormal="100" zoomScaleSheetLayoutView="100" zoomScalePageLayoutView="80" workbookViewId="0">
      <selection activeCell="U40" sqref="U40"/>
    </sheetView>
  </sheetViews>
  <sheetFormatPr defaultColWidth="9.140625" defaultRowHeight="11.25" x14ac:dyDescent="0.2"/>
  <cols>
    <col min="1" max="1" width="27" style="9" customWidth="1"/>
    <col min="2" max="2" width="18.42578125" style="9" customWidth="1"/>
    <col min="3" max="3" width="17.140625" style="9" customWidth="1"/>
    <col min="4" max="4" width="14.5703125" style="9" customWidth="1"/>
    <col min="5" max="5" width="14.85546875" style="9" customWidth="1"/>
    <col min="6" max="6" width="28.28515625" style="9" customWidth="1"/>
    <col min="7" max="16384" width="9.140625" style="9"/>
  </cols>
  <sheetData>
    <row r="1" spans="1:8" x14ac:dyDescent="0.2">
      <c r="A1" s="1" t="s">
        <v>497</v>
      </c>
      <c r="B1" s="1"/>
      <c r="C1" s="1"/>
      <c r="D1" s="1"/>
      <c r="E1" s="1"/>
      <c r="F1" s="1"/>
      <c r="H1" s="1" t="s">
        <v>915</v>
      </c>
    </row>
    <row r="2" spans="1:8" x14ac:dyDescent="0.2">
      <c r="A2" s="849">
        <v>44742</v>
      </c>
      <c r="B2" s="850" t="s">
        <v>502</v>
      </c>
      <c r="C2" s="853" t="s">
        <v>501</v>
      </c>
      <c r="D2" s="116"/>
      <c r="E2" s="116"/>
      <c r="F2" s="117"/>
      <c r="G2" s="113"/>
      <c r="H2" s="113"/>
    </row>
    <row r="3" spans="1:8" x14ac:dyDescent="0.2">
      <c r="A3" s="795"/>
      <c r="B3" s="851"/>
      <c r="C3" s="854"/>
      <c r="D3" s="850" t="s">
        <v>867</v>
      </c>
      <c r="E3" s="853" t="s">
        <v>868</v>
      </c>
      <c r="F3" s="118"/>
      <c r="G3" s="113"/>
      <c r="H3" s="113"/>
    </row>
    <row r="4" spans="1:8" ht="22.5" x14ac:dyDescent="0.2">
      <c r="A4" s="787"/>
      <c r="B4" s="852"/>
      <c r="C4" s="855"/>
      <c r="D4" s="852"/>
      <c r="E4" s="855"/>
      <c r="F4" s="115" t="s">
        <v>869</v>
      </c>
      <c r="G4" s="113"/>
      <c r="H4" s="113"/>
    </row>
    <row r="5" spans="1:8" ht="11.25" customHeight="1" x14ac:dyDescent="0.2">
      <c r="A5" s="15" t="s">
        <v>440</v>
      </c>
      <c r="B5" s="340">
        <v>298201.29800000001</v>
      </c>
      <c r="C5" s="340">
        <v>561773.93700000003</v>
      </c>
      <c r="D5" s="340">
        <v>520969.11300000001</v>
      </c>
      <c r="E5" s="340">
        <v>40804.824000000001</v>
      </c>
      <c r="F5" s="341"/>
      <c r="G5" s="113"/>
      <c r="H5" s="113"/>
    </row>
    <row r="6" spans="1:8" ht="11.25" customHeight="1" x14ac:dyDescent="0.2">
      <c r="A6" s="15" t="s">
        <v>500</v>
      </c>
      <c r="B6" s="340">
        <v>82925.426999999996</v>
      </c>
      <c r="C6" s="340"/>
      <c r="D6" s="340"/>
      <c r="E6" s="340"/>
      <c r="F6" s="342"/>
      <c r="G6" s="113"/>
      <c r="H6" s="113"/>
    </row>
    <row r="7" spans="1:8" ht="12" customHeight="1" x14ac:dyDescent="0.2">
      <c r="A7" s="15" t="s">
        <v>9</v>
      </c>
      <c r="B7" s="340">
        <v>381126.72499999998</v>
      </c>
      <c r="C7" s="340">
        <v>561773.93700000003</v>
      </c>
      <c r="D7" s="340">
        <v>520969.11300000001</v>
      </c>
      <c r="E7" s="246">
        <v>40804.824000000001</v>
      </c>
      <c r="F7" s="341"/>
      <c r="G7" s="113"/>
      <c r="H7" s="113"/>
    </row>
    <row r="8" spans="1:8" ht="22.5" x14ac:dyDescent="0.2">
      <c r="A8" s="119" t="s">
        <v>499</v>
      </c>
      <c r="B8" s="343">
        <v>2544.4650000000001</v>
      </c>
      <c r="C8" s="340">
        <v>5190.0010000000002</v>
      </c>
      <c r="D8" s="340">
        <v>4571.7389999999996</v>
      </c>
      <c r="E8" s="344">
        <v>618.26199999999994</v>
      </c>
      <c r="F8" s="341"/>
      <c r="G8" s="113"/>
      <c r="H8" s="113"/>
    </row>
    <row r="9" spans="1:8" x14ac:dyDescent="0.2">
      <c r="A9" s="119" t="s">
        <v>498</v>
      </c>
      <c r="B9" s="343">
        <v>6173.7110000000002</v>
      </c>
      <c r="C9" s="340">
        <v>5190.0010000000002</v>
      </c>
      <c r="D9" s="543"/>
      <c r="E9" s="543"/>
      <c r="F9" s="342"/>
      <c r="G9" s="113"/>
      <c r="H9" s="113"/>
    </row>
    <row r="10" spans="1:8" x14ac:dyDescent="0.2">
      <c r="A10" s="21"/>
    </row>
    <row r="13" spans="1:8" x14ac:dyDescent="0.2">
      <c r="A13" s="518" t="s">
        <v>497</v>
      </c>
      <c r="B13" s="518"/>
      <c r="C13" s="518"/>
      <c r="D13" s="518"/>
      <c r="E13" s="518"/>
      <c r="F13" s="518"/>
    </row>
    <row r="14" spans="1:8" x14ac:dyDescent="0.2">
      <c r="A14" s="849">
        <v>44561</v>
      </c>
      <c r="B14" s="850" t="s">
        <v>502</v>
      </c>
      <c r="C14" s="853" t="s">
        <v>501</v>
      </c>
      <c r="D14" s="116"/>
      <c r="E14" s="116"/>
      <c r="F14" s="117"/>
    </row>
    <row r="15" spans="1:8" x14ac:dyDescent="0.2">
      <c r="A15" s="795"/>
      <c r="B15" s="851"/>
      <c r="C15" s="854"/>
      <c r="D15" s="850" t="s">
        <v>867</v>
      </c>
      <c r="E15" s="853" t="s">
        <v>868</v>
      </c>
      <c r="F15" s="118"/>
    </row>
    <row r="16" spans="1:8" ht="22.5" x14ac:dyDescent="0.2">
      <c r="A16" s="787"/>
      <c r="B16" s="852"/>
      <c r="C16" s="855"/>
      <c r="D16" s="852"/>
      <c r="E16" s="855"/>
      <c r="F16" s="634" t="s">
        <v>869</v>
      </c>
    </row>
    <row r="17" spans="1:6" x14ac:dyDescent="0.2">
      <c r="A17" s="508" t="s">
        <v>440</v>
      </c>
      <c r="B17" s="340">
        <v>283718.772</v>
      </c>
      <c r="C17" s="340">
        <v>518216.20199999999</v>
      </c>
      <c r="D17" s="340">
        <v>460211.51699999999</v>
      </c>
      <c r="E17" s="340">
        <v>58004.684999999998</v>
      </c>
      <c r="F17" s="341"/>
    </row>
    <row r="18" spans="1:6" x14ac:dyDescent="0.2">
      <c r="A18" s="508" t="s">
        <v>500</v>
      </c>
      <c r="B18" s="340">
        <v>82347</v>
      </c>
      <c r="C18" s="340"/>
      <c r="D18" s="340"/>
      <c r="E18" s="340"/>
      <c r="F18" s="342"/>
    </row>
    <row r="19" spans="1:6" x14ac:dyDescent="0.2">
      <c r="A19" s="508" t="s">
        <v>9</v>
      </c>
      <c r="B19" s="340">
        <v>366065.772</v>
      </c>
      <c r="C19" s="340">
        <v>518216.20199999999</v>
      </c>
      <c r="D19" s="340">
        <v>460211.51699999999</v>
      </c>
      <c r="E19" s="246">
        <v>58004.684999999998</v>
      </c>
      <c r="F19" s="341"/>
    </row>
    <row r="20" spans="1:6" ht="22.5" x14ac:dyDescent="0.2">
      <c r="A20" s="119" t="s">
        <v>499</v>
      </c>
      <c r="B20" s="343">
        <v>5719.6379999999999</v>
      </c>
      <c r="C20" s="340">
        <v>5800.0469999999996</v>
      </c>
      <c r="D20" s="340">
        <v>5277.7849999999999</v>
      </c>
      <c r="E20" s="344">
        <v>522.26199999999994</v>
      </c>
      <c r="F20" s="341"/>
    </row>
    <row r="21" spans="1:6" x14ac:dyDescent="0.2">
      <c r="A21" s="119" t="s">
        <v>498</v>
      </c>
      <c r="B21" s="343">
        <v>5719.6379999999999</v>
      </c>
      <c r="C21" s="340">
        <v>5800.0469999999996</v>
      </c>
      <c r="D21" s="543"/>
      <c r="E21" s="543"/>
      <c r="F21" s="342"/>
    </row>
  </sheetData>
  <mergeCells count="10">
    <mergeCell ref="E3:E4"/>
    <mergeCell ref="B14:B16"/>
    <mergeCell ref="C14:C16"/>
    <mergeCell ref="D15:D16"/>
    <mergeCell ref="E15:E16"/>
    <mergeCell ref="A2:A4"/>
    <mergeCell ref="A14:A16"/>
    <mergeCell ref="B2:B4"/>
    <mergeCell ref="C2:C4"/>
    <mergeCell ref="D3:D4"/>
  </mergeCells>
  <hyperlinks>
    <hyperlink ref="H1" location="Index!A1" display="Index" xr:uid="{EFF20AA9-AA8C-4805-8C7A-C2BFB544136E}"/>
  </hyperlinks>
  <pageMargins left="0.70866141732283472" right="0.70866141732283472" top="0.74803149606299213" bottom="0.74803149606299213" header="0.31496062992125984" footer="0.31496062992125984"/>
  <pageSetup paperSize="9" scale="69" orientation="landscape" r:id="rId1"/>
  <headerFooter>
    <oddHeader>&amp;CEN
Annex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6707-8CC8-4362-B11B-1C482C5AF52B}">
  <dimension ref="B2:K88"/>
  <sheetViews>
    <sheetView zoomScaleNormal="100" workbookViewId="0">
      <selection activeCell="A54" sqref="A54"/>
    </sheetView>
  </sheetViews>
  <sheetFormatPr defaultColWidth="8.7109375" defaultRowHeight="15" x14ac:dyDescent="0.25"/>
  <cols>
    <col min="1" max="16384" width="8.7109375" style="602"/>
  </cols>
  <sheetData>
    <row r="2" spans="2:11" x14ac:dyDescent="0.25">
      <c r="B2" s="604" t="s">
        <v>1172</v>
      </c>
    </row>
    <row r="3" spans="2:11" ht="15" customHeight="1" x14ac:dyDescent="0.25">
      <c r="B3" s="767" t="s">
        <v>1288</v>
      </c>
      <c r="C3" s="767"/>
      <c r="D3" s="767"/>
      <c r="E3" s="767"/>
      <c r="F3" s="767"/>
      <c r="G3" s="767"/>
      <c r="H3" s="767"/>
      <c r="I3" s="767"/>
      <c r="J3" s="767"/>
      <c r="K3" s="767"/>
    </row>
    <row r="4" spans="2:11" x14ac:dyDescent="0.25">
      <c r="B4" s="767"/>
      <c r="C4" s="767"/>
      <c r="D4" s="767"/>
      <c r="E4" s="767"/>
      <c r="F4" s="767"/>
      <c r="G4" s="767"/>
      <c r="H4" s="767"/>
      <c r="I4" s="767"/>
      <c r="J4" s="767"/>
      <c r="K4" s="767"/>
    </row>
    <row r="5" spans="2:11" x14ac:dyDescent="0.25">
      <c r="B5" s="767"/>
      <c r="C5" s="767"/>
      <c r="D5" s="767"/>
      <c r="E5" s="767"/>
      <c r="F5" s="767"/>
      <c r="G5" s="767"/>
      <c r="H5" s="767"/>
      <c r="I5" s="767"/>
      <c r="J5" s="767"/>
      <c r="K5" s="767"/>
    </row>
    <row r="6" spans="2:11" x14ac:dyDescent="0.25">
      <c r="B6" s="767"/>
      <c r="C6" s="767"/>
      <c r="D6" s="767"/>
      <c r="E6" s="767"/>
      <c r="F6" s="767"/>
      <c r="G6" s="767"/>
      <c r="H6" s="767"/>
      <c r="I6" s="767"/>
      <c r="J6" s="767"/>
      <c r="K6" s="767"/>
    </row>
    <row r="7" spans="2:11" x14ac:dyDescent="0.25">
      <c r="B7" s="767"/>
      <c r="C7" s="767"/>
      <c r="D7" s="767"/>
      <c r="E7" s="767"/>
      <c r="F7" s="767"/>
      <c r="G7" s="767"/>
      <c r="H7" s="767"/>
      <c r="I7" s="767"/>
      <c r="J7" s="767"/>
      <c r="K7" s="767"/>
    </row>
    <row r="8" spans="2:11" x14ac:dyDescent="0.25">
      <c r="B8" s="767"/>
      <c r="C8" s="767"/>
      <c r="D8" s="767"/>
      <c r="E8" s="767"/>
      <c r="F8" s="767"/>
      <c r="G8" s="767"/>
      <c r="H8" s="767"/>
      <c r="I8" s="767"/>
      <c r="J8" s="767"/>
      <c r="K8" s="767"/>
    </row>
    <row r="9" spans="2:11" x14ac:dyDescent="0.25">
      <c r="B9" s="767"/>
      <c r="C9" s="767"/>
      <c r="D9" s="767"/>
      <c r="E9" s="767"/>
      <c r="F9" s="767"/>
      <c r="G9" s="767"/>
      <c r="H9" s="767"/>
      <c r="I9" s="767"/>
      <c r="J9" s="767"/>
      <c r="K9" s="767"/>
    </row>
    <row r="10" spans="2:11" x14ac:dyDescent="0.25">
      <c r="B10" s="767"/>
      <c r="C10" s="767"/>
      <c r="D10" s="767"/>
      <c r="E10" s="767"/>
      <c r="F10" s="767"/>
      <c r="G10" s="767"/>
      <c r="H10" s="767"/>
      <c r="I10" s="767"/>
      <c r="J10" s="767"/>
      <c r="K10" s="767"/>
    </row>
    <row r="11" spans="2:11" x14ac:dyDescent="0.25">
      <c r="B11" s="767"/>
      <c r="C11" s="767"/>
      <c r="D11" s="767"/>
      <c r="E11" s="767"/>
      <c r="F11" s="767"/>
      <c r="G11" s="767"/>
      <c r="H11" s="767"/>
      <c r="I11" s="767"/>
      <c r="J11" s="767"/>
      <c r="K11" s="767"/>
    </row>
    <row r="12" spans="2:11" x14ac:dyDescent="0.25">
      <c r="B12" s="767"/>
      <c r="C12" s="767"/>
      <c r="D12" s="767"/>
      <c r="E12" s="767"/>
      <c r="F12" s="767"/>
      <c r="G12" s="767"/>
      <c r="H12" s="767"/>
      <c r="I12" s="767"/>
      <c r="J12" s="767"/>
      <c r="K12" s="767"/>
    </row>
    <row r="13" spans="2:11" x14ac:dyDescent="0.25">
      <c r="B13" s="767"/>
      <c r="C13" s="767"/>
      <c r="D13" s="767"/>
      <c r="E13" s="767"/>
      <c r="F13" s="767"/>
      <c r="G13" s="767"/>
      <c r="H13" s="767"/>
      <c r="I13" s="767"/>
      <c r="J13" s="767"/>
      <c r="K13" s="767"/>
    </row>
    <row r="14" spans="2:11" x14ac:dyDescent="0.25">
      <c r="B14" s="767"/>
      <c r="C14" s="767"/>
      <c r="D14" s="767"/>
      <c r="E14" s="767"/>
      <c r="F14" s="767"/>
      <c r="G14" s="767"/>
      <c r="H14" s="767"/>
      <c r="I14" s="767"/>
      <c r="J14" s="767"/>
      <c r="K14" s="767"/>
    </row>
    <row r="15" spans="2:11" x14ac:dyDescent="0.25">
      <c r="B15" s="767"/>
      <c r="C15" s="767"/>
      <c r="D15" s="767"/>
      <c r="E15" s="767"/>
      <c r="F15" s="767"/>
      <c r="G15" s="767"/>
      <c r="H15" s="767"/>
      <c r="I15" s="767"/>
      <c r="J15" s="767"/>
      <c r="K15" s="767"/>
    </row>
    <row r="16" spans="2:11" x14ac:dyDescent="0.25">
      <c r="B16" s="767"/>
      <c r="C16" s="767"/>
      <c r="D16" s="767"/>
      <c r="E16" s="767"/>
      <c r="F16" s="767"/>
      <c r="G16" s="767"/>
      <c r="H16" s="767"/>
      <c r="I16" s="767"/>
      <c r="J16" s="767"/>
      <c r="K16" s="767"/>
    </row>
    <row r="17" spans="2:11" x14ac:dyDescent="0.25">
      <c r="B17" s="767"/>
      <c r="C17" s="767"/>
      <c r="D17" s="767"/>
      <c r="E17" s="767"/>
      <c r="F17" s="767"/>
      <c r="G17" s="767"/>
      <c r="H17" s="767"/>
      <c r="I17" s="767"/>
      <c r="J17" s="767"/>
      <c r="K17" s="767"/>
    </row>
    <row r="18" spans="2:11" x14ac:dyDescent="0.25">
      <c r="B18" s="767"/>
      <c r="C18" s="767"/>
      <c r="D18" s="767"/>
      <c r="E18" s="767"/>
      <c r="F18" s="767"/>
      <c r="G18" s="767"/>
      <c r="H18" s="767"/>
      <c r="I18" s="767"/>
      <c r="J18" s="767"/>
      <c r="K18" s="767"/>
    </row>
    <row r="19" spans="2:11" x14ac:dyDescent="0.25">
      <c r="B19" s="767"/>
      <c r="C19" s="767"/>
      <c r="D19" s="767"/>
      <c r="E19" s="767"/>
      <c r="F19" s="767"/>
      <c r="G19" s="767"/>
      <c r="H19" s="767"/>
      <c r="I19" s="767"/>
      <c r="J19" s="767"/>
      <c r="K19" s="767"/>
    </row>
    <row r="20" spans="2:11" x14ac:dyDescent="0.25">
      <c r="B20" s="767"/>
      <c r="C20" s="767"/>
      <c r="D20" s="767"/>
      <c r="E20" s="767"/>
      <c r="F20" s="767"/>
      <c r="G20" s="767"/>
      <c r="H20" s="767"/>
      <c r="I20" s="767"/>
      <c r="J20" s="767"/>
      <c r="K20" s="767"/>
    </row>
    <row r="21" spans="2:11" x14ac:dyDescent="0.25">
      <c r="B21" s="767"/>
      <c r="C21" s="767"/>
      <c r="D21" s="767"/>
      <c r="E21" s="767"/>
      <c r="F21" s="767"/>
      <c r="G21" s="767"/>
      <c r="H21" s="767"/>
      <c r="I21" s="767"/>
      <c r="J21" s="767"/>
      <c r="K21" s="767"/>
    </row>
    <row r="22" spans="2:11" x14ac:dyDescent="0.25">
      <c r="B22" s="767"/>
      <c r="C22" s="767"/>
      <c r="D22" s="767"/>
      <c r="E22" s="767"/>
      <c r="F22" s="767"/>
      <c r="G22" s="767"/>
      <c r="H22" s="767"/>
      <c r="I22" s="767"/>
      <c r="J22" s="767"/>
      <c r="K22" s="767"/>
    </row>
    <row r="23" spans="2:11" x14ac:dyDescent="0.25">
      <c r="B23" s="767"/>
      <c r="C23" s="767"/>
      <c r="D23" s="767"/>
      <c r="E23" s="767"/>
      <c r="F23" s="767"/>
      <c r="G23" s="767"/>
      <c r="H23" s="767"/>
      <c r="I23" s="767"/>
      <c r="J23" s="767"/>
      <c r="K23" s="767"/>
    </row>
    <row r="24" spans="2:11" x14ac:dyDescent="0.25">
      <c r="B24" s="767"/>
      <c r="C24" s="767"/>
      <c r="D24" s="767"/>
      <c r="E24" s="767"/>
      <c r="F24" s="767"/>
      <c r="G24" s="767"/>
      <c r="H24" s="767"/>
      <c r="I24" s="767"/>
      <c r="J24" s="767"/>
      <c r="K24" s="767"/>
    </row>
    <row r="25" spans="2:11" x14ac:dyDescent="0.25">
      <c r="B25" s="767"/>
      <c r="C25" s="767"/>
      <c r="D25" s="767"/>
      <c r="E25" s="767"/>
      <c r="F25" s="767"/>
      <c r="G25" s="767"/>
      <c r="H25" s="767"/>
      <c r="I25" s="767"/>
      <c r="J25" s="767"/>
      <c r="K25" s="767"/>
    </row>
    <row r="26" spans="2:11" x14ac:dyDescent="0.25">
      <c r="B26" s="767"/>
      <c r="C26" s="767"/>
      <c r="D26" s="767"/>
      <c r="E26" s="767"/>
      <c r="F26" s="767"/>
      <c r="G26" s="767"/>
      <c r="H26" s="767"/>
      <c r="I26" s="767"/>
      <c r="J26" s="767"/>
      <c r="K26" s="767"/>
    </row>
    <row r="27" spans="2:11" x14ac:dyDescent="0.25">
      <c r="B27" s="767"/>
      <c r="C27" s="767"/>
      <c r="D27" s="767"/>
      <c r="E27" s="767"/>
      <c r="F27" s="767"/>
      <c r="G27" s="767"/>
      <c r="H27" s="767"/>
      <c r="I27" s="767"/>
      <c r="J27" s="767"/>
      <c r="K27" s="767"/>
    </row>
    <row r="28" spans="2:11" x14ac:dyDescent="0.25">
      <c r="B28" s="767"/>
      <c r="C28" s="767"/>
      <c r="D28" s="767"/>
      <c r="E28" s="767"/>
      <c r="F28" s="767"/>
      <c r="G28" s="767"/>
      <c r="H28" s="767"/>
      <c r="I28" s="767"/>
      <c r="J28" s="767"/>
      <c r="K28" s="767"/>
    </row>
    <row r="29" spans="2:11" x14ac:dyDescent="0.25">
      <c r="B29" s="767"/>
      <c r="C29" s="767"/>
      <c r="D29" s="767"/>
      <c r="E29" s="767"/>
      <c r="F29" s="767"/>
      <c r="G29" s="767"/>
      <c r="H29" s="767"/>
      <c r="I29" s="767"/>
      <c r="J29" s="767"/>
      <c r="K29" s="767"/>
    </row>
    <row r="30" spans="2:11" x14ac:dyDescent="0.25">
      <c r="B30" s="767"/>
      <c r="C30" s="767"/>
      <c r="D30" s="767"/>
      <c r="E30" s="767"/>
      <c r="F30" s="767"/>
      <c r="G30" s="767"/>
      <c r="H30" s="767"/>
      <c r="I30" s="767"/>
      <c r="J30" s="767"/>
      <c r="K30" s="767"/>
    </row>
    <row r="31" spans="2:11" x14ac:dyDescent="0.25">
      <c r="B31" s="767"/>
      <c r="C31" s="767"/>
      <c r="D31" s="767"/>
      <c r="E31" s="767"/>
      <c r="F31" s="767"/>
      <c r="G31" s="767"/>
      <c r="H31" s="767"/>
      <c r="I31" s="767"/>
      <c r="J31" s="767"/>
      <c r="K31" s="767"/>
    </row>
    <row r="32" spans="2:11" x14ac:dyDescent="0.25">
      <c r="B32" s="767"/>
      <c r="C32" s="767"/>
      <c r="D32" s="767"/>
      <c r="E32" s="767"/>
      <c r="F32" s="767"/>
      <c r="G32" s="767"/>
      <c r="H32" s="767"/>
      <c r="I32" s="767"/>
      <c r="J32" s="767"/>
      <c r="K32" s="767"/>
    </row>
    <row r="33" spans="2:11" x14ac:dyDescent="0.25">
      <c r="B33" s="767"/>
      <c r="C33" s="767"/>
      <c r="D33" s="767"/>
      <c r="E33" s="767"/>
      <c r="F33" s="767"/>
      <c r="G33" s="767"/>
      <c r="H33" s="767"/>
      <c r="I33" s="767"/>
      <c r="J33" s="767"/>
      <c r="K33" s="767"/>
    </row>
    <row r="34" spans="2:11" x14ac:dyDescent="0.25">
      <c r="B34" s="767"/>
      <c r="C34" s="767"/>
      <c r="D34" s="767"/>
      <c r="E34" s="767"/>
      <c r="F34" s="767"/>
      <c r="G34" s="767"/>
      <c r="H34" s="767"/>
      <c r="I34" s="767"/>
      <c r="J34" s="767"/>
      <c r="K34" s="767"/>
    </row>
    <row r="35" spans="2:11" x14ac:dyDescent="0.25">
      <c r="B35" s="767"/>
      <c r="C35" s="767"/>
      <c r="D35" s="767"/>
      <c r="E35" s="767"/>
      <c r="F35" s="767"/>
      <c r="G35" s="767"/>
      <c r="H35" s="767"/>
      <c r="I35" s="767"/>
      <c r="J35" s="767"/>
      <c r="K35" s="767"/>
    </row>
    <row r="36" spans="2:11" x14ac:dyDescent="0.25">
      <c r="B36" s="767"/>
      <c r="C36" s="767"/>
      <c r="D36" s="767"/>
      <c r="E36" s="767"/>
      <c r="F36" s="767"/>
      <c r="G36" s="767"/>
      <c r="H36" s="767"/>
      <c r="I36" s="767"/>
      <c r="J36" s="767"/>
      <c r="K36" s="767"/>
    </row>
    <row r="37" spans="2:11" x14ac:dyDescent="0.25">
      <c r="B37" s="767"/>
      <c r="C37" s="767"/>
      <c r="D37" s="767"/>
      <c r="E37" s="767"/>
      <c r="F37" s="767"/>
      <c r="G37" s="767"/>
      <c r="H37" s="767"/>
      <c r="I37" s="767"/>
      <c r="J37" s="767"/>
      <c r="K37" s="767"/>
    </row>
    <row r="38" spans="2:11" x14ac:dyDescent="0.25">
      <c r="B38" s="767"/>
      <c r="C38" s="767"/>
      <c r="D38" s="767"/>
      <c r="E38" s="767"/>
      <c r="F38" s="767"/>
      <c r="G38" s="767"/>
      <c r="H38" s="767"/>
      <c r="I38" s="767"/>
      <c r="J38" s="767"/>
      <c r="K38" s="767"/>
    </row>
    <row r="39" spans="2:11" x14ac:dyDescent="0.25">
      <c r="B39" s="767"/>
      <c r="C39" s="767"/>
      <c r="D39" s="767"/>
      <c r="E39" s="767"/>
      <c r="F39" s="767"/>
      <c r="G39" s="767"/>
      <c r="H39" s="767"/>
      <c r="I39" s="767"/>
      <c r="J39" s="767"/>
      <c r="K39" s="767"/>
    </row>
    <row r="40" spans="2:11" x14ac:dyDescent="0.25">
      <c r="B40" s="767"/>
      <c r="C40" s="767"/>
      <c r="D40" s="767"/>
      <c r="E40" s="767"/>
      <c r="F40" s="767"/>
      <c r="G40" s="767"/>
      <c r="H40" s="767"/>
      <c r="I40" s="767"/>
      <c r="J40" s="767"/>
      <c r="K40" s="767"/>
    </row>
    <row r="41" spans="2:11" x14ac:dyDescent="0.25">
      <c r="B41" s="767"/>
      <c r="C41" s="767"/>
      <c r="D41" s="767"/>
      <c r="E41" s="767"/>
      <c r="F41" s="767"/>
      <c r="G41" s="767"/>
      <c r="H41" s="767"/>
      <c r="I41" s="767"/>
      <c r="J41" s="767"/>
      <c r="K41" s="767"/>
    </row>
    <row r="42" spans="2:11" x14ac:dyDescent="0.25">
      <c r="B42" s="767"/>
      <c r="C42" s="767"/>
      <c r="D42" s="767"/>
      <c r="E42" s="767"/>
      <c r="F42" s="767"/>
      <c r="G42" s="767"/>
      <c r="H42" s="767"/>
      <c r="I42" s="767"/>
      <c r="J42" s="767"/>
      <c r="K42" s="767"/>
    </row>
    <row r="43" spans="2:11" x14ac:dyDescent="0.25">
      <c r="B43" s="767"/>
      <c r="C43" s="767"/>
      <c r="D43" s="767"/>
      <c r="E43" s="767"/>
      <c r="F43" s="767"/>
      <c r="G43" s="767"/>
      <c r="H43" s="767"/>
      <c r="I43" s="767"/>
      <c r="J43" s="767"/>
      <c r="K43" s="767"/>
    </row>
    <row r="44" spans="2:11" x14ac:dyDescent="0.25">
      <c r="B44" s="733"/>
      <c r="C44" s="733"/>
      <c r="D44" s="733"/>
      <c r="E44" s="733"/>
      <c r="F44" s="733"/>
      <c r="G44" s="733"/>
      <c r="H44" s="733"/>
      <c r="I44" s="733"/>
      <c r="J44" s="733"/>
      <c r="K44" s="733"/>
    </row>
    <row r="45" spans="2:11" x14ac:dyDescent="0.25">
      <c r="B45" s="733"/>
      <c r="C45" s="733"/>
      <c r="D45" s="733"/>
      <c r="E45" s="733"/>
      <c r="F45" s="733"/>
      <c r="G45" s="733"/>
      <c r="H45" s="733"/>
      <c r="I45" s="733"/>
      <c r="J45" s="733"/>
      <c r="K45" s="733"/>
    </row>
    <row r="46" spans="2:11" x14ac:dyDescent="0.25">
      <c r="B46" s="733"/>
      <c r="C46" s="733"/>
      <c r="D46" s="733"/>
      <c r="E46" s="733"/>
      <c r="F46" s="733"/>
      <c r="G46" s="733"/>
      <c r="H46" s="733"/>
      <c r="I46" s="733"/>
      <c r="J46" s="733"/>
      <c r="K46" s="733"/>
    </row>
    <row r="47" spans="2:11" x14ac:dyDescent="0.25">
      <c r="B47" s="733"/>
      <c r="C47" s="733"/>
      <c r="D47" s="733"/>
      <c r="E47" s="733"/>
      <c r="F47" s="733"/>
      <c r="G47" s="733"/>
      <c r="H47" s="733"/>
      <c r="I47" s="733"/>
      <c r="J47" s="733"/>
      <c r="K47" s="733"/>
    </row>
    <row r="48" spans="2:11" x14ac:dyDescent="0.25">
      <c r="B48" s="733"/>
      <c r="C48" s="733"/>
      <c r="D48" s="733"/>
      <c r="E48" s="733"/>
      <c r="F48" s="733"/>
      <c r="G48" s="733"/>
      <c r="H48" s="733"/>
      <c r="I48" s="733"/>
      <c r="J48" s="733"/>
      <c r="K48" s="733"/>
    </row>
    <row r="49" spans="2:11" x14ac:dyDescent="0.25">
      <c r="B49" s="733"/>
      <c r="C49" s="733"/>
      <c r="D49" s="733"/>
      <c r="E49" s="733"/>
      <c r="F49" s="733"/>
      <c r="G49" s="733"/>
      <c r="H49" s="733"/>
      <c r="I49" s="733"/>
      <c r="J49" s="733"/>
      <c r="K49" s="733"/>
    </row>
    <row r="50" spans="2:11" x14ac:dyDescent="0.25">
      <c r="B50" s="733"/>
      <c r="C50" s="733"/>
      <c r="D50" s="733"/>
      <c r="E50" s="733"/>
      <c r="F50" s="733"/>
      <c r="G50" s="733"/>
      <c r="H50" s="733"/>
      <c r="I50" s="733"/>
      <c r="J50" s="733"/>
      <c r="K50" s="733"/>
    </row>
    <row r="51" spans="2:11" x14ac:dyDescent="0.25">
      <c r="B51" s="733"/>
      <c r="C51" s="733"/>
      <c r="D51" s="733"/>
      <c r="E51" s="733"/>
      <c r="F51" s="733"/>
      <c r="G51" s="733"/>
      <c r="H51" s="733"/>
      <c r="I51" s="733"/>
      <c r="J51" s="733"/>
      <c r="K51" s="733"/>
    </row>
    <row r="52" spans="2:11" x14ac:dyDescent="0.25">
      <c r="B52" s="733"/>
      <c r="C52" s="733"/>
      <c r="D52" s="733"/>
      <c r="E52" s="733"/>
      <c r="F52" s="733"/>
      <c r="G52" s="733"/>
      <c r="H52" s="733"/>
      <c r="I52" s="733"/>
      <c r="J52" s="733"/>
      <c r="K52" s="733"/>
    </row>
    <row r="53" spans="2:11" x14ac:dyDescent="0.25">
      <c r="B53" s="733"/>
      <c r="C53" s="733"/>
      <c r="D53" s="733"/>
      <c r="E53" s="733"/>
      <c r="F53" s="733"/>
      <c r="G53" s="733"/>
      <c r="H53" s="733"/>
      <c r="I53" s="733"/>
      <c r="J53" s="733"/>
      <c r="K53" s="733"/>
    </row>
    <row r="54" spans="2:11" x14ac:dyDescent="0.25">
      <c r="B54" s="733"/>
      <c r="C54" s="733"/>
      <c r="D54" s="733"/>
      <c r="E54" s="733"/>
      <c r="F54" s="733"/>
      <c r="G54" s="733"/>
      <c r="H54" s="733"/>
      <c r="I54" s="733"/>
      <c r="J54" s="733"/>
      <c r="K54" s="733"/>
    </row>
    <row r="55" spans="2:11" x14ac:dyDescent="0.25">
      <c r="B55" s="733"/>
      <c r="C55" s="733"/>
      <c r="D55" s="733"/>
      <c r="E55" s="733"/>
      <c r="F55" s="733"/>
      <c r="G55" s="733"/>
      <c r="H55" s="733"/>
      <c r="I55" s="733"/>
      <c r="J55" s="733"/>
      <c r="K55" s="733"/>
    </row>
    <row r="56" spans="2:11" x14ac:dyDescent="0.25">
      <c r="B56" s="733"/>
      <c r="C56" s="733"/>
      <c r="D56" s="733"/>
      <c r="E56" s="733"/>
      <c r="F56" s="733"/>
      <c r="G56" s="733"/>
      <c r="H56" s="733"/>
      <c r="I56" s="733"/>
      <c r="J56" s="733"/>
      <c r="K56" s="733"/>
    </row>
    <row r="57" spans="2:11" x14ac:dyDescent="0.25">
      <c r="B57" s="733"/>
      <c r="C57" s="733"/>
      <c r="D57" s="733"/>
      <c r="E57" s="733"/>
      <c r="F57" s="733"/>
      <c r="G57" s="733"/>
      <c r="H57" s="733"/>
      <c r="I57" s="733"/>
      <c r="J57" s="733"/>
      <c r="K57" s="733"/>
    </row>
    <row r="58" spans="2:11" x14ac:dyDescent="0.25">
      <c r="B58" s="733"/>
      <c r="C58" s="733"/>
      <c r="D58" s="733"/>
      <c r="E58" s="733"/>
      <c r="F58" s="733"/>
      <c r="G58" s="733"/>
      <c r="H58" s="733"/>
      <c r="I58" s="733"/>
      <c r="J58" s="733"/>
      <c r="K58" s="733"/>
    </row>
    <row r="59" spans="2:11" x14ac:dyDescent="0.25">
      <c r="B59" s="733"/>
      <c r="C59" s="733"/>
      <c r="D59" s="733"/>
      <c r="E59" s="733"/>
      <c r="F59" s="733"/>
      <c r="G59" s="733"/>
      <c r="H59" s="733"/>
      <c r="I59" s="733"/>
      <c r="J59" s="733"/>
      <c r="K59" s="733"/>
    </row>
    <row r="60" spans="2:11" x14ac:dyDescent="0.25">
      <c r="B60" s="733"/>
      <c r="C60" s="733"/>
      <c r="D60" s="733"/>
      <c r="E60" s="733"/>
      <c r="F60" s="733"/>
      <c r="G60" s="733"/>
      <c r="H60" s="733"/>
      <c r="I60" s="733"/>
      <c r="J60" s="733"/>
      <c r="K60" s="733"/>
    </row>
    <row r="61" spans="2:11" x14ac:dyDescent="0.25">
      <c r="B61" s="733"/>
      <c r="C61" s="733"/>
      <c r="D61" s="733"/>
      <c r="E61" s="733"/>
      <c r="F61" s="733"/>
      <c r="G61" s="733"/>
      <c r="H61" s="733"/>
      <c r="I61" s="733"/>
      <c r="J61" s="733"/>
      <c r="K61" s="733"/>
    </row>
    <row r="62" spans="2:11" x14ac:dyDescent="0.25">
      <c r="B62" s="733"/>
      <c r="C62" s="733"/>
      <c r="D62" s="733"/>
      <c r="E62" s="733"/>
      <c r="F62" s="733"/>
      <c r="G62" s="733"/>
      <c r="H62" s="733"/>
      <c r="I62" s="733"/>
      <c r="J62" s="733"/>
      <c r="K62" s="733"/>
    </row>
    <row r="63" spans="2:11" x14ac:dyDescent="0.25">
      <c r="B63" s="733"/>
      <c r="C63" s="733"/>
      <c r="D63" s="733"/>
      <c r="E63" s="733"/>
      <c r="F63" s="733"/>
      <c r="G63" s="733"/>
      <c r="H63" s="733"/>
      <c r="I63" s="733"/>
      <c r="J63" s="733"/>
      <c r="K63" s="733"/>
    </row>
    <row r="64" spans="2:11" x14ac:dyDescent="0.25">
      <c r="B64" s="733"/>
      <c r="C64" s="733"/>
      <c r="D64" s="733"/>
      <c r="E64" s="733"/>
      <c r="F64" s="733"/>
      <c r="G64" s="733"/>
      <c r="H64" s="733"/>
      <c r="I64" s="733"/>
      <c r="J64" s="733"/>
      <c r="K64" s="733"/>
    </row>
    <row r="65" spans="2:11" x14ac:dyDescent="0.25">
      <c r="B65" s="733"/>
      <c r="C65" s="733"/>
      <c r="D65" s="733"/>
      <c r="E65" s="733"/>
      <c r="F65" s="733"/>
      <c r="G65" s="733"/>
      <c r="H65" s="733"/>
      <c r="I65" s="733"/>
      <c r="J65" s="733"/>
      <c r="K65" s="733"/>
    </row>
    <row r="66" spans="2:11" x14ac:dyDescent="0.25">
      <c r="B66" s="733"/>
      <c r="C66" s="733"/>
      <c r="D66" s="733"/>
      <c r="E66" s="733"/>
      <c r="F66" s="733"/>
      <c r="G66" s="733"/>
      <c r="H66" s="733"/>
      <c r="I66" s="733"/>
      <c r="J66" s="733"/>
      <c r="K66" s="733"/>
    </row>
    <row r="67" spans="2:11" x14ac:dyDescent="0.25">
      <c r="B67" s="733"/>
      <c r="C67" s="733"/>
      <c r="D67" s="733"/>
      <c r="E67" s="733"/>
      <c r="F67" s="733"/>
      <c r="G67" s="733"/>
      <c r="H67" s="733"/>
      <c r="I67" s="733"/>
      <c r="J67" s="733"/>
      <c r="K67" s="733"/>
    </row>
    <row r="68" spans="2:11" x14ac:dyDescent="0.25">
      <c r="B68" s="733"/>
      <c r="C68" s="733"/>
      <c r="D68" s="733"/>
      <c r="E68" s="733"/>
      <c r="F68" s="733"/>
      <c r="G68" s="733"/>
      <c r="H68" s="733"/>
      <c r="I68" s="733"/>
      <c r="J68" s="733"/>
      <c r="K68" s="733"/>
    </row>
    <row r="69" spans="2:11" x14ac:dyDescent="0.25">
      <c r="B69" s="733"/>
      <c r="C69" s="733"/>
      <c r="D69" s="733"/>
      <c r="E69" s="733"/>
      <c r="F69" s="733"/>
      <c r="G69" s="733"/>
      <c r="H69" s="733"/>
      <c r="I69" s="733"/>
      <c r="J69" s="733"/>
      <c r="K69" s="733"/>
    </row>
    <row r="70" spans="2:11" x14ac:dyDescent="0.25">
      <c r="B70" s="733"/>
      <c r="C70" s="733"/>
      <c r="D70" s="733"/>
      <c r="E70" s="733"/>
      <c r="F70" s="733"/>
      <c r="G70" s="733"/>
      <c r="H70" s="733"/>
      <c r="I70" s="733"/>
      <c r="J70" s="733"/>
      <c r="K70" s="733"/>
    </row>
    <row r="71" spans="2:11" x14ac:dyDescent="0.25">
      <c r="B71" s="733"/>
      <c r="C71" s="733"/>
      <c r="D71" s="733"/>
      <c r="E71" s="733"/>
      <c r="F71" s="733"/>
      <c r="G71" s="733"/>
      <c r="H71" s="733"/>
      <c r="I71" s="733"/>
      <c r="J71" s="733"/>
      <c r="K71" s="733"/>
    </row>
    <row r="72" spans="2:11" x14ac:dyDescent="0.25">
      <c r="B72" s="733"/>
      <c r="C72" s="733"/>
      <c r="D72" s="733"/>
      <c r="E72" s="733"/>
      <c r="F72" s="733"/>
      <c r="G72" s="733"/>
      <c r="H72" s="733"/>
      <c r="I72" s="733"/>
      <c r="J72" s="733"/>
      <c r="K72" s="733"/>
    </row>
    <row r="73" spans="2:11" x14ac:dyDescent="0.25">
      <c r="B73" s="733"/>
      <c r="C73" s="733"/>
      <c r="D73" s="733"/>
      <c r="E73" s="733"/>
      <c r="F73" s="733"/>
      <c r="G73" s="733"/>
      <c r="H73" s="733"/>
      <c r="I73" s="733"/>
      <c r="J73" s="733"/>
      <c r="K73" s="733"/>
    </row>
    <row r="74" spans="2:11" x14ac:dyDescent="0.25">
      <c r="B74" s="733"/>
      <c r="C74" s="733"/>
      <c r="D74" s="733"/>
      <c r="E74" s="733"/>
      <c r="F74" s="733"/>
      <c r="G74" s="733"/>
      <c r="H74" s="733"/>
      <c r="I74" s="733"/>
      <c r="J74" s="733"/>
      <c r="K74" s="733"/>
    </row>
    <row r="75" spans="2:11" x14ac:dyDescent="0.25">
      <c r="B75" s="733"/>
      <c r="C75" s="733"/>
      <c r="D75" s="733"/>
      <c r="E75" s="733"/>
      <c r="F75" s="733"/>
      <c r="G75" s="733"/>
      <c r="H75" s="733"/>
      <c r="I75" s="733"/>
      <c r="J75" s="733"/>
      <c r="K75" s="733"/>
    </row>
    <row r="76" spans="2:11" x14ac:dyDescent="0.25">
      <c r="B76" s="733"/>
      <c r="C76" s="733"/>
      <c r="D76" s="733"/>
      <c r="E76" s="733"/>
      <c r="F76" s="733"/>
      <c r="G76" s="733"/>
      <c r="H76" s="733"/>
      <c r="I76" s="733"/>
      <c r="J76" s="733"/>
      <c r="K76" s="733"/>
    </row>
    <row r="77" spans="2:11" x14ac:dyDescent="0.25">
      <c r="B77" s="728"/>
      <c r="C77" s="728"/>
      <c r="D77" s="728"/>
      <c r="E77" s="728"/>
      <c r="F77" s="728"/>
      <c r="G77" s="728"/>
      <c r="H77" s="728"/>
      <c r="I77" s="728"/>
    </row>
    <row r="78" spans="2:11" x14ac:dyDescent="0.25">
      <c r="B78" s="728"/>
      <c r="C78" s="728"/>
      <c r="D78" s="728"/>
      <c r="E78" s="728"/>
      <c r="F78" s="728"/>
      <c r="G78" s="728"/>
      <c r="H78" s="728"/>
      <c r="I78" s="728"/>
    </row>
    <row r="79" spans="2:11" x14ac:dyDescent="0.25">
      <c r="B79" s="728"/>
      <c r="C79" s="728"/>
      <c r="D79" s="728"/>
      <c r="E79" s="728"/>
      <c r="F79" s="728"/>
      <c r="G79" s="728"/>
      <c r="H79" s="728"/>
      <c r="I79" s="728"/>
    </row>
    <row r="80" spans="2:11" x14ac:dyDescent="0.25">
      <c r="B80" s="728"/>
      <c r="C80" s="728"/>
      <c r="D80" s="728"/>
      <c r="E80" s="728"/>
      <c r="F80" s="728"/>
      <c r="G80" s="728"/>
      <c r="H80" s="728"/>
      <c r="I80" s="728"/>
    </row>
    <row r="81" spans="2:9" x14ac:dyDescent="0.25">
      <c r="B81" s="728"/>
      <c r="C81" s="728"/>
      <c r="D81" s="728"/>
      <c r="E81" s="728"/>
      <c r="F81" s="728"/>
      <c r="G81" s="728"/>
      <c r="H81" s="728"/>
      <c r="I81" s="728"/>
    </row>
    <row r="82" spans="2:9" x14ac:dyDescent="0.25">
      <c r="B82" s="728"/>
      <c r="C82" s="728"/>
      <c r="D82" s="728"/>
      <c r="E82" s="728"/>
      <c r="F82" s="728"/>
      <c r="G82" s="728"/>
      <c r="H82" s="728"/>
      <c r="I82" s="728"/>
    </row>
    <row r="83" spans="2:9" x14ac:dyDescent="0.25">
      <c r="B83" s="728"/>
      <c r="C83" s="728"/>
      <c r="D83" s="728"/>
      <c r="E83" s="728"/>
      <c r="F83" s="728"/>
      <c r="G83" s="728"/>
      <c r="H83" s="728"/>
      <c r="I83" s="728"/>
    </row>
    <row r="84" spans="2:9" x14ac:dyDescent="0.25">
      <c r="B84" s="728"/>
      <c r="C84" s="728"/>
      <c r="D84" s="728"/>
      <c r="E84" s="728"/>
      <c r="F84" s="728"/>
      <c r="G84" s="728"/>
      <c r="H84" s="728"/>
      <c r="I84" s="728"/>
    </row>
    <row r="85" spans="2:9" x14ac:dyDescent="0.25">
      <c r="B85" s="728"/>
      <c r="C85" s="728"/>
      <c r="D85" s="728"/>
      <c r="E85" s="728"/>
      <c r="F85" s="728"/>
      <c r="G85" s="728"/>
      <c r="H85" s="728"/>
      <c r="I85" s="728"/>
    </row>
    <row r="86" spans="2:9" x14ac:dyDescent="0.25">
      <c r="B86" s="728"/>
      <c r="C86" s="728"/>
      <c r="D86" s="728"/>
      <c r="E86" s="728"/>
      <c r="F86" s="728"/>
      <c r="G86" s="728"/>
      <c r="H86" s="728"/>
      <c r="I86" s="728"/>
    </row>
    <row r="87" spans="2:9" x14ac:dyDescent="0.25">
      <c r="B87" s="728"/>
      <c r="C87" s="728"/>
      <c r="D87" s="728"/>
      <c r="E87" s="728"/>
      <c r="F87" s="728"/>
      <c r="G87" s="728"/>
      <c r="H87" s="728"/>
      <c r="I87" s="728"/>
    </row>
    <row r="88" spans="2:9" x14ac:dyDescent="0.25">
      <c r="B88" s="728"/>
      <c r="C88" s="728"/>
      <c r="D88" s="728"/>
      <c r="E88" s="728"/>
      <c r="F88" s="728"/>
      <c r="G88" s="728"/>
      <c r="H88" s="728"/>
      <c r="I88" s="728"/>
    </row>
  </sheetData>
  <mergeCells count="1">
    <mergeCell ref="B3:K4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5341-5267-476E-B13A-9624FD36AFB7}">
  <sheetPr>
    <pageSetUpPr fitToPage="1"/>
  </sheetPr>
  <dimension ref="A1:I44"/>
  <sheetViews>
    <sheetView showGridLines="0" zoomScaleNormal="100" zoomScalePageLayoutView="80" workbookViewId="0">
      <selection activeCell="A26" sqref="A26:A27"/>
    </sheetView>
  </sheetViews>
  <sheetFormatPr defaultColWidth="8.7109375" defaultRowHeight="11.25" x14ac:dyDescent="0.2"/>
  <cols>
    <col min="1" max="1" width="30.85546875" style="9" customWidth="1"/>
    <col min="2" max="7" width="13.5703125" style="9" customWidth="1"/>
    <col min="8" max="16384" width="8.7109375" style="9"/>
  </cols>
  <sheetData>
    <row r="1" spans="1:9" x14ac:dyDescent="0.2">
      <c r="A1" s="1" t="s">
        <v>1292</v>
      </c>
      <c r="B1" s="1"/>
      <c r="C1" s="1"/>
      <c r="D1" s="1"/>
      <c r="E1" s="1"/>
      <c r="F1" s="1"/>
      <c r="G1" s="1"/>
      <c r="I1" s="1" t="s">
        <v>915</v>
      </c>
    </row>
    <row r="2" spans="1:9" ht="36" customHeight="1" x14ac:dyDescent="0.2">
      <c r="A2" s="856">
        <v>44742</v>
      </c>
      <c r="B2" s="858" t="s">
        <v>519</v>
      </c>
      <c r="C2" s="859"/>
      <c r="D2" s="860" t="s">
        <v>518</v>
      </c>
      <c r="E2" s="858"/>
      <c r="F2" s="861" t="s">
        <v>517</v>
      </c>
      <c r="G2" s="862"/>
    </row>
    <row r="3" spans="1:9" ht="43.5" customHeight="1" x14ac:dyDescent="0.2">
      <c r="A3" s="857"/>
      <c r="B3" s="120" t="s">
        <v>458</v>
      </c>
      <c r="C3" s="83" t="s">
        <v>438</v>
      </c>
      <c r="D3" s="120" t="s">
        <v>458</v>
      </c>
      <c r="E3" s="83" t="s">
        <v>438</v>
      </c>
      <c r="F3" s="6" t="s">
        <v>516</v>
      </c>
      <c r="G3" s="6" t="s">
        <v>515</v>
      </c>
    </row>
    <row r="4" spans="1:9" x14ac:dyDescent="0.2">
      <c r="A4" s="53" t="s">
        <v>514</v>
      </c>
      <c r="B4" s="619">
        <v>198846.04037716001</v>
      </c>
      <c r="C4" s="620">
        <v>191454.40009991982</v>
      </c>
      <c r="D4" s="620">
        <v>199077.80540390345</v>
      </c>
      <c r="E4" s="620">
        <v>2020.4208960968056</v>
      </c>
      <c r="F4" s="620">
        <v>1969.7025249518003</v>
      </c>
      <c r="G4" s="254">
        <v>0.97947284826539505</v>
      </c>
    </row>
    <row r="5" spans="1:9" x14ac:dyDescent="0.2">
      <c r="A5" s="88" t="s">
        <v>513</v>
      </c>
      <c r="B5" s="619">
        <v>52.713767049999994</v>
      </c>
      <c r="C5" s="620">
        <v>33.253880109999997</v>
      </c>
      <c r="D5" s="620">
        <v>53.008466300600006</v>
      </c>
      <c r="E5" s="620">
        <v>5.0374176999999996E-3</v>
      </c>
      <c r="F5" s="620">
        <v>45.7677754702</v>
      </c>
      <c r="G5" s="254">
        <v>86.332296981157995</v>
      </c>
    </row>
    <row r="6" spans="1:9" x14ac:dyDescent="0.2">
      <c r="A6" s="88" t="s">
        <v>512</v>
      </c>
      <c r="B6" s="619"/>
      <c r="C6" s="620"/>
      <c r="D6" s="620"/>
      <c r="E6" s="620"/>
      <c r="F6" s="620"/>
      <c r="G6" s="254"/>
    </row>
    <row r="7" spans="1:9" x14ac:dyDescent="0.2">
      <c r="A7" s="88" t="s">
        <v>511</v>
      </c>
      <c r="B7" s="619">
        <v>3042.25419427</v>
      </c>
      <c r="C7" s="620">
        <v>4635.9396960399999</v>
      </c>
      <c r="D7" s="620">
        <v>3304.2741671076992</v>
      </c>
      <c r="E7" s="620">
        <v>3.9358677804000002</v>
      </c>
      <c r="F7" s="620"/>
      <c r="G7" s="254">
        <v>0</v>
      </c>
    </row>
    <row r="8" spans="1:9" x14ac:dyDescent="0.2">
      <c r="A8" s="88" t="s">
        <v>510</v>
      </c>
      <c r="B8" s="619">
        <v>1989.1637960399996</v>
      </c>
      <c r="C8" s="620">
        <v>9825.2130861900023</v>
      </c>
      <c r="D8" s="620">
        <v>1989.1637893310999</v>
      </c>
      <c r="E8" s="620">
        <v>0.13662102540000001</v>
      </c>
      <c r="F8" s="620"/>
      <c r="G8" s="254">
        <v>0</v>
      </c>
    </row>
    <row r="9" spans="1:9" x14ac:dyDescent="0.2">
      <c r="A9" s="88" t="s">
        <v>347</v>
      </c>
      <c r="B9" s="619">
        <v>388.54931082000007</v>
      </c>
      <c r="C9" s="620">
        <v>399.52601193999999</v>
      </c>
      <c r="D9" s="620">
        <v>3101.4897890333013</v>
      </c>
      <c r="E9" s="620">
        <v>30.3584130417</v>
      </c>
      <c r="F9" s="620">
        <v>658.14628371179924</v>
      </c>
      <c r="G9" s="254">
        <v>21.014629102258063</v>
      </c>
    </row>
    <row r="10" spans="1:9" x14ac:dyDescent="0.2">
      <c r="A10" s="88" t="s">
        <v>342</v>
      </c>
      <c r="B10" s="619">
        <v>6232.085472889994</v>
      </c>
      <c r="C10" s="620">
        <v>4901.8985772301203</v>
      </c>
      <c r="D10" s="620">
        <v>6246.1333383736956</v>
      </c>
      <c r="E10" s="620">
        <v>525.93487862170048</v>
      </c>
      <c r="F10" s="620">
        <v>6235.3230709099043</v>
      </c>
      <c r="G10" s="254">
        <v>92.074132615226318</v>
      </c>
    </row>
    <row r="11" spans="1:9" x14ac:dyDescent="0.2">
      <c r="A11" s="88" t="s">
        <v>509</v>
      </c>
      <c r="B11" s="619">
        <v>12744.891275501139</v>
      </c>
      <c r="C11" s="620">
        <v>4379.1311187603815</v>
      </c>
      <c r="D11" s="620">
        <v>9872.9938325639378</v>
      </c>
      <c r="E11" s="620">
        <v>1482.2407628167468</v>
      </c>
      <c r="F11" s="620">
        <v>8046.7112862151716</v>
      </c>
      <c r="G11" s="254">
        <v>70.863452609676429</v>
      </c>
    </row>
    <row r="12" spans="1:9" ht="22.5" x14ac:dyDescent="0.2">
      <c r="A12" s="88" t="s">
        <v>508</v>
      </c>
      <c r="B12" s="619">
        <v>20443.454282860137</v>
      </c>
      <c r="C12" s="620">
        <v>1817.9258796799936</v>
      </c>
      <c r="D12" s="620">
        <v>20349.277123142423</v>
      </c>
      <c r="E12" s="620">
        <v>675.05147875169837</v>
      </c>
      <c r="F12" s="620">
        <v>10229.984148862566</v>
      </c>
      <c r="G12" s="254">
        <v>48.657839889074658</v>
      </c>
    </row>
    <row r="13" spans="1:9" x14ac:dyDescent="0.2">
      <c r="A13" s="88" t="s">
        <v>341</v>
      </c>
      <c r="B13" s="619">
        <v>545.87921171999346</v>
      </c>
      <c r="C13" s="620">
        <v>81.917433950000145</v>
      </c>
      <c r="D13" s="620">
        <v>466.87894958539351</v>
      </c>
      <c r="E13" s="620">
        <v>18.983664527899929</v>
      </c>
      <c r="F13" s="620">
        <v>600.79445491929164</v>
      </c>
      <c r="G13" s="254">
        <v>123.65521393650556</v>
      </c>
    </row>
    <row r="14" spans="1:9" ht="22.5" x14ac:dyDescent="0.2">
      <c r="A14" s="88" t="s">
        <v>507</v>
      </c>
      <c r="B14" s="619">
        <v>237.64470672999994</v>
      </c>
      <c r="C14" s="620">
        <v>60.467743410000011</v>
      </c>
      <c r="D14" s="620">
        <v>218.06649017139992</v>
      </c>
      <c r="E14" s="620">
        <v>24.599995429299998</v>
      </c>
      <c r="F14" s="620">
        <v>354.26571841579988</v>
      </c>
      <c r="G14" s="254">
        <v>145.98872915592179</v>
      </c>
    </row>
    <row r="15" spans="1:9" x14ac:dyDescent="0.2">
      <c r="A15" s="88" t="s">
        <v>349</v>
      </c>
      <c r="B15" s="619"/>
      <c r="C15" s="620"/>
      <c r="D15" s="620"/>
      <c r="E15" s="620"/>
      <c r="F15" s="620"/>
      <c r="G15" s="254"/>
    </row>
    <row r="16" spans="1:9" ht="22.5" x14ac:dyDescent="0.2">
      <c r="A16" s="88" t="s">
        <v>506</v>
      </c>
      <c r="B16" s="619"/>
      <c r="C16" s="620"/>
      <c r="D16" s="620"/>
      <c r="E16" s="620"/>
      <c r="F16" s="620"/>
      <c r="G16" s="254"/>
    </row>
    <row r="17" spans="1:7" x14ac:dyDescent="0.2">
      <c r="A17" s="88" t="s">
        <v>505</v>
      </c>
      <c r="B17" s="619"/>
      <c r="C17" s="620"/>
      <c r="D17" s="620"/>
      <c r="E17" s="620"/>
      <c r="F17" s="620"/>
      <c r="G17" s="254"/>
    </row>
    <row r="18" spans="1:7" x14ac:dyDescent="0.2">
      <c r="A18" s="88" t="s">
        <v>98</v>
      </c>
      <c r="B18" s="619"/>
      <c r="C18" s="620"/>
      <c r="D18" s="620"/>
      <c r="E18" s="620"/>
      <c r="F18" s="620"/>
      <c r="G18" s="254"/>
    </row>
    <row r="19" spans="1:7" x14ac:dyDescent="0.2">
      <c r="A19" s="88" t="s">
        <v>504</v>
      </c>
      <c r="B19" s="619"/>
      <c r="C19" s="620"/>
      <c r="D19" s="620"/>
      <c r="E19" s="620"/>
      <c r="F19" s="620"/>
      <c r="G19" s="254"/>
    </row>
    <row r="20" spans="1:7" x14ac:dyDescent="0.2">
      <c r="A20" s="122" t="s">
        <v>503</v>
      </c>
      <c r="B20" s="621">
        <v>244522.6763950407</v>
      </c>
      <c r="C20" s="622">
        <v>217589.67352723831</v>
      </c>
      <c r="D20" s="622">
        <v>244679.0913495112</v>
      </c>
      <c r="E20" s="622">
        <v>4781.6676155092655</v>
      </c>
      <c r="F20" s="622">
        <v>28140.695263456186</v>
      </c>
      <c r="G20" s="256">
        <v>11.280609976578365</v>
      </c>
    </row>
    <row r="25" spans="1:7" x14ac:dyDescent="0.2">
      <c r="A25" s="518" t="s">
        <v>1292</v>
      </c>
      <c r="B25" s="518"/>
      <c r="C25" s="518"/>
      <c r="D25" s="518"/>
      <c r="E25" s="518"/>
      <c r="F25" s="518"/>
      <c r="G25" s="518"/>
    </row>
    <row r="26" spans="1:7" x14ac:dyDescent="0.2">
      <c r="A26" s="856">
        <v>44561</v>
      </c>
      <c r="B26" s="858" t="s">
        <v>519</v>
      </c>
      <c r="C26" s="859"/>
      <c r="D26" s="860" t="s">
        <v>518</v>
      </c>
      <c r="E26" s="858"/>
      <c r="F26" s="861" t="s">
        <v>517</v>
      </c>
      <c r="G26" s="862"/>
    </row>
    <row r="27" spans="1:7" ht="22.5" x14ac:dyDescent="0.2">
      <c r="A27" s="857"/>
      <c r="B27" s="636" t="s">
        <v>458</v>
      </c>
      <c r="C27" s="635" t="s">
        <v>438</v>
      </c>
      <c r="D27" s="636" t="s">
        <v>458</v>
      </c>
      <c r="E27" s="635" t="s">
        <v>438</v>
      </c>
      <c r="F27" s="647" t="s">
        <v>516</v>
      </c>
      <c r="G27" s="647" t="s">
        <v>515</v>
      </c>
    </row>
    <row r="28" spans="1:7" x14ac:dyDescent="0.2">
      <c r="A28" s="515" t="s">
        <v>514</v>
      </c>
      <c r="B28" s="619">
        <v>167513.15236787029</v>
      </c>
      <c r="C28" s="620">
        <v>194640.15582841018</v>
      </c>
      <c r="D28" s="620">
        <v>167630.32012152273</v>
      </c>
      <c r="E28" s="620">
        <v>2882.0171964929004</v>
      </c>
      <c r="F28" s="620">
        <v>2403.0702498621013</v>
      </c>
      <c r="G28" s="254">
        <v>1.409323388360014</v>
      </c>
    </row>
    <row r="29" spans="1:7" x14ac:dyDescent="0.2">
      <c r="A29" s="88" t="s">
        <v>513</v>
      </c>
      <c r="B29" s="619">
        <v>40.427645709999993</v>
      </c>
      <c r="C29" s="620">
        <v>29.103214789999999</v>
      </c>
      <c r="D29" s="620">
        <v>40.774763715799992</v>
      </c>
      <c r="E29" s="620">
        <v>0.47711472710000002</v>
      </c>
      <c r="F29" s="620">
        <v>28.611366279899997</v>
      </c>
      <c r="G29" s="254">
        <v>69.357729538312441</v>
      </c>
    </row>
    <row r="30" spans="1:7" x14ac:dyDescent="0.2">
      <c r="A30" s="88" t="s">
        <v>512</v>
      </c>
      <c r="B30" s="619"/>
      <c r="C30" s="620"/>
      <c r="D30" s="620"/>
      <c r="E30" s="620"/>
      <c r="F30" s="620"/>
      <c r="G30" s="254"/>
    </row>
    <row r="31" spans="1:7" x14ac:dyDescent="0.2">
      <c r="A31" s="88" t="s">
        <v>511</v>
      </c>
      <c r="B31" s="619">
        <v>3146.0898356400003</v>
      </c>
      <c r="C31" s="620">
        <v>4405.8293871500018</v>
      </c>
      <c r="D31" s="620">
        <v>3472.7525574554002</v>
      </c>
      <c r="E31" s="620">
        <v>5.3019490740000004</v>
      </c>
      <c r="F31" s="620"/>
      <c r="G31" s="254">
        <v>0</v>
      </c>
    </row>
    <row r="32" spans="1:7" x14ac:dyDescent="0.2">
      <c r="A32" s="88" t="s">
        <v>510</v>
      </c>
      <c r="B32" s="619">
        <v>2166.7801410000002</v>
      </c>
      <c r="C32" s="620">
        <v>9566.7652816399986</v>
      </c>
      <c r="D32" s="620">
        <v>2166.7801251502997</v>
      </c>
      <c r="E32" s="620">
        <v>5.0052339189000001</v>
      </c>
      <c r="F32" s="620"/>
      <c r="G32" s="254">
        <v>0</v>
      </c>
    </row>
    <row r="33" spans="1:7" x14ac:dyDescent="0.2">
      <c r="A33" s="88" t="s">
        <v>347</v>
      </c>
      <c r="B33" s="619">
        <v>162.93180912000003</v>
      </c>
      <c r="C33" s="620">
        <v>138.43884349999993</v>
      </c>
      <c r="D33" s="620">
        <v>3796.8117327471923</v>
      </c>
      <c r="E33" s="620">
        <v>28.338651229100005</v>
      </c>
      <c r="F33" s="620">
        <v>903.84327198889866</v>
      </c>
      <c r="G33" s="254">
        <v>23.628960465845573</v>
      </c>
    </row>
    <row r="34" spans="1:7" x14ac:dyDescent="0.2">
      <c r="A34" s="88" t="s">
        <v>342</v>
      </c>
      <c r="B34" s="619">
        <v>5055.1823730099959</v>
      </c>
      <c r="C34" s="620">
        <v>4273.2647887899211</v>
      </c>
      <c r="D34" s="620">
        <v>5259.9183666172194</v>
      </c>
      <c r="E34" s="620">
        <v>475.03241612040102</v>
      </c>
      <c r="F34" s="620">
        <v>5221.7270895518241</v>
      </c>
      <c r="G34" s="254">
        <v>91.050948602199753</v>
      </c>
    </row>
    <row r="35" spans="1:7" x14ac:dyDescent="0.2">
      <c r="A35" s="88" t="s">
        <v>509</v>
      </c>
      <c r="B35" s="619">
        <v>12740.846885329867</v>
      </c>
      <c r="C35" s="620">
        <v>4530.9126329299806</v>
      </c>
      <c r="D35" s="620">
        <v>9732.3680566379553</v>
      </c>
      <c r="E35" s="620">
        <v>1504.7714119282284</v>
      </c>
      <c r="F35" s="620">
        <v>7943.3207261974203</v>
      </c>
      <c r="G35" s="254">
        <v>70.688103039185819</v>
      </c>
    </row>
    <row r="36" spans="1:7" ht="22.5" x14ac:dyDescent="0.2">
      <c r="A36" s="88" t="s">
        <v>508</v>
      </c>
      <c r="B36" s="619">
        <v>20245.140072329894</v>
      </c>
      <c r="C36" s="620">
        <v>1792.6324132300117</v>
      </c>
      <c r="D36" s="620">
        <v>20196.026996249559</v>
      </c>
      <c r="E36" s="620">
        <v>709.69388846510151</v>
      </c>
      <c r="F36" s="620">
        <v>10292.695400492257</v>
      </c>
      <c r="G36" s="254">
        <v>49.233869796940738</v>
      </c>
    </row>
    <row r="37" spans="1:7" x14ac:dyDescent="0.2">
      <c r="A37" s="88" t="s">
        <v>341</v>
      </c>
      <c r="B37" s="619">
        <v>594.22551279999152</v>
      </c>
      <c r="C37" s="620">
        <v>82.616603589999983</v>
      </c>
      <c r="D37" s="620">
        <v>506.85952569969129</v>
      </c>
      <c r="E37" s="620">
        <v>18.455585509400311</v>
      </c>
      <c r="F37" s="620">
        <v>648.20857462920992</v>
      </c>
      <c r="G37" s="254">
        <v>123.39423724881267</v>
      </c>
    </row>
    <row r="38" spans="1:7" ht="22.5" x14ac:dyDescent="0.2">
      <c r="A38" s="88" t="s">
        <v>507</v>
      </c>
      <c r="B38" s="619">
        <v>148.54938617000002</v>
      </c>
      <c r="C38" s="620">
        <v>48.727202070000011</v>
      </c>
      <c r="D38" s="620">
        <v>134.71857887469997</v>
      </c>
      <c r="E38" s="620">
        <v>13.038652190300001</v>
      </c>
      <c r="F38" s="620">
        <v>221.63584659750015</v>
      </c>
      <c r="G38" s="254">
        <v>150.00000000000011</v>
      </c>
    </row>
    <row r="39" spans="1:7" x14ac:dyDescent="0.2">
      <c r="A39" s="88" t="s">
        <v>349</v>
      </c>
      <c r="B39" s="619"/>
      <c r="C39" s="620"/>
      <c r="D39" s="620"/>
      <c r="E39" s="620"/>
      <c r="F39" s="620"/>
      <c r="G39" s="254"/>
    </row>
    <row r="40" spans="1:7" ht="22.5" x14ac:dyDescent="0.2">
      <c r="A40" s="88" t="s">
        <v>506</v>
      </c>
      <c r="B40" s="619"/>
      <c r="C40" s="620"/>
      <c r="D40" s="620"/>
      <c r="E40" s="620"/>
      <c r="F40" s="620"/>
      <c r="G40" s="254"/>
    </row>
    <row r="41" spans="1:7" x14ac:dyDescent="0.2">
      <c r="A41" s="88" t="s">
        <v>505</v>
      </c>
      <c r="B41" s="619"/>
      <c r="C41" s="620"/>
      <c r="D41" s="620"/>
      <c r="E41" s="620"/>
      <c r="F41" s="620"/>
      <c r="G41" s="254"/>
    </row>
    <row r="42" spans="1:7" x14ac:dyDescent="0.2">
      <c r="A42" s="88" t="s">
        <v>98</v>
      </c>
      <c r="B42" s="619"/>
      <c r="C42" s="620"/>
      <c r="D42" s="620"/>
      <c r="E42" s="620"/>
      <c r="F42" s="620"/>
      <c r="G42" s="254"/>
    </row>
    <row r="43" spans="1:7" x14ac:dyDescent="0.2">
      <c r="A43" s="88" t="s">
        <v>504</v>
      </c>
      <c r="B43" s="619"/>
      <c r="C43" s="620"/>
      <c r="D43" s="620"/>
      <c r="E43" s="620"/>
      <c r="F43" s="620"/>
      <c r="G43" s="254"/>
    </row>
    <row r="44" spans="1:7" x14ac:dyDescent="0.2">
      <c r="A44" s="122" t="s">
        <v>503</v>
      </c>
      <c r="B44" s="621">
        <v>211813.32602897793</v>
      </c>
      <c r="C44" s="622">
        <v>219508.4461961035</v>
      </c>
      <c r="D44" s="622">
        <v>212937.3308246684</v>
      </c>
      <c r="E44" s="622">
        <v>5642.132099655365</v>
      </c>
      <c r="F44" s="622">
        <v>27663.112525599452</v>
      </c>
      <c r="G44" s="256">
        <v>12.655860781933251</v>
      </c>
    </row>
  </sheetData>
  <mergeCells count="8">
    <mergeCell ref="A2:A3"/>
    <mergeCell ref="B2:C2"/>
    <mergeCell ref="D2:E2"/>
    <mergeCell ref="F2:G2"/>
    <mergeCell ref="A26:A27"/>
    <mergeCell ref="B26:C26"/>
    <mergeCell ref="D26:E26"/>
    <mergeCell ref="F26:G26"/>
  </mergeCells>
  <hyperlinks>
    <hyperlink ref="I1" location="Index!A1" display="Index" xr:uid="{C4EAE95B-32B8-4460-A7DD-AB7EC95FEA5B}"/>
  </hyperlinks>
  <pageMargins left="0.70866141732283472" right="0.70866141732283472" top="0.74803149606299213" bottom="0.74803149606299213" header="0.31496062992125984" footer="0.31496062992125984"/>
  <pageSetup paperSize="9" scale="58" fitToHeight="0" orientation="landscape" r:id="rId1"/>
  <headerFooter>
    <oddHeader>&amp;CEN
Annex XIX</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9E9C9-68B3-4517-AE79-68EFB521E816}">
  <sheetPr>
    <pageSetUpPr fitToPage="1"/>
  </sheetPr>
  <dimension ref="A1:T43"/>
  <sheetViews>
    <sheetView showGridLines="0" zoomScaleNormal="100" workbookViewId="0">
      <selection activeCell="A25" sqref="A25:A26"/>
    </sheetView>
  </sheetViews>
  <sheetFormatPr defaultColWidth="8.7109375" defaultRowHeight="11.25" x14ac:dyDescent="0.2"/>
  <cols>
    <col min="1" max="1" width="33.28515625" style="9" customWidth="1"/>
    <col min="2" max="2" width="9.28515625" style="9" bestFit="1" customWidth="1"/>
    <col min="3" max="16" width="8.140625" style="9" customWidth="1"/>
    <col min="17" max="17" width="9" style="9" bestFit="1" customWidth="1"/>
    <col min="18" max="18" width="8.140625" style="9" customWidth="1"/>
    <col min="19" max="16384" width="8.7109375" style="9"/>
  </cols>
  <sheetData>
    <row r="1" spans="1:20" x14ac:dyDescent="0.2">
      <c r="A1" s="1" t="s">
        <v>1293</v>
      </c>
      <c r="B1" s="1"/>
      <c r="C1" s="1"/>
      <c r="D1" s="1"/>
      <c r="E1" s="1"/>
      <c r="F1" s="1"/>
      <c r="G1" s="1"/>
      <c r="H1" s="1"/>
      <c r="I1" s="1"/>
      <c r="J1" s="1"/>
      <c r="K1" s="1"/>
      <c r="L1" s="1"/>
      <c r="M1" s="1"/>
      <c r="N1" s="1"/>
      <c r="O1" s="1"/>
      <c r="P1" s="1"/>
      <c r="Q1" s="1"/>
      <c r="R1" s="1"/>
      <c r="T1" s="1" t="s">
        <v>915</v>
      </c>
    </row>
    <row r="2" spans="1:20" x14ac:dyDescent="0.2">
      <c r="A2" s="856">
        <v>44742</v>
      </c>
      <c r="B2" s="860" t="s">
        <v>526</v>
      </c>
      <c r="C2" s="864"/>
      <c r="D2" s="864"/>
      <c r="E2" s="864"/>
      <c r="F2" s="864"/>
      <c r="G2" s="864"/>
      <c r="H2" s="864"/>
      <c r="I2" s="864"/>
      <c r="J2" s="864"/>
      <c r="K2" s="864"/>
      <c r="L2" s="864"/>
      <c r="M2" s="864"/>
      <c r="N2" s="864"/>
      <c r="O2" s="864"/>
      <c r="P2" s="858"/>
      <c r="Q2" s="863" t="s">
        <v>9</v>
      </c>
      <c r="R2" s="863" t="s">
        <v>525</v>
      </c>
    </row>
    <row r="3" spans="1:20" x14ac:dyDescent="0.2">
      <c r="A3" s="857"/>
      <c r="B3" s="123">
        <v>0</v>
      </c>
      <c r="C3" s="124">
        <v>0.02</v>
      </c>
      <c r="D3" s="123">
        <v>0.04</v>
      </c>
      <c r="E3" s="124">
        <v>0.1</v>
      </c>
      <c r="F3" s="124">
        <v>0.2</v>
      </c>
      <c r="G3" s="124">
        <v>0.35</v>
      </c>
      <c r="H3" s="124">
        <v>0.5</v>
      </c>
      <c r="I3" s="124">
        <v>0.7</v>
      </c>
      <c r="J3" s="124">
        <v>0.75</v>
      </c>
      <c r="K3" s="125">
        <v>1</v>
      </c>
      <c r="L3" s="125">
        <v>1.5</v>
      </c>
      <c r="M3" s="125">
        <v>2.5</v>
      </c>
      <c r="N3" s="125">
        <v>3.7</v>
      </c>
      <c r="O3" s="125">
        <v>12.5</v>
      </c>
      <c r="P3" s="125" t="s">
        <v>524</v>
      </c>
      <c r="Q3" s="863"/>
      <c r="R3" s="863"/>
    </row>
    <row r="4" spans="1:20" x14ac:dyDescent="0.2">
      <c r="A4" s="53" t="s">
        <v>514</v>
      </c>
      <c r="B4" s="619">
        <v>198995.52548635734</v>
      </c>
      <c r="C4" s="620"/>
      <c r="D4" s="620"/>
      <c r="E4" s="620"/>
      <c r="F4" s="620">
        <v>6.3750707699999992E-2</v>
      </c>
      <c r="G4" s="620"/>
      <c r="H4" s="620">
        <v>270.68287462320001</v>
      </c>
      <c r="I4" s="620"/>
      <c r="J4" s="620"/>
      <c r="K4" s="620">
        <v>1827.1598183204001</v>
      </c>
      <c r="L4" s="620">
        <v>4.7943699913</v>
      </c>
      <c r="M4" s="620"/>
      <c r="N4" s="620"/>
      <c r="O4" s="620"/>
      <c r="P4" s="620"/>
      <c r="Q4" s="620">
        <v>201098.22630000042</v>
      </c>
      <c r="R4" s="121"/>
    </row>
    <row r="5" spans="1:20" x14ac:dyDescent="0.2">
      <c r="A5" s="88" t="s">
        <v>513</v>
      </c>
      <c r="B5" s="619"/>
      <c r="C5" s="620"/>
      <c r="D5" s="620"/>
      <c r="E5" s="620"/>
      <c r="F5" s="620">
        <v>2.4010610022999996</v>
      </c>
      <c r="G5" s="620"/>
      <c r="H5" s="620">
        <v>10.633989140000001</v>
      </c>
      <c r="I5" s="620"/>
      <c r="J5" s="620"/>
      <c r="K5" s="620">
        <v>39.978453576000007</v>
      </c>
      <c r="L5" s="620"/>
      <c r="M5" s="620"/>
      <c r="N5" s="620"/>
      <c r="O5" s="620"/>
      <c r="P5" s="620"/>
      <c r="Q5" s="620">
        <v>53.013503718300001</v>
      </c>
      <c r="R5" s="121"/>
    </row>
    <row r="6" spans="1:20" x14ac:dyDescent="0.2">
      <c r="A6" s="88" t="s">
        <v>512</v>
      </c>
      <c r="B6" s="619"/>
      <c r="C6" s="620"/>
      <c r="D6" s="620"/>
      <c r="E6" s="620"/>
      <c r="F6" s="620"/>
      <c r="G6" s="620"/>
      <c r="H6" s="620"/>
      <c r="I6" s="620"/>
      <c r="J6" s="620"/>
      <c r="K6" s="620"/>
      <c r="L6" s="620"/>
      <c r="M6" s="620"/>
      <c r="N6" s="620"/>
      <c r="O6" s="620"/>
      <c r="P6" s="620"/>
      <c r="Q6" s="620"/>
      <c r="R6" s="121"/>
    </row>
    <row r="7" spans="1:20" x14ac:dyDescent="0.2">
      <c r="A7" s="88" t="s">
        <v>511</v>
      </c>
      <c r="B7" s="619">
        <v>3308.2100348880999</v>
      </c>
      <c r="C7" s="620"/>
      <c r="D7" s="620"/>
      <c r="E7" s="620"/>
      <c r="F7" s="620"/>
      <c r="G7" s="620"/>
      <c r="H7" s="620"/>
      <c r="I7" s="620"/>
      <c r="J7" s="620"/>
      <c r="K7" s="620"/>
      <c r="L7" s="620"/>
      <c r="M7" s="620"/>
      <c r="N7" s="620"/>
      <c r="O7" s="620"/>
      <c r="P7" s="620"/>
      <c r="Q7" s="620">
        <v>3308.2100348880995</v>
      </c>
      <c r="R7" s="121"/>
    </row>
    <row r="8" spans="1:20" x14ac:dyDescent="0.2">
      <c r="A8" s="88" t="s">
        <v>510</v>
      </c>
      <c r="B8" s="619">
        <v>1989.3004103564997</v>
      </c>
      <c r="C8" s="620"/>
      <c r="D8" s="620"/>
      <c r="E8" s="620"/>
      <c r="F8" s="620"/>
      <c r="G8" s="620"/>
      <c r="H8" s="620"/>
      <c r="I8" s="620"/>
      <c r="J8" s="620"/>
      <c r="K8" s="620"/>
      <c r="L8" s="620"/>
      <c r="M8" s="620"/>
      <c r="N8" s="620"/>
      <c r="O8" s="620"/>
      <c r="P8" s="620"/>
      <c r="Q8" s="620">
        <v>1989.3004103564997</v>
      </c>
      <c r="R8" s="121"/>
    </row>
    <row r="9" spans="1:20" x14ac:dyDescent="0.2">
      <c r="A9" s="88" t="s">
        <v>347</v>
      </c>
      <c r="B9" s="619"/>
      <c r="C9" s="620">
        <v>0.46153287999999998</v>
      </c>
      <c r="D9" s="620"/>
      <c r="E9" s="620"/>
      <c r="F9" s="620">
        <v>3078.8774522136005</v>
      </c>
      <c r="G9" s="620"/>
      <c r="H9" s="620">
        <v>22.033461751500006</v>
      </c>
      <c r="I9" s="620"/>
      <c r="J9" s="620"/>
      <c r="K9" s="620">
        <v>28.5130357719</v>
      </c>
      <c r="L9" s="620">
        <v>1.962719458</v>
      </c>
      <c r="M9" s="620"/>
      <c r="N9" s="620"/>
      <c r="O9" s="620"/>
      <c r="P9" s="620"/>
      <c r="Q9" s="620">
        <v>3131.8482020749925</v>
      </c>
      <c r="R9" s="121"/>
    </row>
    <row r="10" spans="1:20" x14ac:dyDescent="0.2">
      <c r="A10" s="88" t="s">
        <v>342</v>
      </c>
      <c r="B10" s="619"/>
      <c r="C10" s="620"/>
      <c r="D10" s="620"/>
      <c r="E10" s="620"/>
      <c r="F10" s="620">
        <v>263.34617470369994</v>
      </c>
      <c r="G10" s="620"/>
      <c r="H10" s="620">
        <v>139.01863796999999</v>
      </c>
      <c r="I10" s="620"/>
      <c r="J10" s="620"/>
      <c r="K10" s="620">
        <v>6366.3358788154446</v>
      </c>
      <c r="L10" s="620">
        <v>3.3675255062000002</v>
      </c>
      <c r="M10" s="620"/>
      <c r="N10" s="620"/>
      <c r="O10" s="620"/>
      <c r="P10" s="620"/>
      <c r="Q10" s="620">
        <v>6772.0682169954061</v>
      </c>
      <c r="R10" s="121"/>
    </row>
    <row r="11" spans="1:20" x14ac:dyDescent="0.2">
      <c r="A11" s="88" t="s">
        <v>344</v>
      </c>
      <c r="B11" s="619"/>
      <c r="C11" s="620"/>
      <c r="D11" s="620"/>
      <c r="E11" s="620"/>
      <c r="F11" s="620"/>
      <c r="G11" s="620">
        <v>273.7143518000014</v>
      </c>
      <c r="H11" s="620"/>
      <c r="I11" s="620"/>
      <c r="J11" s="620">
        <v>11081.520243580047</v>
      </c>
      <c r="K11" s="620"/>
      <c r="L11" s="620"/>
      <c r="M11" s="620"/>
      <c r="N11" s="620"/>
      <c r="O11" s="620"/>
      <c r="P11" s="620"/>
      <c r="Q11" s="620">
        <v>11355.234595380376</v>
      </c>
      <c r="R11" s="121"/>
    </row>
    <row r="12" spans="1:20" ht="22.5" x14ac:dyDescent="0.2">
      <c r="A12" s="88" t="s">
        <v>523</v>
      </c>
      <c r="B12" s="619"/>
      <c r="C12" s="620"/>
      <c r="D12" s="620"/>
      <c r="E12" s="620"/>
      <c r="F12" s="620"/>
      <c r="G12" s="620">
        <v>13244.345744960361</v>
      </c>
      <c r="H12" s="620">
        <v>3923.7705819296075</v>
      </c>
      <c r="I12" s="620"/>
      <c r="J12" s="620"/>
      <c r="K12" s="620">
        <v>3856.2122750041008</v>
      </c>
      <c r="L12" s="620"/>
      <c r="M12" s="620"/>
      <c r="N12" s="620"/>
      <c r="O12" s="620"/>
      <c r="P12" s="620"/>
      <c r="Q12" s="620">
        <v>21024.328601894089</v>
      </c>
      <c r="R12" s="121"/>
    </row>
    <row r="13" spans="1:20" x14ac:dyDescent="0.2">
      <c r="A13" s="88" t="s">
        <v>341</v>
      </c>
      <c r="B13" s="619"/>
      <c r="C13" s="620"/>
      <c r="D13" s="620"/>
      <c r="E13" s="620"/>
      <c r="F13" s="620"/>
      <c r="G13" s="620"/>
      <c r="H13" s="620"/>
      <c r="I13" s="620"/>
      <c r="J13" s="620"/>
      <c r="K13" s="620">
        <v>255.99893250099873</v>
      </c>
      <c r="L13" s="620">
        <v>229.86368161229899</v>
      </c>
      <c r="M13" s="620"/>
      <c r="N13" s="620"/>
      <c r="O13" s="620"/>
      <c r="P13" s="620"/>
      <c r="Q13" s="620">
        <v>485.86261411329411</v>
      </c>
      <c r="R13" s="121"/>
    </row>
    <row r="14" spans="1:20" ht="22.5" x14ac:dyDescent="0.2">
      <c r="A14" s="88" t="s">
        <v>507</v>
      </c>
      <c r="B14" s="619"/>
      <c r="C14" s="620"/>
      <c r="D14" s="620"/>
      <c r="E14" s="620"/>
      <c r="F14" s="620"/>
      <c r="G14" s="620"/>
      <c r="H14" s="620"/>
      <c r="I14" s="620"/>
      <c r="J14" s="620"/>
      <c r="K14" s="620"/>
      <c r="L14" s="620">
        <v>242.66648560070004</v>
      </c>
      <c r="M14" s="620"/>
      <c r="N14" s="620"/>
      <c r="O14" s="620"/>
      <c r="P14" s="620"/>
      <c r="Q14" s="620">
        <v>242.6664856006999</v>
      </c>
      <c r="R14" s="121"/>
    </row>
    <row r="15" spans="1:20" x14ac:dyDescent="0.2">
      <c r="A15" s="88" t="s">
        <v>349</v>
      </c>
      <c r="B15" s="619"/>
      <c r="C15" s="620"/>
      <c r="D15" s="620"/>
      <c r="E15" s="620"/>
      <c r="F15" s="620"/>
      <c r="G15" s="620"/>
      <c r="H15" s="620"/>
      <c r="I15" s="620"/>
      <c r="J15" s="620"/>
      <c r="K15" s="620"/>
      <c r="L15" s="620"/>
      <c r="M15" s="620"/>
      <c r="N15" s="620"/>
      <c r="O15" s="620"/>
      <c r="P15" s="620"/>
      <c r="Q15" s="620"/>
      <c r="R15" s="121"/>
    </row>
    <row r="16" spans="1:20" ht="22.5" x14ac:dyDescent="0.2">
      <c r="A16" s="88" t="s">
        <v>522</v>
      </c>
      <c r="B16" s="619"/>
      <c r="C16" s="620"/>
      <c r="D16" s="620"/>
      <c r="E16" s="620"/>
      <c r="F16" s="620"/>
      <c r="G16" s="620"/>
      <c r="H16" s="620"/>
      <c r="I16" s="620"/>
      <c r="J16" s="620"/>
      <c r="K16" s="620"/>
      <c r="L16" s="620"/>
      <c r="M16" s="620"/>
      <c r="N16" s="620"/>
      <c r="O16" s="620"/>
      <c r="P16" s="620"/>
      <c r="Q16" s="620"/>
      <c r="R16" s="121"/>
    </row>
    <row r="17" spans="1:18" ht="22.5" x14ac:dyDescent="0.2">
      <c r="A17" s="88" t="s">
        <v>521</v>
      </c>
      <c r="B17" s="619"/>
      <c r="C17" s="620"/>
      <c r="D17" s="620"/>
      <c r="E17" s="620"/>
      <c r="F17" s="620"/>
      <c r="G17" s="620"/>
      <c r="H17" s="620"/>
      <c r="I17" s="620"/>
      <c r="J17" s="620"/>
      <c r="K17" s="620"/>
      <c r="L17" s="620"/>
      <c r="M17" s="620"/>
      <c r="N17" s="620"/>
      <c r="O17" s="620"/>
      <c r="P17" s="620"/>
      <c r="Q17" s="620"/>
      <c r="R17" s="121"/>
    </row>
    <row r="18" spans="1:18" x14ac:dyDescent="0.2">
      <c r="A18" s="88" t="s">
        <v>520</v>
      </c>
      <c r="B18" s="619"/>
      <c r="C18" s="620"/>
      <c r="D18" s="620"/>
      <c r="E18" s="620"/>
      <c r="F18" s="620"/>
      <c r="G18" s="620"/>
      <c r="H18" s="620"/>
      <c r="I18" s="620"/>
      <c r="J18" s="620"/>
      <c r="K18" s="620"/>
      <c r="L18" s="620"/>
      <c r="M18" s="620"/>
      <c r="N18" s="620"/>
      <c r="O18" s="620"/>
      <c r="P18" s="620"/>
      <c r="Q18" s="620"/>
      <c r="R18" s="121"/>
    </row>
    <row r="19" spans="1:18" x14ac:dyDescent="0.2">
      <c r="A19" s="88" t="s">
        <v>504</v>
      </c>
      <c r="B19" s="619"/>
      <c r="C19" s="620"/>
      <c r="D19" s="620"/>
      <c r="E19" s="620"/>
      <c r="F19" s="620"/>
      <c r="G19" s="620"/>
      <c r="H19" s="620"/>
      <c r="I19" s="620"/>
      <c r="J19" s="620"/>
      <c r="K19" s="620"/>
      <c r="L19" s="620"/>
      <c r="M19" s="620"/>
      <c r="N19" s="620"/>
      <c r="O19" s="620"/>
      <c r="P19" s="620"/>
      <c r="Q19" s="620"/>
      <c r="R19" s="121"/>
    </row>
    <row r="20" spans="1:18" x14ac:dyDescent="0.2">
      <c r="A20" s="122" t="s">
        <v>503</v>
      </c>
      <c r="B20" s="621">
        <v>204293.03593160317</v>
      </c>
      <c r="C20" s="622">
        <v>0.46153287999999998</v>
      </c>
      <c r="D20" s="622"/>
      <c r="E20" s="622"/>
      <c r="F20" s="622">
        <v>3344.6884386273005</v>
      </c>
      <c r="G20" s="622">
        <v>13518.060096760344</v>
      </c>
      <c r="H20" s="622">
        <v>4366.139545414303</v>
      </c>
      <c r="I20" s="622"/>
      <c r="J20" s="622">
        <v>11081.520243580098</v>
      </c>
      <c r="K20" s="622">
        <v>12374.198393988876</v>
      </c>
      <c r="L20" s="622">
        <v>482.65478216850028</v>
      </c>
      <c r="M20" s="622"/>
      <c r="N20" s="622"/>
      <c r="O20" s="622"/>
      <c r="P20" s="622"/>
      <c r="Q20" s="622">
        <v>249460.75896502449</v>
      </c>
      <c r="R20" s="251"/>
    </row>
    <row r="24" spans="1:18" x14ac:dyDescent="0.2">
      <c r="A24" s="518" t="s">
        <v>1293</v>
      </c>
      <c r="B24" s="518"/>
      <c r="C24" s="518"/>
      <c r="D24" s="518"/>
      <c r="E24" s="518"/>
      <c r="F24" s="518"/>
      <c r="G24" s="518"/>
      <c r="H24" s="518"/>
      <c r="I24" s="518"/>
      <c r="J24" s="518"/>
      <c r="K24" s="518"/>
      <c r="L24" s="518"/>
      <c r="M24" s="518"/>
      <c r="N24" s="518"/>
      <c r="O24" s="518"/>
      <c r="P24" s="518"/>
      <c r="Q24" s="518"/>
      <c r="R24" s="518"/>
    </row>
    <row r="25" spans="1:18" x14ac:dyDescent="0.2">
      <c r="A25" s="856">
        <v>44561</v>
      </c>
      <c r="B25" s="860" t="s">
        <v>526</v>
      </c>
      <c r="C25" s="864"/>
      <c r="D25" s="864"/>
      <c r="E25" s="864"/>
      <c r="F25" s="864"/>
      <c r="G25" s="864"/>
      <c r="H25" s="864"/>
      <c r="I25" s="864"/>
      <c r="J25" s="864"/>
      <c r="K25" s="864"/>
      <c r="L25" s="864"/>
      <c r="M25" s="864"/>
      <c r="N25" s="864"/>
      <c r="O25" s="864"/>
      <c r="P25" s="858"/>
      <c r="Q25" s="863" t="s">
        <v>9</v>
      </c>
      <c r="R25" s="863" t="s">
        <v>525</v>
      </c>
    </row>
    <row r="26" spans="1:18" x14ac:dyDescent="0.2">
      <c r="A26" s="857"/>
      <c r="B26" s="123">
        <v>0</v>
      </c>
      <c r="C26" s="124">
        <v>0.02</v>
      </c>
      <c r="D26" s="123">
        <v>0.04</v>
      </c>
      <c r="E26" s="124">
        <v>0.1</v>
      </c>
      <c r="F26" s="124">
        <v>0.2</v>
      </c>
      <c r="G26" s="124">
        <v>0.35</v>
      </c>
      <c r="H26" s="124">
        <v>0.5</v>
      </c>
      <c r="I26" s="124">
        <v>0.7</v>
      </c>
      <c r="J26" s="124">
        <v>0.75</v>
      </c>
      <c r="K26" s="639">
        <v>1</v>
      </c>
      <c r="L26" s="639">
        <v>1.5</v>
      </c>
      <c r="M26" s="639">
        <v>2.5</v>
      </c>
      <c r="N26" s="639">
        <v>3.7</v>
      </c>
      <c r="O26" s="639">
        <v>12.5</v>
      </c>
      <c r="P26" s="639" t="s">
        <v>524</v>
      </c>
      <c r="Q26" s="863"/>
      <c r="R26" s="863"/>
    </row>
    <row r="27" spans="1:18" x14ac:dyDescent="0.2">
      <c r="A27" s="515" t="s">
        <v>514</v>
      </c>
      <c r="B27" s="619">
        <v>167792.3364985782</v>
      </c>
      <c r="C27" s="620"/>
      <c r="D27" s="620"/>
      <c r="E27" s="620"/>
      <c r="F27" s="620">
        <v>5.51922496E-2</v>
      </c>
      <c r="G27" s="620"/>
      <c r="H27" s="620">
        <v>641.26405930160013</v>
      </c>
      <c r="I27" s="620"/>
      <c r="J27" s="620"/>
      <c r="K27" s="620">
        <v>2071.1850836258</v>
      </c>
      <c r="L27" s="620">
        <v>7.4964842602999999</v>
      </c>
      <c r="M27" s="620"/>
      <c r="N27" s="620"/>
      <c r="O27" s="620"/>
      <c r="P27" s="620"/>
      <c r="Q27" s="620">
        <v>170512.33731801558</v>
      </c>
      <c r="R27" s="121"/>
    </row>
    <row r="28" spans="1:18" x14ac:dyDescent="0.2">
      <c r="A28" s="88" t="s">
        <v>513</v>
      </c>
      <c r="B28" s="619"/>
      <c r="C28" s="620"/>
      <c r="D28" s="620"/>
      <c r="E28" s="620"/>
      <c r="F28" s="620">
        <v>7.2768771747000009</v>
      </c>
      <c r="G28" s="620"/>
      <c r="H28" s="620">
        <v>13.619684679999999</v>
      </c>
      <c r="I28" s="620"/>
      <c r="J28" s="620"/>
      <c r="K28" s="620">
        <v>20.355316588200001</v>
      </c>
      <c r="L28" s="620"/>
      <c r="M28" s="620"/>
      <c r="N28" s="620"/>
      <c r="O28" s="620"/>
      <c r="P28" s="620"/>
      <c r="Q28" s="620">
        <v>41.251878442900001</v>
      </c>
      <c r="R28" s="121"/>
    </row>
    <row r="29" spans="1:18" x14ac:dyDescent="0.2">
      <c r="A29" s="88" t="s">
        <v>512</v>
      </c>
      <c r="B29" s="619"/>
      <c r="C29" s="620"/>
      <c r="D29" s="620"/>
      <c r="E29" s="620"/>
      <c r="F29" s="620"/>
      <c r="G29" s="620"/>
      <c r="H29" s="620"/>
      <c r="I29" s="620"/>
      <c r="J29" s="620"/>
      <c r="K29" s="620"/>
      <c r="L29" s="620"/>
      <c r="M29" s="620"/>
      <c r="N29" s="620"/>
      <c r="O29" s="620"/>
      <c r="P29" s="620"/>
      <c r="Q29" s="620"/>
      <c r="R29" s="121"/>
    </row>
    <row r="30" spans="1:18" x14ac:dyDescent="0.2">
      <c r="A30" s="88" t="s">
        <v>511</v>
      </c>
      <c r="B30" s="619">
        <v>3478.0545065293991</v>
      </c>
      <c r="C30" s="620"/>
      <c r="D30" s="620"/>
      <c r="E30" s="620"/>
      <c r="F30" s="620"/>
      <c r="G30" s="620"/>
      <c r="H30" s="620"/>
      <c r="I30" s="620"/>
      <c r="J30" s="620"/>
      <c r="K30" s="620"/>
      <c r="L30" s="620"/>
      <c r="M30" s="620"/>
      <c r="N30" s="620"/>
      <c r="O30" s="620"/>
      <c r="P30" s="620"/>
      <c r="Q30" s="620">
        <v>3478.0545065293995</v>
      </c>
      <c r="R30" s="121"/>
    </row>
    <row r="31" spans="1:18" x14ac:dyDescent="0.2">
      <c r="A31" s="88" t="s">
        <v>510</v>
      </c>
      <c r="B31" s="619">
        <v>2171.7853590691998</v>
      </c>
      <c r="C31" s="620"/>
      <c r="D31" s="620"/>
      <c r="E31" s="620"/>
      <c r="F31" s="620"/>
      <c r="G31" s="620"/>
      <c r="H31" s="620"/>
      <c r="I31" s="620"/>
      <c r="J31" s="620"/>
      <c r="K31" s="620"/>
      <c r="L31" s="620"/>
      <c r="M31" s="620"/>
      <c r="N31" s="620"/>
      <c r="O31" s="620"/>
      <c r="P31" s="620"/>
      <c r="Q31" s="620">
        <v>2171.7853590691998</v>
      </c>
      <c r="R31" s="121"/>
    </row>
    <row r="32" spans="1:18" x14ac:dyDescent="0.2">
      <c r="A32" s="88" t="s">
        <v>347</v>
      </c>
      <c r="B32" s="619"/>
      <c r="C32" s="620">
        <v>5.1037699999999998E-2</v>
      </c>
      <c r="D32" s="620"/>
      <c r="E32" s="620"/>
      <c r="F32" s="620">
        <v>3410.3012361577917</v>
      </c>
      <c r="G32" s="620"/>
      <c r="H32" s="620">
        <v>386.35094010000006</v>
      </c>
      <c r="I32" s="620"/>
      <c r="J32" s="620"/>
      <c r="K32" s="620">
        <v>28.093215672500005</v>
      </c>
      <c r="L32" s="620">
        <v>0.35395434600000003</v>
      </c>
      <c r="M32" s="620"/>
      <c r="N32" s="620"/>
      <c r="O32" s="620"/>
      <c r="P32" s="620"/>
      <c r="Q32" s="620">
        <v>3825.1503839763041</v>
      </c>
      <c r="R32" s="121"/>
    </row>
    <row r="33" spans="1:18" x14ac:dyDescent="0.2">
      <c r="A33" s="88" t="s">
        <v>342</v>
      </c>
      <c r="B33" s="619"/>
      <c r="C33" s="620"/>
      <c r="D33" s="620"/>
      <c r="E33" s="620"/>
      <c r="F33" s="620">
        <v>321.63210487259988</v>
      </c>
      <c r="G33" s="620"/>
      <c r="H33" s="620">
        <v>130.1173356493</v>
      </c>
      <c r="I33" s="620"/>
      <c r="J33" s="620"/>
      <c r="K33" s="620">
        <v>5283.2013422156933</v>
      </c>
      <c r="L33" s="620"/>
      <c r="M33" s="620"/>
      <c r="N33" s="620"/>
      <c r="O33" s="620"/>
      <c r="P33" s="620"/>
      <c r="Q33" s="620">
        <v>5734.950782737611</v>
      </c>
      <c r="R33" s="121"/>
    </row>
    <row r="34" spans="1:18" x14ac:dyDescent="0.2">
      <c r="A34" s="88" t="s">
        <v>344</v>
      </c>
      <c r="B34" s="619"/>
      <c r="C34" s="620"/>
      <c r="D34" s="620"/>
      <c r="E34" s="620"/>
      <c r="F34" s="620"/>
      <c r="G34" s="620">
        <v>350.62233041999934</v>
      </c>
      <c r="H34" s="620"/>
      <c r="I34" s="620"/>
      <c r="J34" s="620">
        <v>10886.517138146786</v>
      </c>
      <c r="K34" s="620"/>
      <c r="L34" s="620"/>
      <c r="M34" s="620"/>
      <c r="N34" s="620"/>
      <c r="O34" s="620"/>
      <c r="P34" s="620"/>
      <c r="Q34" s="620">
        <v>11237.139468566456</v>
      </c>
      <c r="R34" s="121"/>
    </row>
    <row r="35" spans="1:18" ht="22.5" x14ac:dyDescent="0.2">
      <c r="A35" s="88" t="s">
        <v>523</v>
      </c>
      <c r="B35" s="619"/>
      <c r="C35" s="620"/>
      <c r="D35" s="620"/>
      <c r="E35" s="620"/>
      <c r="F35" s="620"/>
      <c r="G35" s="620">
        <v>13226.66331709563</v>
      </c>
      <c r="H35" s="620">
        <v>3799.4831037017952</v>
      </c>
      <c r="I35" s="620"/>
      <c r="J35" s="620"/>
      <c r="K35" s="620">
        <v>3879.5744639172062</v>
      </c>
      <c r="L35" s="620"/>
      <c r="M35" s="620"/>
      <c r="N35" s="620"/>
      <c r="O35" s="620"/>
      <c r="P35" s="620"/>
      <c r="Q35" s="620">
        <v>20905.720884714574</v>
      </c>
      <c r="R35" s="121"/>
    </row>
    <row r="36" spans="1:18" x14ac:dyDescent="0.2">
      <c r="A36" s="88" t="s">
        <v>341</v>
      </c>
      <c r="B36" s="619"/>
      <c r="C36" s="620"/>
      <c r="D36" s="620"/>
      <c r="E36" s="620"/>
      <c r="F36" s="620"/>
      <c r="G36" s="620"/>
      <c r="H36" s="620"/>
      <c r="I36" s="620"/>
      <c r="J36" s="620"/>
      <c r="K36" s="620">
        <v>279.52818436949701</v>
      </c>
      <c r="L36" s="620">
        <v>245.78692683959656</v>
      </c>
      <c r="M36" s="620"/>
      <c r="N36" s="620"/>
      <c r="O36" s="620"/>
      <c r="P36" s="620"/>
      <c r="Q36" s="620">
        <v>525.31511120909465</v>
      </c>
      <c r="R36" s="121"/>
    </row>
    <row r="37" spans="1:18" ht="22.5" x14ac:dyDescent="0.2">
      <c r="A37" s="88" t="s">
        <v>507</v>
      </c>
      <c r="B37" s="619"/>
      <c r="C37" s="620"/>
      <c r="D37" s="620"/>
      <c r="E37" s="620"/>
      <c r="F37" s="620"/>
      <c r="G37" s="620"/>
      <c r="H37" s="620"/>
      <c r="I37" s="620"/>
      <c r="J37" s="620"/>
      <c r="K37" s="620"/>
      <c r="L37" s="620">
        <v>147.75723106500001</v>
      </c>
      <c r="M37" s="620"/>
      <c r="N37" s="620"/>
      <c r="O37" s="620"/>
      <c r="P37" s="620"/>
      <c r="Q37" s="620">
        <v>147.75723106499998</v>
      </c>
      <c r="R37" s="121"/>
    </row>
    <row r="38" spans="1:18" x14ac:dyDescent="0.2">
      <c r="A38" s="88" t="s">
        <v>349</v>
      </c>
      <c r="B38" s="619"/>
      <c r="C38" s="620"/>
      <c r="D38" s="620"/>
      <c r="E38" s="620"/>
      <c r="F38" s="620"/>
      <c r="G38" s="620"/>
      <c r="H38" s="620"/>
      <c r="I38" s="620"/>
      <c r="J38" s="620"/>
      <c r="K38" s="620"/>
      <c r="L38" s="620"/>
      <c r="M38" s="620"/>
      <c r="N38" s="620"/>
      <c r="O38" s="620"/>
      <c r="P38" s="620"/>
      <c r="Q38" s="620"/>
      <c r="R38" s="121"/>
    </row>
    <row r="39" spans="1:18" ht="22.5" x14ac:dyDescent="0.2">
      <c r="A39" s="88" t="s">
        <v>522</v>
      </c>
      <c r="B39" s="619"/>
      <c r="C39" s="620"/>
      <c r="D39" s="620"/>
      <c r="E39" s="620"/>
      <c r="F39" s="620"/>
      <c r="G39" s="620"/>
      <c r="H39" s="620"/>
      <c r="I39" s="620"/>
      <c r="J39" s="620"/>
      <c r="K39" s="620"/>
      <c r="L39" s="620"/>
      <c r="M39" s="620"/>
      <c r="N39" s="620"/>
      <c r="O39" s="620"/>
      <c r="P39" s="620"/>
      <c r="Q39" s="620"/>
      <c r="R39" s="121"/>
    </row>
    <row r="40" spans="1:18" ht="22.5" x14ac:dyDescent="0.2">
      <c r="A40" s="88" t="s">
        <v>521</v>
      </c>
      <c r="B40" s="619"/>
      <c r="C40" s="620"/>
      <c r="D40" s="620"/>
      <c r="E40" s="620"/>
      <c r="F40" s="620"/>
      <c r="G40" s="620"/>
      <c r="H40" s="620"/>
      <c r="I40" s="620"/>
      <c r="J40" s="620"/>
      <c r="K40" s="620"/>
      <c r="L40" s="620"/>
      <c r="M40" s="620"/>
      <c r="N40" s="620"/>
      <c r="O40" s="620"/>
      <c r="P40" s="620"/>
      <c r="Q40" s="620"/>
      <c r="R40" s="121"/>
    </row>
    <row r="41" spans="1:18" x14ac:dyDescent="0.2">
      <c r="A41" s="88" t="s">
        <v>520</v>
      </c>
      <c r="B41" s="619"/>
      <c r="C41" s="620"/>
      <c r="D41" s="620"/>
      <c r="E41" s="620"/>
      <c r="F41" s="620"/>
      <c r="G41" s="620"/>
      <c r="H41" s="620"/>
      <c r="I41" s="620"/>
      <c r="J41" s="620"/>
      <c r="K41" s="620"/>
      <c r="L41" s="620"/>
      <c r="M41" s="620"/>
      <c r="N41" s="620"/>
      <c r="O41" s="620"/>
      <c r="P41" s="620"/>
      <c r="Q41" s="620"/>
      <c r="R41" s="121"/>
    </row>
    <row r="42" spans="1:18" x14ac:dyDescent="0.2">
      <c r="A42" s="88" t="s">
        <v>504</v>
      </c>
      <c r="B42" s="619"/>
      <c r="C42" s="620"/>
      <c r="D42" s="620"/>
      <c r="E42" s="620"/>
      <c r="F42" s="620"/>
      <c r="G42" s="620"/>
      <c r="H42" s="620"/>
      <c r="I42" s="620"/>
      <c r="J42" s="620"/>
      <c r="K42" s="620"/>
      <c r="L42" s="620"/>
      <c r="M42" s="620"/>
      <c r="N42" s="620"/>
      <c r="O42" s="620"/>
      <c r="P42" s="620"/>
      <c r="Q42" s="620"/>
      <c r="R42" s="121"/>
    </row>
    <row r="43" spans="1:18" x14ac:dyDescent="0.2">
      <c r="A43" s="122" t="s">
        <v>503</v>
      </c>
      <c r="B43" s="621">
        <v>173442.17636417682</v>
      </c>
      <c r="C43" s="622">
        <v>5.1037699999999998E-2</v>
      </c>
      <c r="D43" s="622">
        <v>0</v>
      </c>
      <c r="E43" s="622">
        <v>0</v>
      </c>
      <c r="F43" s="622">
        <v>3739.2654104546914</v>
      </c>
      <c r="G43" s="622">
        <v>13577.28564751563</v>
      </c>
      <c r="H43" s="622">
        <v>4970.8351234326956</v>
      </c>
      <c r="I43" s="622">
        <v>0</v>
      </c>
      <c r="J43" s="622">
        <v>10886.517138146786</v>
      </c>
      <c r="K43" s="622">
        <v>11561.937606388896</v>
      </c>
      <c r="L43" s="622">
        <v>401.39459651089658</v>
      </c>
      <c r="M43" s="622"/>
      <c r="N43" s="622"/>
      <c r="O43" s="622"/>
      <c r="P43" s="622"/>
      <c r="Q43" s="622">
        <v>218579.46292432616</v>
      </c>
      <c r="R43" s="251"/>
    </row>
  </sheetData>
  <mergeCells count="8">
    <mergeCell ref="Q2:Q3"/>
    <mergeCell ref="R2:R3"/>
    <mergeCell ref="A2:A3"/>
    <mergeCell ref="B2:P2"/>
    <mergeCell ref="A25:A26"/>
    <mergeCell ref="B25:P25"/>
    <mergeCell ref="Q25:Q26"/>
    <mergeCell ref="R25:R26"/>
  </mergeCells>
  <hyperlinks>
    <hyperlink ref="T1" location="Index!A1" display="Index" xr:uid="{03C5CDFA-7672-41B9-AFBB-44B3EF24BF81}"/>
  </hyperlinks>
  <pageMargins left="0.70866141732283472" right="0.70866141732283472" top="0.74803149606299213" bottom="0.74803149606299213" header="0.31496062992125984" footer="0.31496062992125984"/>
  <pageSetup paperSize="9" scale="94" orientation="landscape" r:id="rId1"/>
  <headerFooter>
    <oddHeader>&amp;CEN
Annex 23</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57805-13D9-4357-AA09-7EBE9BAE3DEC}">
  <sheetPr>
    <pageSetUpPr fitToPage="1"/>
  </sheetPr>
  <dimension ref="A1:S16"/>
  <sheetViews>
    <sheetView showGridLines="0" zoomScaleNormal="100" workbookViewId="0">
      <selection activeCell="U40" sqref="U40"/>
    </sheetView>
  </sheetViews>
  <sheetFormatPr defaultColWidth="8.7109375" defaultRowHeight="11.25" x14ac:dyDescent="0.2"/>
  <cols>
    <col min="1" max="1" width="41.140625" style="9" customWidth="1"/>
    <col min="2" max="9" width="15.5703125" style="9" customWidth="1"/>
    <col min="10" max="17" width="15.5703125" style="519" customWidth="1"/>
    <col min="18" max="16384" width="8.7109375" style="9"/>
  </cols>
  <sheetData>
    <row r="1" spans="1:19" x14ac:dyDescent="0.2">
      <c r="A1" s="1" t="s">
        <v>431</v>
      </c>
      <c r="B1" s="1"/>
      <c r="C1" s="1"/>
      <c r="D1" s="1"/>
      <c r="E1" s="1"/>
      <c r="F1" s="1"/>
      <c r="G1" s="1"/>
      <c r="H1" s="1"/>
      <c r="I1" s="1"/>
      <c r="J1" s="518"/>
      <c r="K1" s="518"/>
      <c r="L1" s="518"/>
      <c r="M1" s="518"/>
      <c r="N1" s="518"/>
      <c r="O1" s="518"/>
      <c r="P1" s="518"/>
      <c r="Q1" s="518"/>
      <c r="S1" s="1" t="s">
        <v>915</v>
      </c>
    </row>
    <row r="2" spans="1:19" s="520" customFormat="1" ht="21" customHeight="1" x14ac:dyDescent="0.2">
      <c r="A2" s="749"/>
      <c r="B2" s="865" t="s">
        <v>1220</v>
      </c>
      <c r="C2" s="866"/>
      <c r="D2" s="866"/>
      <c r="E2" s="866"/>
      <c r="F2" s="866"/>
      <c r="G2" s="866"/>
      <c r="H2" s="866"/>
      <c r="I2" s="866"/>
      <c r="J2" s="865" t="s">
        <v>1221</v>
      </c>
      <c r="K2" s="866"/>
      <c r="L2" s="866"/>
      <c r="M2" s="866"/>
      <c r="N2" s="866"/>
      <c r="O2" s="866"/>
      <c r="P2" s="866"/>
      <c r="Q2" s="866"/>
      <c r="S2" s="358"/>
    </row>
    <row r="3" spans="1:19" ht="36.75" customHeight="1" x14ac:dyDescent="0.2">
      <c r="A3" s="829"/>
      <c r="B3" s="845" t="s">
        <v>456</v>
      </c>
      <c r="C3" s="845"/>
      <c r="D3" s="845"/>
      <c r="E3" s="845"/>
      <c r="F3" s="870" t="s">
        <v>444</v>
      </c>
      <c r="G3" s="870"/>
      <c r="H3" s="845" t="s">
        <v>455</v>
      </c>
      <c r="I3" s="845"/>
      <c r="J3" s="845" t="s">
        <v>456</v>
      </c>
      <c r="K3" s="845"/>
      <c r="L3" s="845"/>
      <c r="M3" s="845"/>
      <c r="N3" s="870" t="s">
        <v>444</v>
      </c>
      <c r="O3" s="870"/>
      <c r="P3" s="845" t="s">
        <v>455</v>
      </c>
      <c r="Q3" s="845"/>
    </row>
    <row r="4" spans="1:19" x14ac:dyDescent="0.2">
      <c r="A4" s="829"/>
      <c r="B4" s="870" t="s">
        <v>454</v>
      </c>
      <c r="C4" s="845" t="s">
        <v>453</v>
      </c>
      <c r="D4" s="845"/>
      <c r="E4" s="845"/>
      <c r="F4" s="845" t="s">
        <v>452</v>
      </c>
      <c r="G4" s="845" t="s">
        <v>451</v>
      </c>
      <c r="H4" s="868"/>
      <c r="I4" s="845" t="s">
        <v>450</v>
      </c>
      <c r="J4" s="870" t="s">
        <v>454</v>
      </c>
      <c r="K4" s="845" t="s">
        <v>453</v>
      </c>
      <c r="L4" s="845"/>
      <c r="M4" s="845"/>
      <c r="N4" s="845" t="s">
        <v>452</v>
      </c>
      <c r="O4" s="845" t="s">
        <v>451</v>
      </c>
      <c r="P4" s="868"/>
      <c r="Q4" s="845" t="s">
        <v>450</v>
      </c>
    </row>
    <row r="5" spans="1:19" ht="44.45" customHeight="1" x14ac:dyDescent="0.2">
      <c r="A5" s="867"/>
      <c r="B5" s="870"/>
      <c r="C5" s="133"/>
      <c r="D5" s="14" t="s">
        <v>449</v>
      </c>
      <c r="E5" s="14" t="s">
        <v>448</v>
      </c>
      <c r="F5" s="845"/>
      <c r="G5" s="845"/>
      <c r="H5" s="869"/>
      <c r="I5" s="845"/>
      <c r="J5" s="870"/>
      <c r="K5" s="133"/>
      <c r="L5" s="740" t="s">
        <v>449</v>
      </c>
      <c r="M5" s="740" t="s">
        <v>448</v>
      </c>
      <c r="N5" s="845"/>
      <c r="O5" s="845"/>
      <c r="P5" s="869"/>
      <c r="Q5" s="845"/>
    </row>
    <row r="6" spans="1:19" ht="22.5" x14ac:dyDescent="0.2">
      <c r="A6" s="53" t="s">
        <v>441</v>
      </c>
      <c r="B6" s="287"/>
      <c r="C6" s="287"/>
      <c r="D6" s="287"/>
      <c r="E6" s="421"/>
      <c r="F6" s="421"/>
      <c r="G6" s="421"/>
      <c r="H6" s="421"/>
      <c r="I6" s="421"/>
      <c r="J6" s="287"/>
      <c r="K6" s="287"/>
      <c r="L6" s="287"/>
      <c r="M6" s="421"/>
      <c r="N6" s="421"/>
      <c r="O6" s="421"/>
      <c r="P6" s="421"/>
      <c r="Q6" s="421"/>
    </row>
    <row r="7" spans="1:19" x14ac:dyDescent="0.2">
      <c r="A7" s="53" t="s">
        <v>440</v>
      </c>
      <c r="B7" s="422">
        <v>12158.201999999999</v>
      </c>
      <c r="C7" s="422">
        <v>5405.6350000000002</v>
      </c>
      <c r="D7" s="422">
        <v>5286.1890000000003</v>
      </c>
      <c r="E7" s="423">
        <v>5286.1890000000003</v>
      </c>
      <c r="F7" s="423">
        <v>-199.346</v>
      </c>
      <c r="G7" s="423">
        <v>-1506.4010000000001</v>
      </c>
      <c r="H7" s="423">
        <v>11106.049000000001</v>
      </c>
      <c r="I7" s="423">
        <v>2975.1</v>
      </c>
      <c r="J7" s="422">
        <v>13793.445</v>
      </c>
      <c r="K7" s="422">
        <v>6023.0060000000003</v>
      </c>
      <c r="L7" s="422">
        <v>5908.8649999999998</v>
      </c>
      <c r="M7" s="423">
        <v>5908.8649999999998</v>
      </c>
      <c r="N7" s="423">
        <v>-158.11699999999999</v>
      </c>
      <c r="O7" s="423">
        <v>-1694.867</v>
      </c>
      <c r="P7" s="423">
        <v>12592.041999999999</v>
      </c>
      <c r="Q7" s="423">
        <v>3338.4140000000002</v>
      </c>
    </row>
    <row r="8" spans="1:19" x14ac:dyDescent="0.2">
      <c r="A8" s="424" t="s">
        <v>437</v>
      </c>
      <c r="B8" s="422">
        <v>0</v>
      </c>
      <c r="C8" s="422">
        <v>0</v>
      </c>
      <c r="D8" s="422">
        <v>0</v>
      </c>
      <c r="E8" s="422">
        <v>0</v>
      </c>
      <c r="F8" s="422">
        <v>0</v>
      </c>
      <c r="G8" s="422">
        <v>0</v>
      </c>
      <c r="H8" s="423">
        <v>0</v>
      </c>
      <c r="I8" s="423">
        <v>0</v>
      </c>
      <c r="J8" s="422">
        <v>0</v>
      </c>
      <c r="K8" s="422">
        <v>0</v>
      </c>
      <c r="L8" s="422">
        <v>0</v>
      </c>
      <c r="M8" s="422">
        <v>0</v>
      </c>
      <c r="N8" s="422">
        <v>0</v>
      </c>
      <c r="O8" s="422">
        <v>0</v>
      </c>
      <c r="P8" s="423">
        <v>0</v>
      </c>
      <c r="Q8" s="423">
        <v>0</v>
      </c>
    </row>
    <row r="9" spans="1:19" x14ac:dyDescent="0.2">
      <c r="A9" s="424" t="s">
        <v>436</v>
      </c>
      <c r="B9" s="422">
        <v>17.187999999999999</v>
      </c>
      <c r="C9" s="422">
        <v>36.384999999999998</v>
      </c>
      <c r="D9" s="422">
        <v>36.384999999999998</v>
      </c>
      <c r="E9" s="422">
        <v>36.384999999999998</v>
      </c>
      <c r="F9" s="422">
        <v>-1E-3</v>
      </c>
      <c r="G9" s="422">
        <v>-0.74399999999999999</v>
      </c>
      <c r="H9" s="423">
        <v>52.765000000000001</v>
      </c>
      <c r="I9" s="423">
        <v>35.579000000000001</v>
      </c>
      <c r="J9" s="422">
        <v>25.873999999999999</v>
      </c>
      <c r="K9" s="422">
        <v>39.317</v>
      </c>
      <c r="L9" s="422">
        <v>39.317</v>
      </c>
      <c r="M9" s="422">
        <v>39.317</v>
      </c>
      <c r="N9" s="422">
        <v>-1E-3</v>
      </c>
      <c r="O9" s="422">
        <v>-0.85499999999999998</v>
      </c>
      <c r="P9" s="423">
        <v>64.277000000000001</v>
      </c>
      <c r="Q9" s="423">
        <v>38.404000000000003</v>
      </c>
    </row>
    <row r="10" spans="1:19" x14ac:dyDescent="0.2">
      <c r="A10" s="424" t="s">
        <v>435</v>
      </c>
      <c r="B10" s="422">
        <v>0</v>
      </c>
      <c r="C10" s="422">
        <v>0</v>
      </c>
      <c r="D10" s="422">
        <v>0</v>
      </c>
      <c r="E10" s="422">
        <v>0</v>
      </c>
      <c r="F10" s="422">
        <v>0</v>
      </c>
      <c r="G10" s="422">
        <v>0</v>
      </c>
      <c r="H10" s="423">
        <v>0</v>
      </c>
      <c r="I10" s="423">
        <v>0</v>
      </c>
      <c r="J10" s="422">
        <v>7.0000000000000001E-3</v>
      </c>
      <c r="K10" s="422">
        <v>0</v>
      </c>
      <c r="L10" s="422">
        <v>0</v>
      </c>
      <c r="M10" s="422">
        <v>0</v>
      </c>
      <c r="N10" s="422">
        <v>0</v>
      </c>
      <c r="O10" s="422">
        <v>0</v>
      </c>
      <c r="P10" s="423">
        <v>7.0000000000000001E-3</v>
      </c>
      <c r="Q10" s="423">
        <v>0</v>
      </c>
    </row>
    <row r="11" spans="1:19" x14ac:dyDescent="0.2">
      <c r="A11" s="424" t="s">
        <v>434</v>
      </c>
      <c r="B11" s="422">
        <v>428.80399999999997</v>
      </c>
      <c r="C11" s="422">
        <v>211.28899999999999</v>
      </c>
      <c r="D11" s="422">
        <v>211.28800000000001</v>
      </c>
      <c r="E11" s="422">
        <v>211.28800000000001</v>
      </c>
      <c r="F11" s="422">
        <v>-7.4279999999999999</v>
      </c>
      <c r="G11" s="422">
        <v>-98.510999999999996</v>
      </c>
      <c r="H11" s="423">
        <v>357.09100000000001</v>
      </c>
      <c r="I11" s="423">
        <v>70.786000000000001</v>
      </c>
      <c r="J11" s="422">
        <v>384.63799999999998</v>
      </c>
      <c r="K11" s="422">
        <v>330.93299999999999</v>
      </c>
      <c r="L11" s="422">
        <v>330.93299999999999</v>
      </c>
      <c r="M11" s="422">
        <v>330.93299999999999</v>
      </c>
      <c r="N11" s="422">
        <v>-1.7490000000000001</v>
      </c>
      <c r="O11" s="422">
        <v>-141.63399999999999</v>
      </c>
      <c r="P11" s="423">
        <v>305.78500000000003</v>
      </c>
      <c r="Q11" s="423">
        <v>74.210999999999999</v>
      </c>
    </row>
    <row r="12" spans="1:19" x14ac:dyDescent="0.2">
      <c r="A12" s="424" t="s">
        <v>433</v>
      </c>
      <c r="B12" s="422">
        <v>9155.6640000000007</v>
      </c>
      <c r="C12" s="422">
        <v>3250.0390000000002</v>
      </c>
      <c r="D12" s="422">
        <v>3243.989</v>
      </c>
      <c r="E12" s="422">
        <v>3243.989</v>
      </c>
      <c r="F12" s="422">
        <v>-173.017</v>
      </c>
      <c r="G12" s="422">
        <v>-1163.4580000000001</v>
      </c>
      <c r="H12" s="423">
        <v>6916.5169999999998</v>
      </c>
      <c r="I12" s="423">
        <v>1425.7139999999999</v>
      </c>
      <c r="J12" s="422">
        <v>10240.731</v>
      </c>
      <c r="K12" s="422">
        <v>3393.1909999999998</v>
      </c>
      <c r="L12" s="422">
        <v>3393.1909999999998</v>
      </c>
      <c r="M12" s="422">
        <v>3393.1909999999998</v>
      </c>
      <c r="N12" s="422">
        <v>-137.31700000000001</v>
      </c>
      <c r="O12" s="422">
        <v>-1295.0640000000001</v>
      </c>
      <c r="P12" s="423">
        <v>7560.5169999999998</v>
      </c>
      <c r="Q12" s="423">
        <v>1447.588</v>
      </c>
    </row>
    <row r="13" spans="1:19" x14ac:dyDescent="0.2">
      <c r="A13" s="424" t="s">
        <v>432</v>
      </c>
      <c r="B13" s="422">
        <v>2556.5459999999998</v>
      </c>
      <c r="C13" s="422">
        <v>1907.922</v>
      </c>
      <c r="D13" s="422">
        <v>1794.527</v>
      </c>
      <c r="E13" s="422">
        <v>1794.527</v>
      </c>
      <c r="F13" s="422">
        <v>-18.899999999999999</v>
      </c>
      <c r="G13" s="422">
        <v>-243.68799999999999</v>
      </c>
      <c r="H13" s="423">
        <v>3779.6759999999999</v>
      </c>
      <c r="I13" s="423">
        <v>1443.021</v>
      </c>
      <c r="J13" s="422">
        <v>3142.1950000000002</v>
      </c>
      <c r="K13" s="422">
        <v>2259.5650000000001</v>
      </c>
      <c r="L13" s="422">
        <v>2145.424</v>
      </c>
      <c r="M13" s="422">
        <v>2145.424</v>
      </c>
      <c r="N13" s="422">
        <v>-19.05</v>
      </c>
      <c r="O13" s="422">
        <v>-257.31400000000002</v>
      </c>
      <c r="P13" s="423">
        <v>4661.4560000000001</v>
      </c>
      <c r="Q13" s="423">
        <v>1778.211</v>
      </c>
    </row>
    <row r="14" spans="1:19" x14ac:dyDescent="0.2">
      <c r="A14" s="53" t="s">
        <v>447</v>
      </c>
      <c r="B14" s="422">
        <v>0</v>
      </c>
      <c r="C14" s="422">
        <v>0</v>
      </c>
      <c r="D14" s="422">
        <v>0</v>
      </c>
      <c r="E14" s="422">
        <v>0</v>
      </c>
      <c r="F14" s="422">
        <v>0</v>
      </c>
      <c r="G14" s="422">
        <v>0</v>
      </c>
      <c r="H14" s="423">
        <v>0</v>
      </c>
      <c r="I14" s="423">
        <v>0</v>
      </c>
      <c r="J14" s="422">
        <v>0</v>
      </c>
      <c r="K14" s="422">
        <v>0</v>
      </c>
      <c r="L14" s="422">
        <v>0</v>
      </c>
      <c r="M14" s="422">
        <v>0</v>
      </c>
      <c r="N14" s="422">
        <v>0</v>
      </c>
      <c r="O14" s="422">
        <v>0</v>
      </c>
      <c r="P14" s="423">
        <v>0</v>
      </c>
      <c r="Q14" s="423">
        <v>0</v>
      </c>
    </row>
    <row r="15" spans="1:19" x14ac:dyDescent="0.2">
      <c r="A15" s="53" t="s">
        <v>446</v>
      </c>
      <c r="B15" s="422">
        <v>2229.2280000000001</v>
      </c>
      <c r="C15" s="422">
        <v>123.675</v>
      </c>
      <c r="D15" s="422">
        <v>123.675</v>
      </c>
      <c r="E15" s="423">
        <v>123.675</v>
      </c>
      <c r="F15" s="423">
        <v>-16.986999999999998</v>
      </c>
      <c r="G15" s="423">
        <v>-8.94</v>
      </c>
      <c r="H15" s="423">
        <v>494.68200000000002</v>
      </c>
      <c r="I15" s="423">
        <v>50.139000000000003</v>
      </c>
      <c r="J15" s="422">
        <v>3189.7570000000001</v>
      </c>
      <c r="K15" s="422">
        <v>193.553</v>
      </c>
      <c r="L15" s="422">
        <v>193.553</v>
      </c>
      <c r="M15" s="423">
        <v>193.553</v>
      </c>
      <c r="N15" s="423">
        <v>15.752000000000001</v>
      </c>
      <c r="O15" s="423">
        <v>14.195</v>
      </c>
      <c r="P15" s="423">
        <v>1016.801</v>
      </c>
      <c r="Q15" s="423">
        <v>95.819000000000003</v>
      </c>
    </row>
    <row r="16" spans="1:19" x14ac:dyDescent="0.2">
      <c r="A16" s="122" t="s">
        <v>9</v>
      </c>
      <c r="B16" s="425">
        <v>14387.43</v>
      </c>
      <c r="C16" s="425">
        <v>5529.31</v>
      </c>
      <c r="D16" s="425">
        <v>5409.8639999999996</v>
      </c>
      <c r="E16" s="426">
        <v>5409.8639999999996</v>
      </c>
      <c r="F16" s="426">
        <v>-216.333</v>
      </c>
      <c r="G16" s="426">
        <v>-1515.3409999999999</v>
      </c>
      <c r="H16" s="426">
        <v>11600.731</v>
      </c>
      <c r="I16" s="426">
        <v>3025.239</v>
      </c>
      <c r="J16" s="425">
        <v>16983.202000000001</v>
      </c>
      <c r="K16" s="425">
        <v>6216.5590000000002</v>
      </c>
      <c r="L16" s="425">
        <v>6102.4179999999997</v>
      </c>
      <c r="M16" s="426">
        <v>6102.4179999999997</v>
      </c>
      <c r="N16" s="426">
        <v>-142.36500000000001</v>
      </c>
      <c r="O16" s="426">
        <v>-1680.672</v>
      </c>
      <c r="P16" s="426">
        <v>13608.843000000001</v>
      </c>
      <c r="Q16" s="426">
        <v>3434.2330000000002</v>
      </c>
    </row>
  </sheetData>
  <mergeCells count="21">
    <mergeCell ref="B4:B5"/>
    <mergeCell ref="C4:E4"/>
    <mergeCell ref="F4:F5"/>
    <mergeCell ref="G4:G5"/>
    <mergeCell ref="I4:I5"/>
    <mergeCell ref="B2:I2"/>
    <mergeCell ref="J2:Q2"/>
    <mergeCell ref="A3:A5"/>
    <mergeCell ref="H4:H5"/>
    <mergeCell ref="P4:P5"/>
    <mergeCell ref="J3:M3"/>
    <mergeCell ref="N3:O3"/>
    <mergeCell ref="P3:Q3"/>
    <mergeCell ref="J4:J5"/>
    <mergeCell ref="K4:M4"/>
    <mergeCell ref="N4:N5"/>
    <mergeCell ref="O4:O5"/>
    <mergeCell ref="Q4:Q5"/>
    <mergeCell ref="B3:E3"/>
    <mergeCell ref="F3:G3"/>
    <mergeCell ref="H3:I3"/>
  </mergeCells>
  <hyperlinks>
    <hyperlink ref="S1" location="Index!A1" display="Index" xr:uid="{8975E14F-DB41-4C0C-A119-655F38CA7B42}"/>
  </hyperlinks>
  <pageMargins left="0.70866141732283472" right="0.70866141732283472" top="0.74803149606299213" bottom="0.74803149606299213" header="0.31496062992125984" footer="0.31496062992125984"/>
  <pageSetup paperSize="9" scale="95" fitToHeight="0" orientation="landscape" r:id="rId1"/>
  <headerFooter>
    <oddHeader>&amp;CEN
Annex XV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D05F-40CC-4B59-9C15-88AA24739530}">
  <dimension ref="A1:O57"/>
  <sheetViews>
    <sheetView zoomScaleNormal="100" workbookViewId="0">
      <selection activeCell="U40" sqref="U40"/>
    </sheetView>
  </sheetViews>
  <sheetFormatPr defaultColWidth="9.140625" defaultRowHeight="11.25" x14ac:dyDescent="0.2"/>
  <cols>
    <col min="1" max="1" width="53.140625" style="482" customWidth="1"/>
    <col min="2" max="2" width="15.42578125" style="482" customWidth="1"/>
    <col min="3" max="3" width="20.140625" style="482" customWidth="1"/>
    <col min="4" max="4" width="16.85546875" style="482" customWidth="1"/>
    <col min="5" max="5" width="12.5703125" style="482" customWidth="1"/>
    <col min="6" max="6" width="17.85546875" style="482" customWidth="1"/>
    <col min="7" max="8" width="10.28515625" style="482" bestFit="1" customWidth="1"/>
    <col min="9" max="9" width="16.5703125" style="482" bestFit="1" customWidth="1"/>
    <col min="10" max="11" width="17.5703125" style="482" bestFit="1" customWidth="1"/>
    <col min="12" max="13" width="16.7109375" style="482" bestFit="1" customWidth="1"/>
    <col min="14" max="16384" width="9.140625" style="482"/>
  </cols>
  <sheetData>
    <row r="1" spans="1:15" x14ac:dyDescent="0.2">
      <c r="A1" s="445" t="s">
        <v>1042</v>
      </c>
      <c r="B1" s="445"/>
      <c r="C1" s="445"/>
      <c r="D1" s="445"/>
      <c r="E1" s="445"/>
      <c r="F1" s="445"/>
      <c r="G1" s="445"/>
      <c r="H1" s="445"/>
      <c r="I1" s="445"/>
      <c r="J1" s="445"/>
      <c r="K1" s="445"/>
      <c r="L1" s="445"/>
      <c r="M1" s="445"/>
      <c r="O1" s="1" t="s">
        <v>915</v>
      </c>
    </row>
    <row r="2" spans="1:15" x14ac:dyDescent="0.2">
      <c r="A2" s="842" t="s">
        <v>1220</v>
      </c>
      <c r="B2" s="871" t="s">
        <v>445</v>
      </c>
      <c r="C2" s="871"/>
      <c r="D2" s="871"/>
      <c r="E2" s="871"/>
      <c r="F2" s="871"/>
      <c r="G2" s="871"/>
      <c r="H2" s="871"/>
      <c r="I2" s="871"/>
      <c r="J2" s="871"/>
      <c r="K2" s="871"/>
      <c r="L2" s="871"/>
      <c r="M2" s="871"/>
    </row>
    <row r="3" spans="1:15" x14ac:dyDescent="0.2">
      <c r="A3" s="843"/>
      <c r="B3" s="870" t="s">
        <v>443</v>
      </c>
      <c r="C3" s="870"/>
      <c r="D3" s="870"/>
      <c r="E3" s="870" t="s">
        <v>442</v>
      </c>
      <c r="F3" s="870"/>
      <c r="G3" s="870"/>
      <c r="H3" s="870"/>
      <c r="I3" s="870"/>
      <c r="J3" s="870"/>
      <c r="K3" s="870"/>
      <c r="L3" s="870"/>
      <c r="M3" s="870"/>
    </row>
    <row r="4" spans="1:15" ht="45" x14ac:dyDescent="0.2">
      <c r="A4" s="844"/>
      <c r="B4" s="509"/>
      <c r="C4" s="508" t="s">
        <v>1043</v>
      </c>
      <c r="D4" s="508" t="s">
        <v>1044</v>
      </c>
      <c r="E4" s="516"/>
      <c r="F4" s="508" t="s">
        <v>1045</v>
      </c>
      <c r="G4" s="508" t="s">
        <v>1046</v>
      </c>
      <c r="H4" s="508" t="s">
        <v>1047</v>
      </c>
      <c r="I4" s="508" t="s">
        <v>1048</v>
      </c>
      <c r="J4" s="508" t="s">
        <v>1049</v>
      </c>
      <c r="K4" s="508" t="s">
        <v>1050</v>
      </c>
      <c r="L4" s="508" t="s">
        <v>1051</v>
      </c>
      <c r="M4" s="508" t="s">
        <v>449</v>
      </c>
    </row>
    <row r="5" spans="1:15" x14ac:dyDescent="0.2">
      <c r="A5" s="483" t="s">
        <v>441</v>
      </c>
      <c r="B5" s="419">
        <v>128421.826</v>
      </c>
      <c r="C5" s="419">
        <v>128420.28200000001</v>
      </c>
      <c r="D5" s="419">
        <v>1.544</v>
      </c>
      <c r="E5" s="419"/>
      <c r="F5" s="419"/>
      <c r="G5" s="419"/>
      <c r="H5" s="419"/>
      <c r="I5" s="419"/>
      <c r="J5" s="419"/>
      <c r="K5" s="419"/>
      <c r="L5" s="419"/>
      <c r="M5" s="419"/>
    </row>
    <row r="6" spans="1:15" x14ac:dyDescent="0.2">
      <c r="A6" s="32" t="s">
        <v>440</v>
      </c>
      <c r="B6" s="419">
        <v>726132.96600000001</v>
      </c>
      <c r="C6" s="419">
        <v>725236.61699999997</v>
      </c>
      <c r="D6" s="419">
        <v>896.34900000000005</v>
      </c>
      <c r="E6" s="419">
        <v>11363.712</v>
      </c>
      <c r="F6" s="419">
        <v>7497.28</v>
      </c>
      <c r="G6" s="419">
        <v>657.77700000000004</v>
      </c>
      <c r="H6" s="419">
        <v>493.62700000000001</v>
      </c>
      <c r="I6" s="419">
        <v>900.99300000000005</v>
      </c>
      <c r="J6" s="419">
        <v>1273.9860000000001</v>
      </c>
      <c r="K6" s="419">
        <v>290.30099999999999</v>
      </c>
      <c r="L6" s="419">
        <v>249.74799999999999</v>
      </c>
      <c r="M6" s="419">
        <v>11363.712</v>
      </c>
    </row>
    <row r="7" spans="1:15" x14ac:dyDescent="0.2">
      <c r="A7" s="484" t="s">
        <v>437</v>
      </c>
      <c r="B7" s="420">
        <v>5129.0929999999998</v>
      </c>
      <c r="C7" s="420">
        <v>5129.0929999999998</v>
      </c>
      <c r="D7" s="420"/>
      <c r="E7" s="420"/>
      <c r="F7" s="420"/>
      <c r="G7" s="420"/>
      <c r="H7" s="420"/>
      <c r="I7" s="420"/>
      <c r="J7" s="420"/>
      <c r="K7" s="420"/>
      <c r="L7" s="420"/>
      <c r="M7" s="420"/>
    </row>
    <row r="8" spans="1:15" x14ac:dyDescent="0.2">
      <c r="A8" s="484" t="s">
        <v>436</v>
      </c>
      <c r="B8" s="420">
        <v>13338.421</v>
      </c>
      <c r="C8" s="420">
        <v>13338.048000000001</v>
      </c>
      <c r="D8" s="420"/>
      <c r="E8" s="420">
        <v>76.543000000000006</v>
      </c>
      <c r="F8" s="420">
        <v>49.14</v>
      </c>
      <c r="G8" s="420">
        <v>1.1950000000000001</v>
      </c>
      <c r="H8" s="420"/>
      <c r="I8" s="420">
        <v>21.047999999999998</v>
      </c>
      <c r="J8" s="420">
        <v>1.179</v>
      </c>
      <c r="K8" s="420">
        <v>9.0999999999999998E-2</v>
      </c>
      <c r="L8" s="420">
        <v>3.8410000000000002</v>
      </c>
      <c r="M8" s="420">
        <v>76.543000000000006</v>
      </c>
    </row>
    <row r="9" spans="1:15" x14ac:dyDescent="0.2">
      <c r="A9" s="484" t="s">
        <v>435</v>
      </c>
      <c r="B9" s="420">
        <v>39223.211000000003</v>
      </c>
      <c r="C9" s="420">
        <v>39223.211000000003</v>
      </c>
      <c r="D9" s="420"/>
      <c r="E9" s="420">
        <v>25.469000000000001</v>
      </c>
      <c r="F9" s="420">
        <v>6.6050000000000004</v>
      </c>
      <c r="G9" s="420">
        <v>18.864000000000001</v>
      </c>
      <c r="H9" s="420"/>
      <c r="I9" s="420"/>
      <c r="J9" s="420"/>
      <c r="K9" s="420"/>
      <c r="L9" s="420"/>
      <c r="M9" s="420">
        <v>25.469000000000001</v>
      </c>
    </row>
    <row r="10" spans="1:15" x14ac:dyDescent="0.2">
      <c r="A10" s="484" t="s">
        <v>434</v>
      </c>
      <c r="B10" s="420">
        <v>82937.217999999993</v>
      </c>
      <c r="C10" s="420">
        <v>82926.807000000001</v>
      </c>
      <c r="D10" s="420">
        <v>10.411</v>
      </c>
      <c r="E10" s="420">
        <v>299.20800000000003</v>
      </c>
      <c r="F10" s="420">
        <v>265.70299999999997</v>
      </c>
      <c r="G10" s="420">
        <v>11.488</v>
      </c>
      <c r="H10" s="420">
        <v>3.1160000000000001</v>
      </c>
      <c r="I10" s="420">
        <v>3.6579999999999999</v>
      </c>
      <c r="J10" s="420">
        <v>14.286</v>
      </c>
      <c r="K10" s="420">
        <v>0.92800000000000005</v>
      </c>
      <c r="L10" s="420"/>
      <c r="M10" s="420">
        <v>299.20800000000003</v>
      </c>
    </row>
    <row r="11" spans="1:15" x14ac:dyDescent="0.2">
      <c r="A11" s="484" t="s">
        <v>433</v>
      </c>
      <c r="B11" s="420">
        <v>231397.78400000001</v>
      </c>
      <c r="C11" s="420">
        <v>231009.63200000001</v>
      </c>
      <c r="D11" s="420">
        <v>388.15199999999999</v>
      </c>
      <c r="E11" s="420">
        <v>6370.3950000000004</v>
      </c>
      <c r="F11" s="420">
        <v>4350.5940000000001</v>
      </c>
      <c r="G11" s="420">
        <v>319.38099999999997</v>
      </c>
      <c r="H11" s="420">
        <v>148.91999999999999</v>
      </c>
      <c r="I11" s="420">
        <v>419.84300000000002</v>
      </c>
      <c r="J11" s="420">
        <v>765.76199999999994</v>
      </c>
      <c r="K11" s="420">
        <v>201.02600000000001</v>
      </c>
      <c r="L11" s="420">
        <v>164.869</v>
      </c>
      <c r="M11" s="420">
        <v>6370.3950000000004</v>
      </c>
    </row>
    <row r="12" spans="1:15" x14ac:dyDescent="0.2">
      <c r="A12" s="485" t="s">
        <v>1052</v>
      </c>
      <c r="B12" s="419">
        <v>34618.758999999998</v>
      </c>
      <c r="C12" s="419">
        <v>34578.002</v>
      </c>
      <c r="D12" s="419">
        <v>40.756999999999998</v>
      </c>
      <c r="E12" s="419">
        <v>1108.912</v>
      </c>
      <c r="F12" s="419">
        <v>698.15300000000002</v>
      </c>
      <c r="G12" s="419">
        <v>44.301000000000002</v>
      </c>
      <c r="H12" s="419">
        <v>66.552999999999997</v>
      </c>
      <c r="I12" s="419">
        <v>68.451999999999998</v>
      </c>
      <c r="J12" s="419">
        <v>125.372</v>
      </c>
      <c r="K12" s="419">
        <v>53.511000000000003</v>
      </c>
      <c r="L12" s="419">
        <v>52.57</v>
      </c>
      <c r="M12" s="419">
        <v>1108.912</v>
      </c>
    </row>
    <row r="13" spans="1:15" x14ac:dyDescent="0.2">
      <c r="A13" s="484" t="s">
        <v>432</v>
      </c>
      <c r="B13" s="420">
        <v>354107.239</v>
      </c>
      <c r="C13" s="420">
        <v>353609.826</v>
      </c>
      <c r="D13" s="420">
        <v>497.41300000000001</v>
      </c>
      <c r="E13" s="420">
        <v>4592.0969999999998</v>
      </c>
      <c r="F13" s="420">
        <v>2825.2379999999998</v>
      </c>
      <c r="G13" s="420">
        <v>306.84899999999999</v>
      </c>
      <c r="H13" s="420">
        <v>341.54199999999997</v>
      </c>
      <c r="I13" s="420">
        <v>456.44400000000002</v>
      </c>
      <c r="J13" s="420">
        <v>492.75900000000001</v>
      </c>
      <c r="K13" s="420">
        <v>88.256</v>
      </c>
      <c r="L13" s="420">
        <v>81.009</v>
      </c>
      <c r="M13" s="420">
        <v>4592.0969999999998</v>
      </c>
    </row>
    <row r="14" spans="1:15" x14ac:dyDescent="0.2">
      <c r="A14" s="32" t="s">
        <v>439</v>
      </c>
      <c r="B14" s="419">
        <v>82925.426999999996</v>
      </c>
      <c r="C14" s="419">
        <v>82925.426999999996</v>
      </c>
      <c r="D14" s="419"/>
      <c r="E14" s="419"/>
      <c r="F14" s="419"/>
      <c r="G14" s="419"/>
      <c r="H14" s="419"/>
      <c r="I14" s="419"/>
      <c r="J14" s="419"/>
      <c r="K14" s="419"/>
      <c r="L14" s="419"/>
      <c r="M14" s="419"/>
    </row>
    <row r="15" spans="1:15" x14ac:dyDescent="0.2">
      <c r="A15" s="484" t="s">
        <v>437</v>
      </c>
      <c r="B15" s="420">
        <v>2086.2930000000001</v>
      </c>
      <c r="C15" s="420">
        <v>2086.2930000000001</v>
      </c>
      <c r="D15" s="420"/>
      <c r="E15" s="420"/>
      <c r="F15" s="420"/>
      <c r="G15" s="420"/>
      <c r="H15" s="420"/>
      <c r="I15" s="420"/>
      <c r="J15" s="420"/>
      <c r="K15" s="420"/>
      <c r="L15" s="420"/>
      <c r="M15" s="420"/>
    </row>
    <row r="16" spans="1:15" x14ac:dyDescent="0.2">
      <c r="A16" s="484" t="s">
        <v>436</v>
      </c>
      <c r="B16" s="420">
        <v>59710.824000000001</v>
      </c>
      <c r="C16" s="420">
        <v>59710.824000000001</v>
      </c>
      <c r="D16" s="420"/>
      <c r="E16" s="420"/>
      <c r="F16" s="420"/>
      <c r="G16" s="420"/>
      <c r="H16" s="420"/>
      <c r="I16" s="420"/>
      <c r="J16" s="420"/>
      <c r="K16" s="420"/>
      <c r="L16" s="420"/>
      <c r="M16" s="420"/>
    </row>
    <row r="17" spans="1:13" x14ac:dyDescent="0.2">
      <c r="A17" s="484" t="s">
        <v>435</v>
      </c>
      <c r="B17" s="420">
        <v>14401.700999999999</v>
      </c>
      <c r="C17" s="420">
        <v>14401.700999999999</v>
      </c>
      <c r="D17" s="420"/>
      <c r="E17" s="420"/>
      <c r="F17" s="420"/>
      <c r="G17" s="420"/>
      <c r="H17" s="420"/>
      <c r="I17" s="420"/>
      <c r="J17" s="420"/>
      <c r="K17" s="420"/>
      <c r="L17" s="420"/>
      <c r="M17" s="420"/>
    </row>
    <row r="18" spans="1:13" x14ac:dyDescent="0.2">
      <c r="A18" s="484" t="s">
        <v>434</v>
      </c>
      <c r="B18" s="420">
        <v>5535.616</v>
      </c>
      <c r="C18" s="420">
        <v>5535.616</v>
      </c>
      <c r="D18" s="420"/>
      <c r="E18" s="420"/>
      <c r="F18" s="420"/>
      <c r="G18" s="420"/>
      <c r="H18" s="420"/>
      <c r="I18" s="420"/>
      <c r="J18" s="420"/>
      <c r="K18" s="420"/>
      <c r="L18" s="420"/>
      <c r="M18" s="420"/>
    </row>
    <row r="19" spans="1:13" x14ac:dyDescent="0.2">
      <c r="A19" s="484" t="s">
        <v>433</v>
      </c>
      <c r="B19" s="420">
        <v>1190.9929999999999</v>
      </c>
      <c r="C19" s="420">
        <v>1190.9929999999999</v>
      </c>
      <c r="D19" s="420"/>
      <c r="E19" s="420"/>
      <c r="F19" s="420"/>
      <c r="G19" s="420"/>
      <c r="H19" s="420"/>
      <c r="I19" s="420"/>
      <c r="J19" s="420"/>
      <c r="K19" s="420"/>
      <c r="L19" s="420"/>
      <c r="M19" s="420"/>
    </row>
    <row r="20" spans="1:13" x14ac:dyDescent="0.2">
      <c r="A20" s="32" t="s">
        <v>438</v>
      </c>
      <c r="B20" s="419">
        <v>263472.53999999998</v>
      </c>
      <c r="C20" s="419"/>
      <c r="D20" s="419"/>
      <c r="E20" s="419">
        <v>841.57500000000005</v>
      </c>
      <c r="F20" s="419"/>
      <c r="G20" s="419"/>
      <c r="H20" s="419"/>
      <c r="I20" s="419"/>
      <c r="J20" s="419"/>
      <c r="K20" s="419"/>
      <c r="L20" s="419"/>
      <c r="M20" s="419">
        <v>841.57500000000005</v>
      </c>
    </row>
    <row r="21" spans="1:13" x14ac:dyDescent="0.2">
      <c r="A21" s="484" t="s">
        <v>437</v>
      </c>
      <c r="B21" s="420">
        <v>255.00899999999999</v>
      </c>
      <c r="C21" s="420"/>
      <c r="D21" s="420"/>
      <c r="E21" s="420"/>
      <c r="F21" s="420"/>
      <c r="G21" s="420"/>
      <c r="H21" s="420"/>
      <c r="I21" s="420"/>
      <c r="J21" s="420"/>
      <c r="K21" s="420"/>
      <c r="L21" s="420"/>
      <c r="M21" s="420"/>
    </row>
    <row r="22" spans="1:13" x14ac:dyDescent="0.2">
      <c r="A22" s="484" t="s">
        <v>436</v>
      </c>
      <c r="B22" s="420">
        <v>6414.6350000000002</v>
      </c>
      <c r="C22" s="420"/>
      <c r="D22" s="420"/>
      <c r="E22" s="420"/>
      <c r="F22" s="420"/>
      <c r="G22" s="420"/>
      <c r="H22" s="420"/>
      <c r="I22" s="420"/>
      <c r="J22" s="420"/>
      <c r="K22" s="420"/>
      <c r="L22" s="420"/>
      <c r="M22" s="420"/>
    </row>
    <row r="23" spans="1:13" x14ac:dyDescent="0.2">
      <c r="A23" s="484" t="s">
        <v>435</v>
      </c>
      <c r="B23" s="420">
        <v>7294.1310000000003</v>
      </c>
      <c r="C23" s="420"/>
      <c r="D23" s="420"/>
      <c r="E23" s="420">
        <v>2</v>
      </c>
      <c r="F23" s="420"/>
      <c r="G23" s="420"/>
      <c r="H23" s="420"/>
      <c r="I23" s="420"/>
      <c r="J23" s="420"/>
      <c r="K23" s="420"/>
      <c r="L23" s="420"/>
      <c r="M23" s="420">
        <v>2</v>
      </c>
    </row>
    <row r="24" spans="1:13" x14ac:dyDescent="0.2">
      <c r="A24" s="484" t="s">
        <v>434</v>
      </c>
      <c r="B24" s="420">
        <v>29730.12</v>
      </c>
      <c r="C24" s="420"/>
      <c r="D24" s="420"/>
      <c r="E24" s="420">
        <v>18.18</v>
      </c>
      <c r="F24" s="420"/>
      <c r="G24" s="420"/>
      <c r="H24" s="420"/>
      <c r="I24" s="420"/>
      <c r="J24" s="420"/>
      <c r="K24" s="420"/>
      <c r="L24" s="420"/>
      <c r="M24" s="420">
        <v>18.18</v>
      </c>
    </row>
    <row r="25" spans="1:13" x14ac:dyDescent="0.2">
      <c r="A25" s="484" t="s">
        <v>433</v>
      </c>
      <c r="B25" s="420">
        <v>179871.08799999999</v>
      </c>
      <c r="C25" s="420"/>
      <c r="D25" s="420"/>
      <c r="E25" s="420">
        <v>771.95799999999997</v>
      </c>
      <c r="F25" s="420"/>
      <c r="G25" s="420"/>
      <c r="H25" s="420"/>
      <c r="I25" s="420"/>
      <c r="J25" s="420"/>
      <c r="K25" s="420"/>
      <c r="L25" s="420"/>
      <c r="M25" s="420">
        <v>771.95799999999997</v>
      </c>
    </row>
    <row r="26" spans="1:13" x14ac:dyDescent="0.2">
      <c r="A26" s="484" t="s">
        <v>432</v>
      </c>
      <c r="B26" s="420">
        <v>39907.557000000001</v>
      </c>
      <c r="C26" s="420"/>
      <c r="D26" s="420"/>
      <c r="E26" s="420">
        <v>49.433</v>
      </c>
      <c r="F26" s="420"/>
      <c r="G26" s="420"/>
      <c r="H26" s="420"/>
      <c r="I26" s="420"/>
      <c r="J26" s="420"/>
      <c r="K26" s="420"/>
      <c r="L26" s="420"/>
      <c r="M26" s="420">
        <v>49.433</v>
      </c>
    </row>
    <row r="27" spans="1:13" x14ac:dyDescent="0.2">
      <c r="A27" s="32" t="s">
        <v>9</v>
      </c>
      <c r="B27" s="419">
        <v>1200952.7590000001</v>
      </c>
      <c r="C27" s="419">
        <v>936582.326</v>
      </c>
      <c r="D27" s="419">
        <v>897.89300000000003</v>
      </c>
      <c r="E27" s="419">
        <v>12205.334000000001</v>
      </c>
      <c r="F27" s="419">
        <v>7497.28</v>
      </c>
      <c r="G27" s="419">
        <v>657.78499999999997</v>
      </c>
      <c r="H27" s="419">
        <v>493.62900000000002</v>
      </c>
      <c r="I27" s="419">
        <v>900.99300000000005</v>
      </c>
      <c r="J27" s="419">
        <v>1274.0139999999999</v>
      </c>
      <c r="K27" s="419">
        <v>290.31</v>
      </c>
      <c r="L27" s="419">
        <v>249.74799999999999</v>
      </c>
      <c r="M27" s="419">
        <v>12205.334000000001</v>
      </c>
    </row>
    <row r="31" spans="1:13" x14ac:dyDescent="0.2">
      <c r="A31" s="445" t="s">
        <v>1042</v>
      </c>
      <c r="B31" s="445"/>
      <c r="C31" s="445"/>
      <c r="D31" s="445"/>
      <c r="E31" s="445"/>
      <c r="F31" s="445"/>
      <c r="G31" s="445"/>
      <c r="H31" s="445"/>
      <c r="I31" s="445"/>
      <c r="J31" s="445"/>
      <c r="K31" s="445"/>
      <c r="L31" s="445"/>
      <c r="M31" s="445"/>
    </row>
    <row r="32" spans="1:13" x14ac:dyDescent="0.2">
      <c r="A32" s="842" t="s">
        <v>1221</v>
      </c>
      <c r="B32" s="871" t="s">
        <v>445</v>
      </c>
      <c r="C32" s="871"/>
      <c r="D32" s="871"/>
      <c r="E32" s="871"/>
      <c r="F32" s="871"/>
      <c r="G32" s="871"/>
      <c r="H32" s="871"/>
      <c r="I32" s="871"/>
      <c r="J32" s="871"/>
      <c r="K32" s="871"/>
      <c r="L32" s="871"/>
      <c r="M32" s="871"/>
    </row>
    <row r="33" spans="1:13" x14ac:dyDescent="0.2">
      <c r="A33" s="843"/>
      <c r="B33" s="870" t="s">
        <v>443</v>
      </c>
      <c r="C33" s="870"/>
      <c r="D33" s="870"/>
      <c r="E33" s="870" t="s">
        <v>442</v>
      </c>
      <c r="F33" s="870"/>
      <c r="G33" s="870"/>
      <c r="H33" s="870"/>
      <c r="I33" s="870"/>
      <c r="J33" s="870"/>
      <c r="K33" s="870"/>
      <c r="L33" s="870"/>
      <c r="M33" s="870"/>
    </row>
    <row r="34" spans="1:13" ht="45" x14ac:dyDescent="0.2">
      <c r="A34" s="844"/>
      <c r="B34" s="509"/>
      <c r="C34" s="508" t="s">
        <v>1043</v>
      </c>
      <c r="D34" s="508" t="s">
        <v>1044</v>
      </c>
      <c r="E34" s="516"/>
      <c r="F34" s="508" t="s">
        <v>1045</v>
      </c>
      <c r="G34" s="508" t="s">
        <v>1046</v>
      </c>
      <c r="H34" s="508" t="s">
        <v>1047</v>
      </c>
      <c r="I34" s="508" t="s">
        <v>1048</v>
      </c>
      <c r="J34" s="508" t="s">
        <v>1049</v>
      </c>
      <c r="K34" s="508" t="s">
        <v>1050</v>
      </c>
      <c r="L34" s="508" t="s">
        <v>1051</v>
      </c>
      <c r="M34" s="508" t="s">
        <v>449</v>
      </c>
    </row>
    <row r="35" spans="1:13" x14ac:dyDescent="0.2">
      <c r="A35" s="483" t="s">
        <v>441</v>
      </c>
      <c r="B35" s="419">
        <v>106550.905</v>
      </c>
      <c r="C35" s="419">
        <v>106550.88800000001</v>
      </c>
      <c r="D35" s="419"/>
      <c r="E35" s="419"/>
      <c r="F35" s="419"/>
      <c r="G35" s="419"/>
      <c r="H35" s="419"/>
      <c r="I35" s="419"/>
      <c r="J35" s="419"/>
      <c r="K35" s="419"/>
      <c r="L35" s="419"/>
      <c r="M35" s="419"/>
    </row>
    <row r="36" spans="1:13" x14ac:dyDescent="0.2">
      <c r="A36" s="32" t="s">
        <v>440</v>
      </c>
      <c r="B36" s="419">
        <v>683864.31099999999</v>
      </c>
      <c r="C36" s="419">
        <v>682860.01800000004</v>
      </c>
      <c r="D36" s="419">
        <v>1004.293</v>
      </c>
      <c r="E36" s="419">
        <v>11519.684999999999</v>
      </c>
      <c r="F36" s="419">
        <v>7323.2070000000003</v>
      </c>
      <c r="G36" s="419">
        <v>511.65300000000002</v>
      </c>
      <c r="H36" s="419">
        <v>705.4</v>
      </c>
      <c r="I36" s="419">
        <v>1143.4949999999999</v>
      </c>
      <c r="J36" s="419">
        <v>1364.1210000000001</v>
      </c>
      <c r="K36" s="419">
        <v>221.14099999999999</v>
      </c>
      <c r="L36" s="419">
        <v>250.66800000000001</v>
      </c>
      <c r="M36" s="419">
        <v>11519.684999999999</v>
      </c>
    </row>
    <row r="37" spans="1:13" x14ac:dyDescent="0.2">
      <c r="A37" s="484" t="s">
        <v>437</v>
      </c>
      <c r="B37" s="420">
        <v>2578.89</v>
      </c>
      <c r="C37" s="420">
        <v>2578.89</v>
      </c>
      <c r="D37" s="420"/>
      <c r="E37" s="420"/>
      <c r="F37" s="420"/>
      <c r="G37" s="420"/>
      <c r="H37" s="420"/>
      <c r="I37" s="420"/>
      <c r="J37" s="420"/>
      <c r="K37" s="420"/>
      <c r="L37" s="420"/>
      <c r="M37" s="420"/>
    </row>
    <row r="38" spans="1:13" x14ac:dyDescent="0.2">
      <c r="A38" s="484" t="s">
        <v>436</v>
      </c>
      <c r="B38" s="420">
        <v>10877.861999999999</v>
      </c>
      <c r="C38" s="420">
        <v>10877.825000000001</v>
      </c>
      <c r="D38" s="420"/>
      <c r="E38" s="420">
        <v>83.995000000000005</v>
      </c>
      <c r="F38" s="420">
        <v>55.155999999999999</v>
      </c>
      <c r="G38" s="420">
        <v>3.145</v>
      </c>
      <c r="H38" s="420">
        <v>20.440999999999999</v>
      </c>
      <c r="I38" s="420">
        <v>1.244</v>
      </c>
      <c r="J38" s="420"/>
      <c r="K38" s="420"/>
      <c r="L38" s="420">
        <v>3.8410000000000002</v>
      </c>
      <c r="M38" s="420">
        <v>83.995000000000005</v>
      </c>
    </row>
    <row r="39" spans="1:13" x14ac:dyDescent="0.2">
      <c r="A39" s="484" t="s">
        <v>435</v>
      </c>
      <c r="B39" s="420">
        <v>39469.120999999999</v>
      </c>
      <c r="C39" s="420">
        <v>39469.084000000003</v>
      </c>
      <c r="D39" s="420"/>
      <c r="E39" s="420"/>
      <c r="F39" s="420"/>
      <c r="G39" s="420"/>
      <c r="H39" s="420"/>
      <c r="I39" s="420"/>
      <c r="J39" s="420"/>
      <c r="K39" s="420"/>
      <c r="L39" s="420"/>
      <c r="M39" s="420"/>
    </row>
    <row r="40" spans="1:13" x14ac:dyDescent="0.2">
      <c r="A40" s="484" t="s">
        <v>434</v>
      </c>
      <c r="B40" s="420">
        <v>59685.553999999996</v>
      </c>
      <c r="C40" s="420">
        <v>59684.063000000002</v>
      </c>
      <c r="D40" s="420">
        <v>1.4910000000000001</v>
      </c>
      <c r="E40" s="420">
        <v>469.892</v>
      </c>
      <c r="F40" s="420">
        <v>437.70699999999999</v>
      </c>
      <c r="G40" s="420">
        <v>2.75</v>
      </c>
      <c r="H40" s="420">
        <v>2.1859999999999999</v>
      </c>
      <c r="I40" s="420">
        <v>8.6240000000000006</v>
      </c>
      <c r="J40" s="420">
        <v>17.318999999999999</v>
      </c>
      <c r="K40" s="420">
        <v>0.222</v>
      </c>
      <c r="L40" s="420">
        <v>1.0840000000000001</v>
      </c>
      <c r="M40" s="420">
        <v>469.892</v>
      </c>
    </row>
    <row r="41" spans="1:13" x14ac:dyDescent="0.2">
      <c r="A41" s="484" t="s">
        <v>433</v>
      </c>
      <c r="B41" s="420">
        <v>226004.77799999999</v>
      </c>
      <c r="C41" s="420">
        <v>225474.16099999999</v>
      </c>
      <c r="D41" s="420">
        <v>530.61699999999996</v>
      </c>
      <c r="E41" s="420">
        <v>5909.3509999999997</v>
      </c>
      <c r="F41" s="420">
        <v>3852.82</v>
      </c>
      <c r="G41" s="420">
        <v>159.20400000000001</v>
      </c>
      <c r="H41" s="420">
        <v>233.38200000000001</v>
      </c>
      <c r="I41" s="420">
        <v>632.97699999999998</v>
      </c>
      <c r="J41" s="420">
        <v>775.56500000000005</v>
      </c>
      <c r="K41" s="420">
        <v>124.66800000000001</v>
      </c>
      <c r="L41" s="420">
        <v>130.73500000000001</v>
      </c>
      <c r="M41" s="420">
        <v>5909.3509999999997</v>
      </c>
    </row>
    <row r="42" spans="1:13" x14ac:dyDescent="0.2">
      <c r="A42" s="485" t="s">
        <v>1052</v>
      </c>
      <c r="B42" s="419">
        <v>33272.152999999998</v>
      </c>
      <c r="C42" s="419">
        <v>33194.417999999998</v>
      </c>
      <c r="D42" s="419">
        <v>77.734999999999999</v>
      </c>
      <c r="E42" s="419">
        <v>1232.309</v>
      </c>
      <c r="F42" s="419">
        <v>739.07</v>
      </c>
      <c r="G42" s="419">
        <v>51.968000000000004</v>
      </c>
      <c r="H42" s="419">
        <v>73.638999999999996</v>
      </c>
      <c r="I42" s="419">
        <v>107.748</v>
      </c>
      <c r="J42" s="419">
        <v>194.43</v>
      </c>
      <c r="K42" s="419">
        <v>15.821999999999999</v>
      </c>
      <c r="L42" s="419">
        <v>49.631999999999998</v>
      </c>
      <c r="M42" s="419">
        <v>1232.309</v>
      </c>
    </row>
    <row r="43" spans="1:13" x14ac:dyDescent="0.2">
      <c r="A43" s="484" t="s">
        <v>432</v>
      </c>
      <c r="B43" s="420">
        <v>345248.10600000003</v>
      </c>
      <c r="C43" s="420">
        <v>344775.995</v>
      </c>
      <c r="D43" s="420">
        <v>472.11099999999999</v>
      </c>
      <c r="E43" s="420">
        <v>5056.4449999999997</v>
      </c>
      <c r="F43" s="420">
        <v>2977.5219999999999</v>
      </c>
      <c r="G43" s="420">
        <v>346.55399999999997</v>
      </c>
      <c r="H43" s="420">
        <v>449.39100000000002</v>
      </c>
      <c r="I43" s="420">
        <v>500.65</v>
      </c>
      <c r="J43" s="420">
        <v>571.08100000000002</v>
      </c>
      <c r="K43" s="420">
        <v>96.239000000000004</v>
      </c>
      <c r="L43" s="420">
        <v>115.008</v>
      </c>
      <c r="M43" s="420">
        <v>5056.4449999999997</v>
      </c>
    </row>
    <row r="44" spans="1:13" x14ac:dyDescent="0.2">
      <c r="A44" s="32" t="s">
        <v>439</v>
      </c>
      <c r="B44" s="419">
        <v>82347</v>
      </c>
      <c r="C44" s="419">
        <v>82347</v>
      </c>
      <c r="D44" s="419"/>
      <c r="E44" s="419"/>
      <c r="F44" s="419"/>
      <c r="G44" s="419"/>
      <c r="H44" s="419"/>
      <c r="I44" s="419"/>
      <c r="J44" s="419"/>
      <c r="K44" s="419"/>
      <c r="L44" s="419"/>
      <c r="M44" s="419"/>
    </row>
    <row r="45" spans="1:13" x14ac:dyDescent="0.2">
      <c r="A45" s="484" t="s">
        <v>437</v>
      </c>
      <c r="B45" s="420">
        <v>2025.9090000000001</v>
      </c>
      <c r="C45" s="420">
        <v>2025.9090000000001</v>
      </c>
      <c r="D45" s="420"/>
      <c r="E45" s="420"/>
      <c r="F45" s="420"/>
      <c r="G45" s="420"/>
      <c r="H45" s="420"/>
      <c r="I45" s="420"/>
      <c r="J45" s="420"/>
      <c r="K45" s="420"/>
      <c r="L45" s="420"/>
      <c r="M45" s="420"/>
    </row>
    <row r="46" spans="1:13" x14ac:dyDescent="0.2">
      <c r="A46" s="484" t="s">
        <v>436</v>
      </c>
      <c r="B46" s="420">
        <v>59525.508999999998</v>
      </c>
      <c r="C46" s="420">
        <v>59525.508999999998</v>
      </c>
      <c r="D46" s="420"/>
      <c r="E46" s="420"/>
      <c r="F46" s="420"/>
      <c r="G46" s="420"/>
      <c r="H46" s="420"/>
      <c r="I46" s="420"/>
      <c r="J46" s="420"/>
      <c r="K46" s="420"/>
      <c r="L46" s="420"/>
      <c r="M46" s="420"/>
    </row>
    <row r="47" spans="1:13" x14ac:dyDescent="0.2">
      <c r="A47" s="484" t="s">
        <v>435</v>
      </c>
      <c r="B47" s="420">
        <v>14635.718000000001</v>
      </c>
      <c r="C47" s="420">
        <v>14635.718000000001</v>
      </c>
      <c r="D47" s="420"/>
      <c r="E47" s="420"/>
      <c r="F47" s="420"/>
      <c r="G47" s="420"/>
      <c r="H47" s="420"/>
      <c r="I47" s="420"/>
      <c r="J47" s="420"/>
      <c r="K47" s="420"/>
      <c r="L47" s="420"/>
      <c r="M47" s="420"/>
    </row>
    <row r="48" spans="1:13" x14ac:dyDescent="0.2">
      <c r="A48" s="484" t="s">
        <v>434</v>
      </c>
      <c r="B48" s="420">
        <v>4949.6819999999998</v>
      </c>
      <c r="C48" s="420">
        <v>4949.6819999999998</v>
      </c>
      <c r="D48" s="420"/>
      <c r="E48" s="420"/>
      <c r="F48" s="420"/>
      <c r="G48" s="420"/>
      <c r="H48" s="420"/>
      <c r="I48" s="420"/>
      <c r="J48" s="420"/>
      <c r="K48" s="420"/>
      <c r="L48" s="420"/>
      <c r="M48" s="420"/>
    </row>
    <row r="49" spans="1:13" x14ac:dyDescent="0.2">
      <c r="A49" s="484" t="s">
        <v>433</v>
      </c>
      <c r="B49" s="420">
        <v>1210.182</v>
      </c>
      <c r="C49" s="420">
        <v>1210.182</v>
      </c>
      <c r="D49" s="420"/>
      <c r="E49" s="420"/>
      <c r="F49" s="420"/>
      <c r="G49" s="420"/>
      <c r="H49" s="420"/>
      <c r="I49" s="420"/>
      <c r="J49" s="420"/>
      <c r="K49" s="420"/>
      <c r="L49" s="420"/>
      <c r="M49" s="420"/>
    </row>
    <row r="50" spans="1:13" x14ac:dyDescent="0.2">
      <c r="A50" s="32" t="s">
        <v>438</v>
      </c>
      <c r="B50" s="419">
        <v>252134.58600000001</v>
      </c>
      <c r="C50" s="419"/>
      <c r="D50" s="419"/>
      <c r="E50" s="419">
        <v>1043.1469999999999</v>
      </c>
      <c r="F50" s="419"/>
      <c r="G50" s="419"/>
      <c r="H50" s="419"/>
      <c r="I50" s="419"/>
      <c r="J50" s="419"/>
      <c r="K50" s="419"/>
      <c r="L50" s="419"/>
      <c r="M50" s="419">
        <v>1043.1469999999999</v>
      </c>
    </row>
    <row r="51" spans="1:13" x14ac:dyDescent="0.2">
      <c r="A51" s="484" t="s">
        <v>437</v>
      </c>
      <c r="B51" s="420">
        <v>510.28399999999999</v>
      </c>
      <c r="C51" s="420"/>
      <c r="D51" s="420"/>
      <c r="E51" s="420"/>
      <c r="F51" s="420"/>
      <c r="G51" s="420"/>
      <c r="H51" s="420"/>
      <c r="I51" s="420"/>
      <c r="J51" s="420"/>
      <c r="K51" s="420"/>
      <c r="L51" s="420"/>
      <c r="M51" s="420"/>
    </row>
    <row r="52" spans="1:13" x14ac:dyDescent="0.2">
      <c r="A52" s="484" t="s">
        <v>436</v>
      </c>
      <c r="B52" s="420">
        <v>8846.34</v>
      </c>
      <c r="C52" s="420"/>
      <c r="D52" s="420"/>
      <c r="E52" s="420"/>
      <c r="F52" s="420"/>
      <c r="G52" s="420"/>
      <c r="H52" s="420"/>
      <c r="I52" s="420"/>
      <c r="J52" s="420"/>
      <c r="K52" s="420"/>
      <c r="L52" s="420"/>
      <c r="M52" s="420"/>
    </row>
    <row r="53" spans="1:13" x14ac:dyDescent="0.2">
      <c r="A53" s="484" t="s">
        <v>435</v>
      </c>
      <c r="B53" s="420">
        <v>8315.5139999999992</v>
      </c>
      <c r="C53" s="420"/>
      <c r="D53" s="420"/>
      <c r="E53" s="420"/>
      <c r="F53" s="420"/>
      <c r="G53" s="420"/>
      <c r="H53" s="420"/>
      <c r="I53" s="420"/>
      <c r="J53" s="420"/>
      <c r="K53" s="420"/>
      <c r="L53" s="420"/>
      <c r="M53" s="420"/>
    </row>
    <row r="54" spans="1:13" x14ac:dyDescent="0.2">
      <c r="A54" s="484" t="s">
        <v>434</v>
      </c>
      <c r="B54" s="420">
        <v>27076.264999999999</v>
      </c>
      <c r="C54" s="420"/>
      <c r="D54" s="420"/>
      <c r="E54" s="420">
        <v>133.27099999999999</v>
      </c>
      <c r="F54" s="420"/>
      <c r="G54" s="420"/>
      <c r="H54" s="420"/>
      <c r="I54" s="420"/>
      <c r="J54" s="420"/>
      <c r="K54" s="420"/>
      <c r="L54" s="420"/>
      <c r="M54" s="420">
        <v>133.27099999999999</v>
      </c>
    </row>
    <row r="55" spans="1:13" x14ac:dyDescent="0.2">
      <c r="A55" s="484" t="s">
        <v>433</v>
      </c>
      <c r="B55" s="420">
        <v>168952.34299999999</v>
      </c>
      <c r="C55" s="420"/>
      <c r="D55" s="420"/>
      <c r="E55" s="420">
        <v>834.899</v>
      </c>
      <c r="F55" s="420"/>
      <c r="G55" s="420"/>
      <c r="H55" s="420"/>
      <c r="I55" s="420"/>
      <c r="J55" s="420"/>
      <c r="K55" s="420"/>
      <c r="L55" s="420"/>
      <c r="M55" s="420">
        <v>834.899</v>
      </c>
    </row>
    <row r="56" spans="1:13" x14ac:dyDescent="0.2">
      <c r="A56" s="484" t="s">
        <v>432</v>
      </c>
      <c r="B56" s="420">
        <v>38433.839999999997</v>
      </c>
      <c r="C56" s="420"/>
      <c r="D56" s="420"/>
      <c r="E56" s="420">
        <v>74.972999999999999</v>
      </c>
      <c r="F56" s="420"/>
      <c r="G56" s="420"/>
      <c r="H56" s="420"/>
      <c r="I56" s="420"/>
      <c r="J56" s="420"/>
      <c r="K56" s="420"/>
      <c r="L56" s="420"/>
      <c r="M56" s="420">
        <v>74.972999999999999</v>
      </c>
    </row>
    <row r="57" spans="1:13" x14ac:dyDescent="0.2">
      <c r="A57" s="32" t="s">
        <v>9</v>
      </c>
      <c r="B57" s="419">
        <v>1124896.8019999999</v>
      </c>
      <c r="C57" s="419">
        <v>871757.90599999996</v>
      </c>
      <c r="D57" s="419">
        <v>1004.31</v>
      </c>
      <c r="E57" s="419">
        <v>12562.905000000001</v>
      </c>
      <c r="F57" s="419">
        <v>7323.2070000000003</v>
      </c>
      <c r="G57" s="419">
        <v>511.66</v>
      </c>
      <c r="H57" s="419">
        <v>705.41899999999998</v>
      </c>
      <c r="I57" s="419">
        <v>1143.5219999999999</v>
      </c>
      <c r="J57" s="419">
        <v>1364.1410000000001</v>
      </c>
      <c r="K57" s="419">
        <v>221.14099999999999</v>
      </c>
      <c r="L57" s="419">
        <v>250.66800000000001</v>
      </c>
      <c r="M57" s="419">
        <v>12562.905000000001</v>
      </c>
    </row>
  </sheetData>
  <mergeCells count="8">
    <mergeCell ref="A2:A4"/>
    <mergeCell ref="A32:A34"/>
    <mergeCell ref="B2:M2"/>
    <mergeCell ref="B3:D3"/>
    <mergeCell ref="E3:M3"/>
    <mergeCell ref="B32:M32"/>
    <mergeCell ref="B33:D33"/>
    <mergeCell ref="E33:M33"/>
  </mergeCells>
  <hyperlinks>
    <hyperlink ref="O1" location="Index!A1" display="Index" xr:uid="{C8213473-CE9B-47F9-AF39-BBEAFAA05542}"/>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0D99E-1D6E-4056-875C-77C588AA1F84}">
  <dimension ref="A1:Q39"/>
  <sheetViews>
    <sheetView showGridLines="0" zoomScaleNormal="100" workbookViewId="0">
      <selection activeCell="U40" sqref="U40"/>
    </sheetView>
  </sheetViews>
  <sheetFormatPr defaultColWidth="8.7109375" defaultRowHeight="11.25" x14ac:dyDescent="0.2"/>
  <cols>
    <col min="1" max="1" width="21.7109375" style="9" customWidth="1"/>
    <col min="2" max="8" width="15.5703125" style="9" customWidth="1"/>
    <col min="9" max="15" width="15.5703125" style="519" customWidth="1"/>
    <col min="16" max="16384" width="8.7109375" style="9"/>
  </cols>
  <sheetData>
    <row r="1" spans="1:17" x14ac:dyDescent="0.2">
      <c r="A1" s="1" t="s">
        <v>866</v>
      </c>
      <c r="B1" s="1"/>
      <c r="C1" s="1"/>
      <c r="D1" s="1"/>
      <c r="E1" s="1"/>
      <c r="F1" s="1"/>
      <c r="G1" s="1"/>
      <c r="H1" s="1"/>
      <c r="I1" s="518"/>
      <c r="J1" s="518"/>
      <c r="K1" s="518"/>
      <c r="L1" s="518"/>
      <c r="M1" s="518"/>
      <c r="N1" s="518"/>
      <c r="O1" s="518"/>
      <c r="Q1" s="1" t="s">
        <v>915</v>
      </c>
    </row>
    <row r="2" spans="1:17" s="520" customFormat="1" x14ac:dyDescent="0.2">
      <c r="A2" s="358"/>
      <c r="B2" s="865" t="s">
        <v>1220</v>
      </c>
      <c r="C2" s="866"/>
      <c r="D2" s="866"/>
      <c r="E2" s="866"/>
      <c r="F2" s="866"/>
      <c r="G2" s="866"/>
      <c r="H2" s="875"/>
      <c r="I2" s="865" t="s">
        <v>1221</v>
      </c>
      <c r="J2" s="866"/>
      <c r="K2" s="866"/>
      <c r="L2" s="866"/>
      <c r="M2" s="866"/>
      <c r="N2" s="866"/>
      <c r="O2" s="875"/>
      <c r="Q2" s="358"/>
    </row>
    <row r="3" spans="1:17" ht="14.1" customHeight="1" x14ac:dyDescent="0.2">
      <c r="A3" s="745"/>
      <c r="B3" s="876" t="s">
        <v>464</v>
      </c>
      <c r="C3" s="845"/>
      <c r="D3" s="845"/>
      <c r="E3" s="845"/>
      <c r="F3" s="872" t="s">
        <v>463</v>
      </c>
      <c r="G3" s="845" t="s">
        <v>462</v>
      </c>
      <c r="H3" s="845" t="s">
        <v>461</v>
      </c>
      <c r="I3" s="876" t="s">
        <v>464</v>
      </c>
      <c r="J3" s="845"/>
      <c r="K3" s="845"/>
      <c r="L3" s="845"/>
      <c r="M3" s="872" t="s">
        <v>463</v>
      </c>
      <c r="N3" s="845" t="s">
        <v>462</v>
      </c>
      <c r="O3" s="845" t="s">
        <v>461</v>
      </c>
    </row>
    <row r="4" spans="1:17" ht="33.6" customHeight="1" x14ac:dyDescent="0.2">
      <c r="A4" s="746"/>
      <c r="B4" s="473"/>
      <c r="C4" s="876" t="s">
        <v>460</v>
      </c>
      <c r="D4" s="845"/>
      <c r="E4" s="845" t="s">
        <v>459</v>
      </c>
      <c r="F4" s="873"/>
      <c r="G4" s="845"/>
      <c r="H4" s="845"/>
      <c r="I4" s="641"/>
      <c r="J4" s="876" t="s">
        <v>460</v>
      </c>
      <c r="K4" s="845"/>
      <c r="L4" s="845" t="s">
        <v>459</v>
      </c>
      <c r="M4" s="873"/>
      <c r="N4" s="845"/>
      <c r="O4" s="845"/>
    </row>
    <row r="5" spans="1:17" x14ac:dyDescent="0.2">
      <c r="A5" s="746"/>
      <c r="B5" s="473"/>
      <c r="C5" s="877"/>
      <c r="D5" s="847" t="s">
        <v>449</v>
      </c>
      <c r="E5" s="845"/>
      <c r="F5" s="873"/>
      <c r="G5" s="845"/>
      <c r="H5" s="845"/>
      <c r="I5" s="641"/>
      <c r="J5" s="877"/>
      <c r="K5" s="847" t="s">
        <v>449</v>
      </c>
      <c r="L5" s="845"/>
      <c r="M5" s="873"/>
      <c r="N5" s="845"/>
      <c r="O5" s="845"/>
    </row>
    <row r="6" spans="1:17" ht="9.9499999999999993" customHeight="1" x14ac:dyDescent="0.2">
      <c r="A6" s="747"/>
      <c r="B6" s="141"/>
      <c r="C6" s="878"/>
      <c r="D6" s="847"/>
      <c r="E6" s="845"/>
      <c r="F6" s="874"/>
      <c r="G6" s="845"/>
      <c r="H6" s="845"/>
      <c r="I6" s="141"/>
      <c r="J6" s="878"/>
      <c r="K6" s="847"/>
      <c r="L6" s="845"/>
      <c r="M6" s="874"/>
      <c r="N6" s="845"/>
      <c r="O6" s="845"/>
    </row>
    <row r="7" spans="1:17" x14ac:dyDescent="0.2">
      <c r="A7" s="758" t="s">
        <v>458</v>
      </c>
      <c r="B7" s="487">
        <v>820422.10499999998</v>
      </c>
      <c r="C7" s="486"/>
      <c r="D7" s="487">
        <v>11363.712</v>
      </c>
      <c r="E7" s="427"/>
      <c r="F7" s="680">
        <v>-5963.2780000000002</v>
      </c>
      <c r="G7" s="428"/>
      <c r="H7" s="429"/>
      <c r="I7" s="487">
        <v>777730.99600000004</v>
      </c>
      <c r="J7" s="486"/>
      <c r="K7" s="755">
        <v>11519.684999999999</v>
      </c>
      <c r="L7" s="427"/>
      <c r="M7" s="680">
        <v>-5328.66</v>
      </c>
      <c r="N7" s="428"/>
      <c r="O7" s="429"/>
    </row>
    <row r="8" spans="1:17" s="171" customFormat="1" x14ac:dyDescent="0.2">
      <c r="A8" s="62" t="s">
        <v>983</v>
      </c>
      <c r="B8" s="246">
        <v>176955.628</v>
      </c>
      <c r="C8" s="759"/>
      <c r="D8" s="246">
        <v>1767.5830000000001</v>
      </c>
      <c r="E8" s="759"/>
      <c r="F8" s="418">
        <v>-748.48</v>
      </c>
      <c r="G8" s="760"/>
      <c r="H8" s="430"/>
      <c r="I8" s="396">
        <v>174348.59899999999</v>
      </c>
      <c r="J8" s="759"/>
      <c r="K8" s="246">
        <v>1960.2529999999999</v>
      </c>
      <c r="L8" s="759"/>
      <c r="M8" s="418">
        <v>-797.16800000000001</v>
      </c>
      <c r="N8" s="760"/>
      <c r="O8" s="430"/>
    </row>
    <row r="9" spans="1:17" s="171" customFormat="1" x14ac:dyDescent="0.2">
      <c r="A9" s="62" t="s">
        <v>1024</v>
      </c>
      <c r="B9" s="246">
        <v>116001.087</v>
      </c>
      <c r="C9" s="759"/>
      <c r="D9" s="246">
        <v>3180.0160000000001</v>
      </c>
      <c r="E9" s="759"/>
      <c r="F9" s="418">
        <v>-1169.8630000000001</v>
      </c>
      <c r="G9" s="760"/>
      <c r="H9" s="430"/>
      <c r="I9" s="396">
        <v>113327.49800000001</v>
      </c>
      <c r="J9" s="759"/>
      <c r="K9" s="246">
        <v>3217.5540000000001</v>
      </c>
      <c r="L9" s="759"/>
      <c r="M9" s="418">
        <v>-1138.855</v>
      </c>
      <c r="N9" s="760"/>
      <c r="O9" s="430"/>
    </row>
    <row r="10" spans="1:17" s="171" customFormat="1" x14ac:dyDescent="0.2">
      <c r="A10" s="62" t="s">
        <v>985</v>
      </c>
      <c r="B10" s="246">
        <v>123052.961</v>
      </c>
      <c r="C10" s="759"/>
      <c r="D10" s="246">
        <v>821.58199999999999</v>
      </c>
      <c r="E10" s="759"/>
      <c r="F10" s="418">
        <v>-785.69399999999996</v>
      </c>
      <c r="G10" s="760"/>
      <c r="H10" s="430"/>
      <c r="I10" s="396">
        <v>120100.91</v>
      </c>
      <c r="J10" s="759"/>
      <c r="K10" s="246">
        <v>964.274</v>
      </c>
      <c r="L10" s="759"/>
      <c r="M10" s="418">
        <v>-531.28200000000004</v>
      </c>
      <c r="N10" s="760"/>
      <c r="O10" s="430"/>
    </row>
    <row r="11" spans="1:17" s="171" customFormat="1" x14ac:dyDescent="0.2">
      <c r="A11" s="62" t="s">
        <v>1025</v>
      </c>
      <c r="B11" s="246">
        <v>25629.901999999998</v>
      </c>
      <c r="C11" s="759"/>
      <c r="D11" s="246">
        <v>345.471</v>
      </c>
      <c r="E11" s="759"/>
      <c r="F11" s="418">
        <v>-148.465</v>
      </c>
      <c r="G11" s="760"/>
      <c r="H11" s="430"/>
      <c r="I11" s="396">
        <v>24154.644</v>
      </c>
      <c r="J11" s="759"/>
      <c r="K11" s="246">
        <v>455.20299999999997</v>
      </c>
      <c r="L11" s="759"/>
      <c r="M11" s="418">
        <v>-180.655</v>
      </c>
      <c r="N11" s="760"/>
      <c r="O11" s="430"/>
    </row>
    <row r="12" spans="1:17" s="171" customFormat="1" x14ac:dyDescent="0.2">
      <c r="A12" s="62" t="s">
        <v>991</v>
      </c>
      <c r="B12" s="246">
        <v>24853.757000000001</v>
      </c>
      <c r="C12" s="759"/>
      <c r="D12" s="246">
        <v>87.084000000000003</v>
      </c>
      <c r="E12" s="759"/>
      <c r="F12" s="418">
        <v>-73.808999999999997</v>
      </c>
      <c r="G12" s="760"/>
      <c r="H12" s="430"/>
      <c r="I12" s="396">
        <v>26209.466</v>
      </c>
      <c r="J12" s="759"/>
      <c r="K12" s="246">
        <v>113.233</v>
      </c>
      <c r="L12" s="759"/>
      <c r="M12" s="418">
        <v>-91.679000000000002</v>
      </c>
      <c r="N12" s="760"/>
      <c r="O12" s="430"/>
    </row>
    <row r="13" spans="1:17" s="171" customFormat="1" x14ac:dyDescent="0.2">
      <c r="A13" s="62" t="s">
        <v>988</v>
      </c>
      <c r="B13" s="246">
        <v>34661.053</v>
      </c>
      <c r="C13" s="759"/>
      <c r="D13" s="246">
        <v>261.07</v>
      </c>
      <c r="E13" s="759"/>
      <c r="F13" s="418">
        <v>-242.66</v>
      </c>
      <c r="G13" s="760"/>
      <c r="H13" s="430"/>
      <c r="I13" s="396">
        <v>33434.932999999997</v>
      </c>
      <c r="J13" s="759"/>
      <c r="K13" s="246">
        <v>283.66699999999997</v>
      </c>
      <c r="L13" s="759"/>
      <c r="M13" s="418">
        <v>-264.42</v>
      </c>
      <c r="N13" s="760"/>
      <c r="O13" s="430"/>
    </row>
    <row r="14" spans="1:17" s="171" customFormat="1" x14ac:dyDescent="0.2">
      <c r="A14" s="62" t="s">
        <v>987</v>
      </c>
      <c r="B14" s="246">
        <v>40959.735999999997</v>
      </c>
      <c r="C14" s="759"/>
      <c r="D14" s="246">
        <v>718.69299999999998</v>
      </c>
      <c r="E14" s="759"/>
      <c r="F14" s="418">
        <v>-615.36</v>
      </c>
      <c r="G14" s="760"/>
      <c r="H14" s="430"/>
      <c r="I14" s="396">
        <v>40924.447999999997</v>
      </c>
      <c r="J14" s="759"/>
      <c r="K14" s="246">
        <v>767.13</v>
      </c>
      <c r="L14" s="759"/>
      <c r="M14" s="418">
        <v>-606.08299999999997</v>
      </c>
      <c r="N14" s="760"/>
      <c r="O14" s="430"/>
    </row>
    <row r="15" spans="1:17" s="171" customFormat="1" x14ac:dyDescent="0.2">
      <c r="A15" s="62" t="s">
        <v>993</v>
      </c>
      <c r="B15" s="246">
        <v>16638.34</v>
      </c>
      <c r="C15" s="759"/>
      <c r="D15" s="246">
        <v>337.23399999999998</v>
      </c>
      <c r="E15" s="759"/>
      <c r="F15" s="418">
        <v>-158.36500000000001</v>
      </c>
      <c r="G15" s="760"/>
      <c r="H15" s="430"/>
      <c r="I15" s="396">
        <v>15410.903</v>
      </c>
      <c r="J15" s="759"/>
      <c r="K15" s="246">
        <v>370.49900000000002</v>
      </c>
      <c r="L15" s="759"/>
      <c r="M15" s="418">
        <v>-170.405</v>
      </c>
      <c r="N15" s="760"/>
      <c r="O15" s="430"/>
    </row>
    <row r="16" spans="1:17" s="171" customFormat="1" x14ac:dyDescent="0.2">
      <c r="A16" s="62" t="s">
        <v>1026</v>
      </c>
      <c r="B16" s="246">
        <v>49519.521999999997</v>
      </c>
      <c r="C16" s="759"/>
      <c r="D16" s="246">
        <v>1189.703</v>
      </c>
      <c r="E16" s="759"/>
      <c r="F16" s="418">
        <v>-905.11400000000003</v>
      </c>
      <c r="G16" s="760"/>
      <c r="H16" s="430"/>
      <c r="I16" s="396">
        <v>49445.798000000003</v>
      </c>
      <c r="J16" s="759"/>
      <c r="K16" s="246">
        <v>513.14800000000002</v>
      </c>
      <c r="L16" s="759"/>
      <c r="M16" s="418">
        <v>-422.73700000000002</v>
      </c>
      <c r="N16" s="760"/>
      <c r="O16" s="430"/>
    </row>
    <row r="17" spans="1:15" s="171" customFormat="1" x14ac:dyDescent="0.2">
      <c r="A17" s="62" t="s">
        <v>1027</v>
      </c>
      <c r="B17" s="246">
        <v>100910.852</v>
      </c>
      <c r="C17" s="759"/>
      <c r="D17" s="246">
        <v>883.12</v>
      </c>
      <c r="E17" s="759"/>
      <c r="F17" s="418">
        <v>-543.13099999999997</v>
      </c>
      <c r="G17" s="760"/>
      <c r="H17" s="430"/>
      <c r="I17" s="396">
        <v>76924.907999999996</v>
      </c>
      <c r="J17" s="759"/>
      <c r="K17" s="246">
        <v>1014.614</v>
      </c>
      <c r="L17" s="759"/>
      <c r="M17" s="418">
        <v>-557.375</v>
      </c>
      <c r="N17" s="760"/>
      <c r="O17" s="430"/>
    </row>
    <row r="18" spans="1:15" s="171" customFormat="1" x14ac:dyDescent="0.2">
      <c r="A18" s="62" t="s">
        <v>1028</v>
      </c>
      <c r="B18" s="246">
        <v>2112.279</v>
      </c>
      <c r="C18" s="759"/>
      <c r="D18" s="246">
        <v>80.771000000000001</v>
      </c>
      <c r="E18" s="759"/>
      <c r="F18" s="418">
        <v>-13.904999999999999</v>
      </c>
      <c r="G18" s="760"/>
      <c r="H18" s="430"/>
      <c r="I18" s="396">
        <v>2003.4849999999999</v>
      </c>
      <c r="J18" s="759"/>
      <c r="K18" s="246">
        <v>103.988</v>
      </c>
      <c r="L18" s="759"/>
      <c r="M18" s="418">
        <v>-17.154</v>
      </c>
      <c r="N18" s="760"/>
      <c r="O18" s="430"/>
    </row>
    <row r="19" spans="1:15" x14ac:dyDescent="0.2">
      <c r="A19" s="62" t="s">
        <v>1029</v>
      </c>
      <c r="B19" s="246">
        <v>51159.415999999997</v>
      </c>
      <c r="C19" s="431"/>
      <c r="D19" s="370">
        <v>1040.759</v>
      </c>
      <c r="E19" s="431"/>
      <c r="F19" s="418">
        <v>-455.66399999999999</v>
      </c>
      <c r="G19" s="432"/>
      <c r="H19" s="430"/>
      <c r="I19" s="396">
        <v>46783.777999999998</v>
      </c>
      <c r="J19" s="431"/>
      <c r="K19" s="370">
        <v>789.71400000000006</v>
      </c>
      <c r="L19" s="431"/>
      <c r="M19" s="418">
        <v>-433.68700000000001</v>
      </c>
      <c r="N19" s="432"/>
      <c r="O19" s="430"/>
    </row>
    <row r="20" spans="1:15" x14ac:dyDescent="0.2">
      <c r="A20" s="62" t="s">
        <v>990</v>
      </c>
      <c r="B20" s="246">
        <v>52982.15</v>
      </c>
      <c r="C20" s="431"/>
      <c r="D20" s="370">
        <v>649.90700000000004</v>
      </c>
      <c r="E20" s="431"/>
      <c r="F20" s="418">
        <v>-102.65600000000001</v>
      </c>
      <c r="G20" s="432"/>
      <c r="H20" s="430"/>
      <c r="I20" s="396">
        <v>48998.601000000002</v>
      </c>
      <c r="J20" s="431"/>
      <c r="K20" s="370">
        <v>965.02599999999995</v>
      </c>
      <c r="L20" s="431"/>
      <c r="M20" s="418">
        <v>-116.741</v>
      </c>
      <c r="N20" s="432"/>
      <c r="O20" s="430"/>
    </row>
    <row r="21" spans="1:15" x14ac:dyDescent="0.2">
      <c r="A21" s="62" t="s">
        <v>457</v>
      </c>
      <c r="B21" s="246">
        <v>4985.4219999999996</v>
      </c>
      <c r="C21" s="431"/>
      <c r="D21" s="370">
        <v>0.71899999999999997</v>
      </c>
      <c r="E21" s="431"/>
      <c r="F21" s="418">
        <v>-0.112</v>
      </c>
      <c r="G21" s="432"/>
      <c r="H21" s="430"/>
      <c r="I21" s="396">
        <v>5663.0249999999996</v>
      </c>
      <c r="J21" s="431"/>
      <c r="K21" s="370">
        <v>1.3819999999999999</v>
      </c>
      <c r="L21" s="431"/>
      <c r="M21" s="418">
        <v>-0.26400000000000001</v>
      </c>
      <c r="N21" s="432"/>
      <c r="O21" s="430"/>
    </row>
    <row r="22" spans="1:15" ht="22.5" x14ac:dyDescent="0.2">
      <c r="A22" s="122" t="s">
        <v>438</v>
      </c>
      <c r="B22" s="487">
        <v>264314.11499999999</v>
      </c>
      <c r="C22" s="427"/>
      <c r="D22" s="487">
        <v>841.57500000000005</v>
      </c>
      <c r="E22" s="756"/>
      <c r="F22" s="757"/>
      <c r="G22" s="755">
        <v>135.79599999999999</v>
      </c>
      <c r="H22" s="433"/>
      <c r="I22" s="755">
        <v>253177.73300000001</v>
      </c>
      <c r="J22" s="756"/>
      <c r="K22" s="755">
        <v>1043.1469999999999</v>
      </c>
      <c r="L22" s="427"/>
      <c r="M22" s="428"/>
      <c r="N22" s="755">
        <v>148.131</v>
      </c>
      <c r="O22" s="433"/>
    </row>
    <row r="23" spans="1:15" s="171" customFormat="1" x14ac:dyDescent="0.2">
      <c r="A23" s="62" t="s">
        <v>983</v>
      </c>
      <c r="B23" s="246">
        <v>45367.13</v>
      </c>
      <c r="C23" s="759"/>
      <c r="D23" s="246">
        <v>315.24099999999999</v>
      </c>
      <c r="E23" s="759"/>
      <c r="F23" s="760"/>
      <c r="G23" s="246">
        <v>17.803000000000001</v>
      </c>
      <c r="H23" s="761"/>
      <c r="I23" s="246">
        <v>44400.29</v>
      </c>
      <c r="J23" s="759"/>
      <c r="K23" s="246">
        <v>387.68599999999998</v>
      </c>
      <c r="L23" s="759"/>
      <c r="M23" s="760"/>
      <c r="N23" s="246">
        <v>43.35</v>
      </c>
      <c r="O23" s="761"/>
    </row>
    <row r="24" spans="1:15" s="171" customFormat="1" x14ac:dyDescent="0.2">
      <c r="A24" s="62" t="s">
        <v>1024</v>
      </c>
      <c r="B24" s="246">
        <v>31476.574000000001</v>
      </c>
      <c r="C24" s="759"/>
      <c r="D24" s="246">
        <v>240.876</v>
      </c>
      <c r="E24" s="759"/>
      <c r="F24" s="760"/>
      <c r="G24" s="246">
        <v>67.852999999999994</v>
      </c>
      <c r="H24" s="761"/>
      <c r="I24" s="246">
        <v>34059.084999999999</v>
      </c>
      <c r="J24" s="759"/>
      <c r="K24" s="246">
        <v>351.74900000000002</v>
      </c>
      <c r="L24" s="759"/>
      <c r="M24" s="760"/>
      <c r="N24" s="246">
        <v>68.444999999999993</v>
      </c>
      <c r="O24" s="761"/>
    </row>
    <row r="25" spans="1:15" s="171" customFormat="1" x14ac:dyDescent="0.2">
      <c r="A25" s="62" t="s">
        <v>985</v>
      </c>
      <c r="B25" s="246">
        <v>28725.503000000001</v>
      </c>
      <c r="C25" s="759"/>
      <c r="D25" s="246">
        <v>40.829000000000001</v>
      </c>
      <c r="E25" s="759"/>
      <c r="F25" s="760"/>
      <c r="G25" s="246">
        <v>16.553000000000001</v>
      </c>
      <c r="H25" s="761"/>
      <c r="I25" s="246">
        <v>27824.685000000001</v>
      </c>
      <c r="J25" s="759"/>
      <c r="K25" s="246">
        <v>49.777999999999999</v>
      </c>
      <c r="L25" s="759"/>
      <c r="M25" s="760"/>
      <c r="N25" s="246">
        <v>23.277999999999999</v>
      </c>
      <c r="O25" s="761"/>
    </row>
    <row r="26" spans="1:15" s="171" customFormat="1" x14ac:dyDescent="0.2">
      <c r="A26" s="62" t="s">
        <v>1025</v>
      </c>
      <c r="B26" s="246">
        <v>14613.066000000001</v>
      </c>
      <c r="C26" s="759"/>
      <c r="D26" s="246">
        <v>25.67</v>
      </c>
      <c r="E26" s="759"/>
      <c r="F26" s="760"/>
      <c r="G26" s="246">
        <v>6.0000000000000001E-3</v>
      </c>
      <c r="H26" s="761"/>
      <c r="I26" s="246">
        <v>12584.835999999999</v>
      </c>
      <c r="J26" s="759"/>
      <c r="K26" s="246">
        <v>21.603000000000002</v>
      </c>
      <c r="L26" s="759"/>
      <c r="M26" s="760"/>
      <c r="N26" s="246">
        <v>6.0000000000000001E-3</v>
      </c>
      <c r="O26" s="761"/>
    </row>
    <row r="27" spans="1:15" s="171" customFormat="1" x14ac:dyDescent="0.2">
      <c r="A27" s="62" t="s">
        <v>991</v>
      </c>
      <c r="B27" s="246">
        <v>10165.811</v>
      </c>
      <c r="C27" s="759"/>
      <c r="D27" s="246">
        <v>5.7389999999999999</v>
      </c>
      <c r="E27" s="759"/>
      <c r="F27" s="760"/>
      <c r="G27" s="246">
        <v>0.107</v>
      </c>
      <c r="H27" s="761"/>
      <c r="I27" s="246">
        <v>10191.93</v>
      </c>
      <c r="J27" s="759"/>
      <c r="K27" s="246">
        <v>23.04</v>
      </c>
      <c r="L27" s="759"/>
      <c r="M27" s="760"/>
      <c r="N27" s="246">
        <v>0.186</v>
      </c>
      <c r="O27" s="761"/>
    </row>
    <row r="28" spans="1:15" s="171" customFormat="1" x14ac:dyDescent="0.2">
      <c r="A28" s="62" t="s">
        <v>988</v>
      </c>
      <c r="B28" s="246">
        <v>5266.02</v>
      </c>
      <c r="C28" s="759"/>
      <c r="D28" s="246">
        <v>5.1999999999999998E-2</v>
      </c>
      <c r="E28" s="759"/>
      <c r="F28" s="760"/>
      <c r="G28" s="246">
        <v>1.2E-2</v>
      </c>
      <c r="H28" s="761"/>
      <c r="I28" s="246">
        <v>4589.5860000000002</v>
      </c>
      <c r="J28" s="759"/>
      <c r="K28" s="246">
        <v>0.28899999999999998</v>
      </c>
      <c r="L28" s="759"/>
      <c r="M28" s="760"/>
      <c r="N28" s="246">
        <v>7.0000000000000001E-3</v>
      </c>
      <c r="O28" s="761"/>
    </row>
    <row r="29" spans="1:15" s="171" customFormat="1" x14ac:dyDescent="0.2">
      <c r="A29" s="62" t="s">
        <v>987</v>
      </c>
      <c r="B29" s="246">
        <v>9561.0560000000005</v>
      </c>
      <c r="C29" s="759"/>
      <c r="D29" s="246">
        <v>12.619</v>
      </c>
      <c r="E29" s="759"/>
      <c r="F29" s="760"/>
      <c r="G29" s="246">
        <v>1.4570000000000001</v>
      </c>
      <c r="H29" s="761"/>
      <c r="I29" s="246">
        <v>9923.66</v>
      </c>
      <c r="J29" s="759"/>
      <c r="K29" s="246">
        <v>7.3029999999999999</v>
      </c>
      <c r="L29" s="759"/>
      <c r="M29" s="760"/>
      <c r="N29" s="246">
        <v>1.1659999999999999</v>
      </c>
      <c r="O29" s="761"/>
    </row>
    <row r="30" spans="1:15" s="171" customFormat="1" x14ac:dyDescent="0.2">
      <c r="A30" s="62" t="s">
        <v>993</v>
      </c>
      <c r="B30" s="246">
        <v>5851.6530000000002</v>
      </c>
      <c r="C30" s="759"/>
      <c r="D30" s="246">
        <v>8.8999999999999996E-2</v>
      </c>
      <c r="E30" s="759"/>
      <c r="F30" s="760"/>
      <c r="G30" s="246">
        <v>1.9E-2</v>
      </c>
      <c r="H30" s="761"/>
      <c r="I30" s="246">
        <v>5431.7759999999998</v>
      </c>
      <c r="J30" s="759"/>
      <c r="K30" s="246">
        <v>9.9000000000000005E-2</v>
      </c>
      <c r="L30" s="759"/>
      <c r="M30" s="760"/>
      <c r="N30" s="246">
        <v>1E-3</v>
      </c>
      <c r="O30" s="761"/>
    </row>
    <row r="31" spans="1:15" s="171" customFormat="1" x14ac:dyDescent="0.2">
      <c r="A31" s="62" t="s">
        <v>1026</v>
      </c>
      <c r="B31" s="246">
        <v>30227.413</v>
      </c>
      <c r="C31" s="759"/>
      <c r="D31" s="246">
        <v>38.134999999999998</v>
      </c>
      <c r="E31" s="759"/>
      <c r="F31" s="760"/>
      <c r="G31" s="246">
        <v>9.5139999999999993</v>
      </c>
      <c r="H31" s="761"/>
      <c r="I31" s="246">
        <v>29089.561000000002</v>
      </c>
      <c r="J31" s="759"/>
      <c r="K31" s="246">
        <v>12.159000000000001</v>
      </c>
      <c r="L31" s="759"/>
      <c r="M31" s="760"/>
      <c r="N31" s="246">
        <v>6.4480000000000004</v>
      </c>
      <c r="O31" s="761"/>
    </row>
    <row r="32" spans="1:15" s="171" customFormat="1" x14ac:dyDescent="0.2">
      <c r="A32" s="62" t="s">
        <v>1027</v>
      </c>
      <c r="B32" s="246">
        <v>40627.589</v>
      </c>
      <c r="C32" s="759"/>
      <c r="D32" s="246">
        <v>119.74299999999999</v>
      </c>
      <c r="E32" s="759"/>
      <c r="F32" s="760"/>
      <c r="G32" s="246">
        <v>17.873000000000001</v>
      </c>
      <c r="H32" s="761"/>
      <c r="I32" s="246">
        <v>33916.294999999998</v>
      </c>
      <c r="J32" s="759"/>
      <c r="K32" s="246">
        <v>142.72300000000001</v>
      </c>
      <c r="L32" s="759"/>
      <c r="M32" s="760"/>
      <c r="N32" s="246">
        <v>0.107</v>
      </c>
      <c r="O32" s="761"/>
    </row>
    <row r="33" spans="1:15" s="171" customFormat="1" x14ac:dyDescent="0.2">
      <c r="A33" s="62" t="s">
        <v>1028</v>
      </c>
      <c r="B33" s="246">
        <v>1154.6410000000001</v>
      </c>
      <c r="C33" s="759"/>
      <c r="D33" s="246">
        <v>5.0000000000000001E-3</v>
      </c>
      <c r="E33" s="759"/>
      <c r="F33" s="760"/>
      <c r="G33" s="246">
        <v>4.0000000000000001E-3</v>
      </c>
      <c r="H33" s="761"/>
      <c r="I33" s="246">
        <v>1089.23</v>
      </c>
      <c r="J33" s="759"/>
      <c r="K33" s="246">
        <v>2.1000000000000001E-2</v>
      </c>
      <c r="L33" s="759"/>
      <c r="M33" s="760"/>
      <c r="N33" s="246">
        <v>0</v>
      </c>
      <c r="O33" s="761"/>
    </row>
    <row r="34" spans="1:15" s="171" customFormat="1" x14ac:dyDescent="0.2">
      <c r="A34" s="62" t="s">
        <v>1029</v>
      </c>
      <c r="B34" s="246">
        <v>32954.741000000002</v>
      </c>
      <c r="C34" s="759"/>
      <c r="D34" s="246">
        <v>35.262999999999998</v>
      </c>
      <c r="E34" s="759"/>
      <c r="F34" s="760"/>
      <c r="G34" s="246">
        <v>4.5819999999999999</v>
      </c>
      <c r="H34" s="761"/>
      <c r="I34" s="246">
        <v>32081.704000000002</v>
      </c>
      <c r="J34" s="759"/>
      <c r="K34" s="246">
        <v>31.231000000000002</v>
      </c>
      <c r="L34" s="759"/>
      <c r="M34" s="760"/>
      <c r="N34" s="246">
        <v>5.1340000000000003</v>
      </c>
      <c r="O34" s="761"/>
    </row>
    <row r="35" spans="1:15" s="171" customFormat="1" x14ac:dyDescent="0.2">
      <c r="A35" s="62" t="s">
        <v>990</v>
      </c>
      <c r="B35" s="246">
        <v>8213.9050000000007</v>
      </c>
      <c r="C35" s="759"/>
      <c r="D35" s="246">
        <v>7.31</v>
      </c>
      <c r="E35" s="759"/>
      <c r="F35" s="760"/>
      <c r="G35" s="246">
        <v>1.2999999999999999E-2</v>
      </c>
      <c r="H35" s="761"/>
      <c r="I35" s="246">
        <v>7877.0929999999998</v>
      </c>
      <c r="J35" s="759"/>
      <c r="K35" s="246">
        <v>15.45</v>
      </c>
      <c r="L35" s="759"/>
      <c r="M35" s="760"/>
      <c r="N35" s="246">
        <v>3.0000000000000001E-3</v>
      </c>
      <c r="O35" s="761"/>
    </row>
    <row r="36" spans="1:15" s="171" customFormat="1" x14ac:dyDescent="0.2">
      <c r="A36" s="62" t="s">
        <v>457</v>
      </c>
      <c r="B36" s="246">
        <v>109.01300000000001</v>
      </c>
      <c r="C36" s="759"/>
      <c r="D36" s="246">
        <v>4.0000000000000001E-3</v>
      </c>
      <c r="E36" s="759"/>
      <c r="F36" s="760"/>
      <c r="G36" s="246">
        <v>0</v>
      </c>
      <c r="H36" s="761"/>
      <c r="I36" s="246">
        <v>118.002</v>
      </c>
      <c r="J36" s="759"/>
      <c r="K36" s="246">
        <v>1.6E-2</v>
      </c>
      <c r="L36" s="759"/>
      <c r="M36" s="760"/>
      <c r="N36" s="246">
        <v>0</v>
      </c>
      <c r="O36" s="761"/>
    </row>
    <row r="37" spans="1:15" x14ac:dyDescent="0.2">
      <c r="A37" s="122" t="s">
        <v>9</v>
      </c>
      <c r="B37" s="247">
        <v>1084736.22</v>
      </c>
      <c r="C37" s="434"/>
      <c r="D37" s="247">
        <v>12205.287</v>
      </c>
      <c r="E37" s="434"/>
      <c r="F37" s="680">
        <v>-5963.2780000000002</v>
      </c>
      <c r="G37" s="247">
        <v>135.79599999999999</v>
      </c>
      <c r="H37" s="429"/>
      <c r="I37" s="247">
        <v>1030908.7290000001</v>
      </c>
      <c r="J37" s="434"/>
      <c r="K37" s="247">
        <v>12562.832</v>
      </c>
      <c r="L37" s="434"/>
      <c r="M37" s="680">
        <v>-5328.66</v>
      </c>
      <c r="N37" s="247">
        <v>148.131</v>
      </c>
      <c r="O37" s="429"/>
    </row>
    <row r="39" spans="1:15" x14ac:dyDescent="0.2">
      <c r="A39" s="9" t="s">
        <v>1083</v>
      </c>
    </row>
  </sheetData>
  <mergeCells count="18">
    <mergeCell ref="C5:C6"/>
    <mergeCell ref="D5:D6"/>
    <mergeCell ref="E4:E6"/>
    <mergeCell ref="F3:F6"/>
    <mergeCell ref="G3:G6"/>
    <mergeCell ref="I2:O2"/>
    <mergeCell ref="B2:H2"/>
    <mergeCell ref="I3:L3"/>
    <mergeCell ref="M3:M6"/>
    <mergeCell ref="N3:N6"/>
    <mergeCell ref="O3:O6"/>
    <mergeCell ref="J4:K4"/>
    <mergeCell ref="L4:L6"/>
    <mergeCell ref="J5:J6"/>
    <mergeCell ref="K5:K6"/>
    <mergeCell ref="H3:H6"/>
    <mergeCell ref="B3:E3"/>
    <mergeCell ref="C4:D4"/>
  </mergeCells>
  <hyperlinks>
    <hyperlink ref="Q1" location="Index!A1" display="Index" xr:uid="{1B671B34-399C-4599-9C02-BEA94BF422AC}"/>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D15E8-8FF9-4B79-A624-C825E794D7B3}">
  <sheetPr>
    <pageSetUpPr fitToPage="1"/>
  </sheetPr>
  <dimension ref="A1:O28"/>
  <sheetViews>
    <sheetView showGridLines="0" zoomScaleNormal="100" workbookViewId="0">
      <selection activeCell="D29" sqref="D29"/>
    </sheetView>
  </sheetViews>
  <sheetFormatPr defaultColWidth="8.7109375" defaultRowHeight="11.25" x14ac:dyDescent="0.2"/>
  <cols>
    <col min="1" max="1" width="25" style="9" customWidth="1"/>
    <col min="2" max="7" width="15.5703125" style="9" customWidth="1"/>
    <col min="8" max="13" width="15.5703125" style="519" customWidth="1"/>
    <col min="14" max="16384" width="8.7109375" style="9"/>
  </cols>
  <sheetData>
    <row r="1" spans="1:15" x14ac:dyDescent="0.2">
      <c r="A1" s="1" t="s">
        <v>486</v>
      </c>
      <c r="B1" s="1"/>
      <c r="C1" s="1"/>
      <c r="D1" s="1"/>
      <c r="E1" s="1"/>
      <c r="F1" s="1"/>
      <c r="G1" s="1"/>
      <c r="H1" s="518"/>
      <c r="I1" s="518"/>
      <c r="J1" s="518"/>
      <c r="K1" s="518"/>
      <c r="L1" s="518"/>
      <c r="M1" s="518"/>
      <c r="O1" s="1" t="s">
        <v>915</v>
      </c>
    </row>
    <row r="2" spans="1:15" s="520" customFormat="1" ht="21" customHeight="1" x14ac:dyDescent="0.2">
      <c r="A2" s="829"/>
      <c r="B2" s="865" t="s">
        <v>1220</v>
      </c>
      <c r="C2" s="866"/>
      <c r="D2" s="866"/>
      <c r="E2" s="866"/>
      <c r="F2" s="866"/>
      <c r="G2" s="875"/>
      <c r="H2" s="865" t="s">
        <v>1221</v>
      </c>
      <c r="I2" s="866"/>
      <c r="J2" s="866"/>
      <c r="K2" s="866"/>
      <c r="L2" s="866"/>
      <c r="M2" s="875"/>
      <c r="O2" s="358"/>
    </row>
    <row r="3" spans="1:15" x14ac:dyDescent="0.2">
      <c r="A3" s="829"/>
      <c r="B3" s="876" t="s">
        <v>485</v>
      </c>
      <c r="C3" s="845"/>
      <c r="D3" s="845"/>
      <c r="E3" s="845"/>
      <c r="F3" s="845" t="s">
        <v>463</v>
      </c>
      <c r="G3" s="845" t="s">
        <v>461</v>
      </c>
      <c r="H3" s="876" t="s">
        <v>485</v>
      </c>
      <c r="I3" s="845"/>
      <c r="J3" s="845"/>
      <c r="K3" s="845"/>
      <c r="L3" s="845" t="s">
        <v>463</v>
      </c>
      <c r="M3" s="845" t="s">
        <v>461</v>
      </c>
    </row>
    <row r="4" spans="1:15" ht="45.95" customHeight="1" x14ac:dyDescent="0.2">
      <c r="A4" s="829"/>
      <c r="B4" s="474"/>
      <c r="C4" s="876" t="s">
        <v>460</v>
      </c>
      <c r="D4" s="845"/>
      <c r="E4" s="872" t="s">
        <v>484</v>
      </c>
      <c r="F4" s="845"/>
      <c r="G4" s="845"/>
      <c r="H4" s="742"/>
      <c r="I4" s="876" t="s">
        <v>460</v>
      </c>
      <c r="J4" s="845"/>
      <c r="K4" s="872" t="s">
        <v>484</v>
      </c>
      <c r="L4" s="845"/>
      <c r="M4" s="845"/>
    </row>
    <row r="5" spans="1:15" x14ac:dyDescent="0.2">
      <c r="A5" s="829"/>
      <c r="B5" s="472"/>
      <c r="C5" s="879"/>
      <c r="D5" s="847" t="s">
        <v>449</v>
      </c>
      <c r="E5" s="873"/>
      <c r="F5" s="845"/>
      <c r="G5" s="845"/>
      <c r="H5" s="640"/>
      <c r="I5" s="879"/>
      <c r="J5" s="847" t="s">
        <v>449</v>
      </c>
      <c r="K5" s="873"/>
      <c r="L5" s="845"/>
      <c r="M5" s="845"/>
    </row>
    <row r="6" spans="1:15" x14ac:dyDescent="0.2">
      <c r="A6" s="748"/>
      <c r="B6" s="489"/>
      <c r="C6" s="880"/>
      <c r="D6" s="847"/>
      <c r="E6" s="874"/>
      <c r="F6" s="845"/>
      <c r="G6" s="845"/>
      <c r="H6" s="489"/>
      <c r="I6" s="880"/>
      <c r="J6" s="847"/>
      <c r="K6" s="874"/>
      <c r="L6" s="845"/>
      <c r="M6" s="845"/>
    </row>
    <row r="7" spans="1:15" x14ac:dyDescent="0.2">
      <c r="A7" s="469" t="s">
        <v>483</v>
      </c>
      <c r="B7" s="488">
        <v>3641.4209999999998</v>
      </c>
      <c r="C7" s="486"/>
      <c r="D7" s="446">
        <v>340.64499999999998</v>
      </c>
      <c r="E7" s="486"/>
      <c r="F7" s="446">
        <v>-49.265000000000001</v>
      </c>
      <c r="G7" s="446"/>
      <c r="H7" s="488">
        <v>3596.8380000000002</v>
      </c>
      <c r="I7" s="486"/>
      <c r="J7" s="446">
        <v>157.72999999999999</v>
      </c>
      <c r="K7" s="486"/>
      <c r="L7" s="446">
        <v>-47.527000000000001</v>
      </c>
      <c r="M7" s="446"/>
    </row>
    <row r="8" spans="1:15" x14ac:dyDescent="0.2">
      <c r="A8" s="53" t="s">
        <v>482</v>
      </c>
      <c r="B8" s="446">
        <v>10705.3</v>
      </c>
      <c r="C8" s="486"/>
      <c r="D8" s="446">
        <v>1051.6579999999999</v>
      </c>
      <c r="E8" s="486"/>
      <c r="F8" s="446">
        <v>-566.34799999999996</v>
      </c>
      <c r="G8" s="446"/>
      <c r="H8" s="446">
        <v>10580.823</v>
      </c>
      <c r="I8" s="486"/>
      <c r="J8" s="446">
        <v>974.58399999999995</v>
      </c>
      <c r="K8" s="486"/>
      <c r="L8" s="446">
        <v>-402.42700000000002</v>
      </c>
      <c r="M8" s="446"/>
    </row>
    <row r="9" spans="1:15" x14ac:dyDescent="0.2">
      <c r="A9" s="53" t="s">
        <v>481</v>
      </c>
      <c r="B9" s="446">
        <v>49136.735999999997</v>
      </c>
      <c r="C9" s="486"/>
      <c r="D9" s="446">
        <v>1250.04</v>
      </c>
      <c r="E9" s="486"/>
      <c r="F9" s="446">
        <v>-682.10299999999995</v>
      </c>
      <c r="G9" s="446"/>
      <c r="H9" s="446">
        <v>44970.091</v>
      </c>
      <c r="I9" s="486"/>
      <c r="J9" s="446">
        <v>1176.5050000000001</v>
      </c>
      <c r="K9" s="486"/>
      <c r="L9" s="446">
        <v>-676.06899999999996</v>
      </c>
      <c r="M9" s="446"/>
    </row>
    <row r="10" spans="1:15" ht="22.5" x14ac:dyDescent="0.2">
      <c r="A10" s="53" t="s">
        <v>480</v>
      </c>
      <c r="B10" s="446">
        <v>15250.907999999999</v>
      </c>
      <c r="C10" s="486"/>
      <c r="D10" s="446">
        <v>199.83799999999999</v>
      </c>
      <c r="E10" s="486"/>
      <c r="F10" s="446">
        <v>-143.797</v>
      </c>
      <c r="G10" s="446"/>
      <c r="H10" s="446">
        <v>16719.712</v>
      </c>
      <c r="I10" s="486"/>
      <c r="J10" s="446">
        <v>181.15199999999999</v>
      </c>
      <c r="K10" s="486"/>
      <c r="L10" s="446">
        <v>-142.67099999999999</v>
      </c>
      <c r="M10" s="446"/>
    </row>
    <row r="11" spans="1:15" x14ac:dyDescent="0.2">
      <c r="A11" s="53" t="s">
        <v>479</v>
      </c>
      <c r="B11" s="446">
        <v>2448.4250000000002</v>
      </c>
      <c r="C11" s="486"/>
      <c r="D11" s="446">
        <v>22.242999999999999</v>
      </c>
      <c r="E11" s="486"/>
      <c r="F11" s="446">
        <v>-11.336</v>
      </c>
      <c r="G11" s="446"/>
      <c r="H11" s="446">
        <v>2854.8220000000001</v>
      </c>
      <c r="I11" s="486"/>
      <c r="J11" s="446">
        <v>53.878999999999998</v>
      </c>
      <c r="K11" s="486"/>
      <c r="L11" s="446">
        <v>-27.806999999999999</v>
      </c>
      <c r="M11" s="446"/>
    </row>
    <row r="12" spans="1:15" x14ac:dyDescent="0.2">
      <c r="A12" s="53" t="s">
        <v>478</v>
      </c>
      <c r="B12" s="446">
        <v>9525.52</v>
      </c>
      <c r="C12" s="486"/>
      <c r="D12" s="446">
        <v>331.20600000000002</v>
      </c>
      <c r="E12" s="486"/>
      <c r="F12" s="446">
        <v>-176.64099999999999</v>
      </c>
      <c r="G12" s="446"/>
      <c r="H12" s="446">
        <v>9583.0020000000004</v>
      </c>
      <c r="I12" s="486"/>
      <c r="J12" s="446">
        <v>398.69</v>
      </c>
      <c r="K12" s="486"/>
      <c r="L12" s="446">
        <v>-185.74299999999999</v>
      </c>
      <c r="M12" s="446"/>
    </row>
    <row r="13" spans="1:15" x14ac:dyDescent="0.2">
      <c r="A13" s="53" t="s">
        <v>477</v>
      </c>
      <c r="B13" s="446">
        <v>42623.067999999999</v>
      </c>
      <c r="C13" s="486"/>
      <c r="D13" s="446">
        <v>1203.04</v>
      </c>
      <c r="E13" s="486"/>
      <c r="F13" s="446">
        <v>-681.86599999999999</v>
      </c>
      <c r="G13" s="446"/>
      <c r="H13" s="446">
        <v>40868.084999999999</v>
      </c>
      <c r="I13" s="486"/>
      <c r="J13" s="446">
        <v>1258.9269999999999</v>
      </c>
      <c r="K13" s="486"/>
      <c r="L13" s="446">
        <v>-622.35500000000002</v>
      </c>
      <c r="M13" s="446"/>
    </row>
    <row r="14" spans="1:15" x14ac:dyDescent="0.2">
      <c r="A14" s="53" t="s">
        <v>476</v>
      </c>
      <c r="B14" s="446">
        <v>25051.373</v>
      </c>
      <c r="C14" s="486"/>
      <c r="D14" s="446">
        <v>375.59500000000003</v>
      </c>
      <c r="E14" s="486"/>
      <c r="F14" s="446">
        <v>-205.446</v>
      </c>
      <c r="G14" s="446"/>
      <c r="H14" s="446">
        <v>23821.606</v>
      </c>
      <c r="I14" s="486"/>
      <c r="J14" s="446">
        <v>420.01100000000002</v>
      </c>
      <c r="K14" s="486"/>
      <c r="L14" s="446">
        <v>-220.61799999999999</v>
      </c>
      <c r="M14" s="446"/>
    </row>
    <row r="15" spans="1:15" ht="22.5" x14ac:dyDescent="0.2">
      <c r="A15" s="53" t="s">
        <v>475</v>
      </c>
      <c r="B15" s="446">
        <v>2508.076</v>
      </c>
      <c r="C15" s="486"/>
      <c r="D15" s="446">
        <v>243.488</v>
      </c>
      <c r="E15" s="486"/>
      <c r="F15" s="446">
        <v>-125.761</v>
      </c>
      <c r="G15" s="446"/>
      <c r="H15" s="446">
        <v>2461.6289999999999</v>
      </c>
      <c r="I15" s="486"/>
      <c r="J15" s="446">
        <v>250.89699999999999</v>
      </c>
      <c r="K15" s="486"/>
      <c r="L15" s="446">
        <v>-121.316</v>
      </c>
      <c r="M15" s="446"/>
    </row>
    <row r="16" spans="1:15" x14ac:dyDescent="0.2">
      <c r="A16" s="53" t="s">
        <v>474</v>
      </c>
      <c r="B16" s="446">
        <v>12337.427</v>
      </c>
      <c r="C16" s="486"/>
      <c r="D16" s="446">
        <v>341.60500000000002</v>
      </c>
      <c r="E16" s="486"/>
      <c r="F16" s="446">
        <v>-208.65</v>
      </c>
      <c r="G16" s="446"/>
      <c r="H16" s="446">
        <v>12237.127</v>
      </c>
      <c r="I16" s="486"/>
      <c r="J16" s="446">
        <v>189.41800000000001</v>
      </c>
      <c r="K16" s="486"/>
      <c r="L16" s="446">
        <v>-171.15899999999999</v>
      </c>
      <c r="M16" s="446"/>
    </row>
    <row r="17" spans="1:13" x14ac:dyDescent="0.2">
      <c r="A17" s="515" t="s">
        <v>472</v>
      </c>
      <c r="B17" s="446">
        <v>34728.008999999998</v>
      </c>
      <c r="C17" s="486"/>
      <c r="D17" s="446">
        <v>439.36399999999998</v>
      </c>
      <c r="E17" s="486"/>
      <c r="F17" s="446">
        <v>-237.96899999999999</v>
      </c>
      <c r="G17" s="446"/>
      <c r="H17" s="446">
        <v>34207.027000000002</v>
      </c>
      <c r="I17" s="486"/>
      <c r="J17" s="446">
        <v>297.61399999999998</v>
      </c>
      <c r="K17" s="486"/>
      <c r="L17" s="446">
        <v>-141.66800000000001</v>
      </c>
      <c r="M17" s="446"/>
    </row>
    <row r="18" spans="1:13" x14ac:dyDescent="0.2">
      <c r="A18" s="515" t="s">
        <v>473</v>
      </c>
      <c r="B18" s="446">
        <v>253.47900000000001</v>
      </c>
      <c r="C18" s="486"/>
      <c r="D18" s="446">
        <v>2.5939999999999999</v>
      </c>
      <c r="E18" s="486"/>
      <c r="F18" s="446">
        <v>-3.0000000000000001E-3</v>
      </c>
      <c r="G18" s="446"/>
      <c r="H18" s="446">
        <v>978.69600000000003</v>
      </c>
      <c r="I18" s="486"/>
      <c r="J18" s="446">
        <v>0</v>
      </c>
      <c r="K18" s="486"/>
      <c r="L18" s="446">
        <v>-7.0000000000000001E-3</v>
      </c>
      <c r="M18" s="446"/>
    </row>
    <row r="19" spans="1:13" ht="22.5" x14ac:dyDescent="0.2">
      <c r="A19" s="53" t="s">
        <v>471</v>
      </c>
      <c r="B19" s="446">
        <v>8785.277</v>
      </c>
      <c r="C19" s="486"/>
      <c r="D19" s="446">
        <v>268.34699999999998</v>
      </c>
      <c r="E19" s="486"/>
      <c r="F19" s="446">
        <v>-206.24600000000001</v>
      </c>
      <c r="G19" s="446"/>
      <c r="H19" s="446">
        <v>9301.0169999999998</v>
      </c>
      <c r="I19" s="486"/>
      <c r="J19" s="446">
        <v>213.83500000000001</v>
      </c>
      <c r="K19" s="486"/>
      <c r="L19" s="446">
        <v>-208.12</v>
      </c>
      <c r="M19" s="446"/>
    </row>
    <row r="20" spans="1:13" ht="22.5" x14ac:dyDescent="0.2">
      <c r="A20" s="53" t="s">
        <v>470</v>
      </c>
      <c r="B20" s="446">
        <v>12094.016</v>
      </c>
      <c r="C20" s="486"/>
      <c r="D20" s="446">
        <v>220.178</v>
      </c>
      <c r="E20" s="486"/>
      <c r="F20" s="446">
        <v>-490.01600000000002</v>
      </c>
      <c r="G20" s="446"/>
      <c r="H20" s="446">
        <v>11056.597</v>
      </c>
      <c r="I20" s="486"/>
      <c r="J20" s="446">
        <v>249.67</v>
      </c>
      <c r="K20" s="486"/>
      <c r="L20" s="446">
        <v>-202.9</v>
      </c>
      <c r="M20" s="446"/>
    </row>
    <row r="21" spans="1:13" ht="33.75" x14ac:dyDescent="0.2">
      <c r="A21" s="53" t="s">
        <v>469</v>
      </c>
      <c r="B21" s="446">
        <v>904.93799999999999</v>
      </c>
      <c r="C21" s="486"/>
      <c r="D21" s="446">
        <v>0</v>
      </c>
      <c r="E21" s="486"/>
      <c r="F21" s="446">
        <v>-19.965</v>
      </c>
      <c r="G21" s="446"/>
      <c r="H21" s="446">
        <v>931.04100000000005</v>
      </c>
      <c r="I21" s="486"/>
      <c r="J21" s="446">
        <v>0</v>
      </c>
      <c r="K21" s="486"/>
      <c r="L21" s="446">
        <v>-21.814</v>
      </c>
      <c r="M21" s="446"/>
    </row>
    <row r="22" spans="1:13" x14ac:dyDescent="0.2">
      <c r="A22" s="53" t="s">
        <v>468</v>
      </c>
      <c r="B22" s="446">
        <v>304.50799999999998</v>
      </c>
      <c r="C22" s="486"/>
      <c r="D22" s="446">
        <v>6.4820000000000002</v>
      </c>
      <c r="E22" s="486"/>
      <c r="F22" s="446">
        <v>-6.9850000000000003</v>
      </c>
      <c r="G22" s="446"/>
      <c r="H22" s="446">
        <v>271.40100000000001</v>
      </c>
      <c r="I22" s="486"/>
      <c r="J22" s="446">
        <v>7.13</v>
      </c>
      <c r="K22" s="486"/>
      <c r="L22" s="446">
        <v>-6.7889999999999997</v>
      </c>
      <c r="M22" s="446"/>
    </row>
    <row r="23" spans="1:13" ht="22.5" x14ac:dyDescent="0.2">
      <c r="A23" s="53" t="s">
        <v>467</v>
      </c>
      <c r="B23" s="446">
        <v>5958.5959999999995</v>
      </c>
      <c r="C23" s="486"/>
      <c r="D23" s="446">
        <v>32.128999999999998</v>
      </c>
      <c r="E23" s="486"/>
      <c r="F23" s="446">
        <v>-83.486999999999995</v>
      </c>
      <c r="G23" s="446"/>
      <c r="H23" s="446">
        <v>5957.53</v>
      </c>
      <c r="I23" s="486"/>
      <c r="J23" s="446">
        <v>34.651000000000003</v>
      </c>
      <c r="K23" s="486"/>
      <c r="L23" s="446">
        <v>-88.373000000000005</v>
      </c>
      <c r="M23" s="446"/>
    </row>
    <row r="24" spans="1:13" ht="22.5" x14ac:dyDescent="0.2">
      <c r="A24" s="53" t="s">
        <v>466</v>
      </c>
      <c r="B24" s="446">
        <v>691.51099999999997</v>
      </c>
      <c r="C24" s="486"/>
      <c r="D24" s="446">
        <v>26.077000000000002</v>
      </c>
      <c r="E24" s="486"/>
      <c r="F24" s="446">
        <v>-17.689</v>
      </c>
      <c r="G24" s="446"/>
      <c r="H24" s="446">
        <v>714.65599999999995</v>
      </c>
      <c r="I24" s="486"/>
      <c r="J24" s="446">
        <v>26.882999999999999</v>
      </c>
      <c r="K24" s="486"/>
      <c r="L24" s="446">
        <v>-12.169</v>
      </c>
      <c r="M24" s="446"/>
    </row>
    <row r="25" spans="1:13" x14ac:dyDescent="0.2">
      <c r="A25" s="53" t="s">
        <v>465</v>
      </c>
      <c r="B25" s="446">
        <v>819.59100000000001</v>
      </c>
      <c r="C25" s="486"/>
      <c r="D25" s="446">
        <v>15.866</v>
      </c>
      <c r="E25" s="486"/>
      <c r="F25" s="446">
        <v>-21.704000000000001</v>
      </c>
      <c r="G25" s="446"/>
      <c r="H25" s="446">
        <v>802.42899999999997</v>
      </c>
      <c r="I25" s="486"/>
      <c r="J25" s="446">
        <v>17.774999999999999</v>
      </c>
      <c r="K25" s="486"/>
      <c r="L25" s="446">
        <v>-64.403999999999996</v>
      </c>
      <c r="M25" s="446"/>
    </row>
    <row r="26" spans="1:13" s="519" customFormat="1" x14ac:dyDescent="0.2">
      <c r="A26" s="122" t="s">
        <v>9</v>
      </c>
      <c r="B26" s="762">
        <v>237768.179</v>
      </c>
      <c r="C26" s="763"/>
      <c r="D26" s="762">
        <v>6370.3950000000004</v>
      </c>
      <c r="E26" s="763"/>
      <c r="F26" s="762">
        <v>-3935.277</v>
      </c>
      <c r="G26" s="762"/>
      <c r="H26" s="762">
        <v>231914.12899999999</v>
      </c>
      <c r="I26" s="763"/>
      <c r="J26" s="762">
        <v>5909.3509999999997</v>
      </c>
      <c r="K26" s="763"/>
      <c r="L26" s="762">
        <v>-3363.9360000000001</v>
      </c>
      <c r="M26" s="762"/>
    </row>
    <row r="27" spans="1:13" x14ac:dyDescent="0.2">
      <c r="B27" s="331"/>
      <c r="C27" s="331"/>
      <c r="D27" s="331"/>
      <c r="E27" s="331"/>
      <c r="F27" s="331"/>
      <c r="G27" s="331"/>
      <c r="H27" s="331"/>
      <c r="I27" s="331"/>
      <c r="J27" s="331"/>
      <c r="K27" s="331"/>
      <c r="L27" s="331"/>
      <c r="M27" s="331"/>
    </row>
    <row r="28" spans="1:13" x14ac:dyDescent="0.2">
      <c r="A28" s="171" t="s">
        <v>1082</v>
      </c>
    </row>
  </sheetData>
  <mergeCells count="17">
    <mergeCell ref="C5:C6"/>
    <mergeCell ref="D5:D6"/>
    <mergeCell ref="E4:E6"/>
    <mergeCell ref="B2:G2"/>
    <mergeCell ref="A2:A5"/>
    <mergeCell ref="B3:E3"/>
    <mergeCell ref="F3:F6"/>
    <mergeCell ref="G3:G6"/>
    <mergeCell ref="C4:D4"/>
    <mergeCell ref="H2:M2"/>
    <mergeCell ref="H3:K3"/>
    <mergeCell ref="L3:L6"/>
    <mergeCell ref="M3:M6"/>
    <mergeCell ref="I4:J4"/>
    <mergeCell ref="K4:K6"/>
    <mergeCell ref="I5:I6"/>
    <mergeCell ref="J5:J6"/>
  </mergeCells>
  <hyperlinks>
    <hyperlink ref="O1" location="Index!A1" display="Index" xr:uid="{407141FC-B27F-47EC-81CA-F856AC9B6156}"/>
  </hyperlinks>
  <pageMargins left="0.70866141732283472" right="0.70866141732283472" top="0.74803149606299213" bottom="0.74803149606299213" header="0.31496062992125984" footer="0.31496062992125984"/>
  <pageSetup paperSize="9" scale="90" fitToWidth="0" orientation="landscape" r:id="rId1"/>
  <headerFooter>
    <oddHeader>&amp;CEN
Annex XV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F770-E421-4D22-898B-6C2E393C6E0D}">
  <dimension ref="A1:G13"/>
  <sheetViews>
    <sheetView showGridLines="0" zoomScaleNormal="100" workbookViewId="0">
      <selection activeCell="D25" sqref="D25"/>
    </sheetView>
  </sheetViews>
  <sheetFormatPr defaultColWidth="8.7109375" defaultRowHeight="11.25" x14ac:dyDescent="0.2"/>
  <cols>
    <col min="1" max="1" width="34.42578125" style="171" customWidth="1"/>
    <col min="2" max="3" width="27" style="9" customWidth="1"/>
    <col min="4" max="5" width="27" style="519" customWidth="1"/>
    <col min="6" max="16384" width="8.7109375" style="9"/>
  </cols>
  <sheetData>
    <row r="1" spans="1:7" x14ac:dyDescent="0.2">
      <c r="A1" s="466" t="s">
        <v>430</v>
      </c>
      <c r="B1" s="466"/>
      <c r="C1" s="348"/>
      <c r="D1" s="466"/>
      <c r="E1" s="466"/>
      <c r="G1" s="1" t="s">
        <v>915</v>
      </c>
    </row>
    <row r="2" spans="1:7" s="520" customFormat="1" x14ac:dyDescent="0.2">
      <c r="A2" s="829"/>
      <c r="B2" s="865" t="s">
        <v>1220</v>
      </c>
      <c r="C2" s="875"/>
      <c r="D2" s="865" t="s">
        <v>1221</v>
      </c>
      <c r="E2" s="875"/>
      <c r="G2" s="358"/>
    </row>
    <row r="3" spans="1:7" x14ac:dyDescent="0.2">
      <c r="A3" s="829"/>
      <c r="B3" s="847" t="s">
        <v>496</v>
      </c>
      <c r="C3" s="845"/>
      <c r="D3" s="847" t="s">
        <v>496</v>
      </c>
      <c r="E3" s="845"/>
    </row>
    <row r="4" spans="1:7" x14ac:dyDescent="0.2">
      <c r="A4" s="867"/>
      <c r="B4" s="847"/>
      <c r="C4" s="845"/>
      <c r="D4" s="847"/>
      <c r="E4" s="845"/>
    </row>
    <row r="5" spans="1:7" x14ac:dyDescent="0.2">
      <c r="A5" s="467"/>
      <c r="B5" s="460" t="s">
        <v>495</v>
      </c>
      <c r="C5" s="457" t="s">
        <v>494</v>
      </c>
      <c r="D5" s="741" t="s">
        <v>495</v>
      </c>
      <c r="E5" s="739" t="s">
        <v>494</v>
      </c>
    </row>
    <row r="6" spans="1:7" ht="11.25" customHeight="1" x14ac:dyDescent="0.2">
      <c r="A6" s="514" t="s">
        <v>493</v>
      </c>
      <c r="B6" s="435">
        <v>9.6910000000000007</v>
      </c>
      <c r="C6" s="435">
        <v>-2.702</v>
      </c>
      <c r="D6" s="435">
        <v>9.6829999999999998</v>
      </c>
      <c r="E6" s="435">
        <v>-0.59699999999999998</v>
      </c>
    </row>
    <row r="7" spans="1:7" x14ac:dyDescent="0.2">
      <c r="A7" s="515" t="s">
        <v>492</v>
      </c>
      <c r="B7" s="435">
        <v>10.067</v>
      </c>
      <c r="C7" s="435">
        <v>-0.45700000000000002</v>
      </c>
      <c r="D7" s="435">
        <v>11.255000000000001</v>
      </c>
      <c r="E7" s="435">
        <v>-0.39500000000000002</v>
      </c>
    </row>
    <row r="8" spans="1:7" x14ac:dyDescent="0.2">
      <c r="A8" s="447" t="s">
        <v>491</v>
      </c>
      <c r="B8" s="435">
        <v>1.3640000000000001</v>
      </c>
      <c r="C8" s="435"/>
      <c r="D8" s="435">
        <v>2.177</v>
      </c>
      <c r="E8" s="435">
        <v>-0.17100000000000001</v>
      </c>
    </row>
    <row r="9" spans="1:7" ht="11.25" customHeight="1" x14ac:dyDescent="0.2">
      <c r="A9" s="447" t="s">
        <v>490</v>
      </c>
      <c r="B9" s="435">
        <v>8.7029999999999994</v>
      </c>
      <c r="C9" s="435">
        <v>-0.45700000000000002</v>
      </c>
      <c r="D9" s="435">
        <v>9.0779999999999994</v>
      </c>
      <c r="E9" s="435">
        <v>-0.224</v>
      </c>
    </row>
    <row r="10" spans="1:7" ht="11.25" customHeight="1" x14ac:dyDescent="0.2">
      <c r="A10" s="447" t="s">
        <v>489</v>
      </c>
      <c r="B10" s="435"/>
      <c r="C10" s="435"/>
      <c r="D10" s="435"/>
      <c r="E10" s="435"/>
    </row>
    <row r="11" spans="1:7" x14ac:dyDescent="0.2">
      <c r="A11" s="447" t="s">
        <v>488</v>
      </c>
      <c r="B11" s="435"/>
      <c r="C11" s="435"/>
      <c r="D11" s="435"/>
      <c r="E11" s="435"/>
    </row>
    <row r="12" spans="1:7" x14ac:dyDescent="0.2">
      <c r="A12" s="447" t="s">
        <v>487</v>
      </c>
      <c r="B12" s="435"/>
      <c r="C12" s="435"/>
      <c r="D12" s="435"/>
      <c r="E12" s="435"/>
    </row>
    <row r="13" spans="1:7" x14ac:dyDescent="0.2">
      <c r="A13" s="513" t="s">
        <v>9</v>
      </c>
      <c r="B13" s="542">
        <v>19.757999999999999</v>
      </c>
      <c r="C13" s="542">
        <v>-3.1589999999999998</v>
      </c>
      <c r="D13" s="542">
        <v>20.937999999999999</v>
      </c>
      <c r="E13" s="542">
        <v>-0.99199999999999999</v>
      </c>
    </row>
  </sheetData>
  <mergeCells count="5">
    <mergeCell ref="B2:C2"/>
    <mergeCell ref="D2:E2"/>
    <mergeCell ref="A2:A4"/>
    <mergeCell ref="B3:C4"/>
    <mergeCell ref="D3:E4"/>
  </mergeCells>
  <hyperlinks>
    <hyperlink ref="G1" location="Index!A1" display="Index" xr:uid="{59B8D374-4565-4FE9-B5E5-1B6D8C6DC0C1}"/>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FD38F-2F16-4BB4-8CBC-D50696FDE1BE}">
  <sheetPr>
    <pageSetUpPr fitToPage="1"/>
  </sheetPr>
  <dimension ref="A1:Q155"/>
  <sheetViews>
    <sheetView showGridLines="0" zoomScaleNormal="100" workbookViewId="0">
      <selection activeCell="U40" sqref="U40"/>
    </sheetView>
  </sheetViews>
  <sheetFormatPr defaultColWidth="9.140625" defaultRowHeight="11.25" x14ac:dyDescent="0.2"/>
  <cols>
    <col min="1" max="1" width="16" style="9" customWidth="1"/>
    <col min="2" max="2" width="16" style="9" bestFit="1" customWidth="1"/>
    <col min="3" max="3" width="12.5703125" style="9" bestFit="1" customWidth="1"/>
    <col min="4" max="12" width="12.85546875" style="9" customWidth="1"/>
    <col min="13" max="13" width="11.42578125" style="9" customWidth="1"/>
    <col min="14" max="14" width="12.85546875" style="9" customWidth="1"/>
    <col min="15" max="16384" width="9.140625" style="9"/>
  </cols>
  <sheetData>
    <row r="1" spans="1:16" x14ac:dyDescent="0.2">
      <c r="A1" s="1" t="s">
        <v>1138</v>
      </c>
      <c r="B1" s="1"/>
      <c r="C1" s="1"/>
      <c r="D1" s="1"/>
      <c r="E1" s="1"/>
      <c r="F1" s="1"/>
      <c r="G1" s="1"/>
      <c r="H1" s="1"/>
      <c r="I1" s="1"/>
      <c r="J1" s="1"/>
      <c r="K1" s="1"/>
      <c r="L1" s="1"/>
      <c r="M1" s="1"/>
      <c r="N1" s="1"/>
      <c r="P1" s="1" t="s">
        <v>915</v>
      </c>
    </row>
    <row r="2" spans="1:16" ht="63.6" customHeight="1" x14ac:dyDescent="0.2">
      <c r="A2" s="127" t="s">
        <v>561</v>
      </c>
      <c r="B2" s="83" t="s">
        <v>560</v>
      </c>
      <c r="C2" s="83" t="s">
        <v>559</v>
      </c>
      <c r="D2" s="83" t="s">
        <v>558</v>
      </c>
      <c r="E2" s="6" t="s">
        <v>557</v>
      </c>
      <c r="F2" s="6" t="s">
        <v>556</v>
      </c>
      <c r="G2" s="6" t="s">
        <v>555</v>
      </c>
      <c r="H2" s="6" t="s">
        <v>554</v>
      </c>
      <c r="I2" s="6" t="s">
        <v>553</v>
      </c>
      <c r="J2" s="6" t="s">
        <v>552</v>
      </c>
      <c r="K2" s="83" t="s">
        <v>551</v>
      </c>
      <c r="L2" s="83" t="s">
        <v>550</v>
      </c>
      <c r="M2" s="83" t="s">
        <v>549</v>
      </c>
      <c r="N2" s="83" t="s">
        <v>548</v>
      </c>
    </row>
    <row r="3" spans="1:16" ht="10.5" customHeight="1" x14ac:dyDescent="0.2">
      <c r="A3" s="317" t="s">
        <v>1004</v>
      </c>
      <c r="B3" s="318"/>
      <c r="C3" s="252"/>
      <c r="D3" s="253"/>
      <c r="E3" s="254"/>
      <c r="F3" s="253"/>
      <c r="G3" s="254"/>
      <c r="H3" s="253"/>
      <c r="I3" s="254"/>
      <c r="J3" s="254"/>
      <c r="K3" s="253"/>
      <c r="L3" s="254"/>
      <c r="M3" s="253"/>
      <c r="N3" s="253"/>
    </row>
    <row r="4" spans="1:16" x14ac:dyDescent="0.2">
      <c r="A4" s="319"/>
      <c r="B4" s="126" t="s">
        <v>547</v>
      </c>
      <c r="C4" s="252">
        <v>87657.631339490006</v>
      </c>
      <c r="D4" s="253">
        <v>54087.627578740001</v>
      </c>
      <c r="E4" s="254">
        <v>0.31218525070000003</v>
      </c>
      <c r="F4" s="253">
        <v>104543.68929321</v>
      </c>
      <c r="G4" s="254">
        <v>8.9151626999999997E-2</v>
      </c>
      <c r="H4" s="253">
        <v>1478</v>
      </c>
      <c r="I4" s="254">
        <v>14.480499787599999</v>
      </c>
      <c r="J4" s="253">
        <v>2</v>
      </c>
      <c r="K4" s="253">
        <v>8987.0030336140007</v>
      </c>
      <c r="L4" s="254">
        <v>8.5964089218321632E-2</v>
      </c>
      <c r="M4" s="253">
        <v>13.042567980000001</v>
      </c>
      <c r="N4" s="253">
        <v>-3.6099617200000003</v>
      </c>
    </row>
    <row r="5" spans="1:16" x14ac:dyDescent="0.2">
      <c r="A5" s="320"/>
      <c r="B5" s="321" t="s">
        <v>546</v>
      </c>
      <c r="C5" s="252">
        <v>49606.802678890002</v>
      </c>
      <c r="D5" s="253">
        <v>30720.918334639999</v>
      </c>
      <c r="E5" s="254">
        <v>0.2639173608</v>
      </c>
      <c r="F5" s="253">
        <v>57714.586421100001</v>
      </c>
      <c r="G5" s="254">
        <v>6.6279908299999996E-2</v>
      </c>
      <c r="H5" s="253">
        <v>538</v>
      </c>
      <c r="I5" s="254">
        <v>13.0918866643</v>
      </c>
      <c r="J5" s="253">
        <v>1</v>
      </c>
      <c r="K5" s="253">
        <v>3814.9876416119</v>
      </c>
      <c r="L5" s="254">
        <v>6.610092661457885E-2</v>
      </c>
      <c r="M5" s="253">
        <v>4.4732077600000002</v>
      </c>
      <c r="N5" s="253">
        <v>-1.2770478200000002</v>
      </c>
    </row>
    <row r="6" spans="1:16" x14ac:dyDescent="0.2">
      <c r="A6" s="320"/>
      <c r="B6" s="321" t="s">
        <v>545</v>
      </c>
      <c r="C6" s="252">
        <v>38050.828660599997</v>
      </c>
      <c r="D6" s="253">
        <v>23366.709244099999</v>
      </c>
      <c r="E6" s="254">
        <v>0.37564450319999998</v>
      </c>
      <c r="F6" s="253">
        <v>46829.102872110001</v>
      </c>
      <c r="G6" s="254">
        <v>0.11733990530000001</v>
      </c>
      <c r="H6" s="253">
        <v>940</v>
      </c>
      <c r="I6" s="254">
        <v>16.191897768600001</v>
      </c>
      <c r="J6" s="253">
        <v>2</v>
      </c>
      <c r="K6" s="253">
        <v>5172.0153920021003</v>
      </c>
      <c r="L6" s="254">
        <v>0.11044446881946134</v>
      </c>
      <c r="M6" s="253">
        <v>8.5693602200000001</v>
      </c>
      <c r="N6" s="253">
        <v>-2.3329138999999999</v>
      </c>
    </row>
    <row r="7" spans="1:16" x14ac:dyDescent="0.2">
      <c r="A7" s="320"/>
      <c r="B7" s="126" t="s">
        <v>544</v>
      </c>
      <c r="C7" s="252">
        <v>90075.696107929994</v>
      </c>
      <c r="D7" s="253">
        <v>42815.870407379996</v>
      </c>
      <c r="E7" s="254">
        <v>0.33214630919999999</v>
      </c>
      <c r="F7" s="253">
        <v>104297.55070611001</v>
      </c>
      <c r="G7" s="254">
        <v>0.1886415062</v>
      </c>
      <c r="H7" s="253">
        <v>3109</v>
      </c>
      <c r="I7" s="254">
        <v>12.546103695299999</v>
      </c>
      <c r="J7" s="253">
        <v>1</v>
      </c>
      <c r="K7" s="253">
        <v>12063.1865139323</v>
      </c>
      <c r="L7" s="254">
        <v>0.11566126368512707</v>
      </c>
      <c r="M7" s="253">
        <v>24.772942459999999</v>
      </c>
      <c r="N7" s="253">
        <v>-7.5809884099999998</v>
      </c>
    </row>
    <row r="8" spans="1:16" x14ac:dyDescent="0.2">
      <c r="A8" s="320"/>
      <c r="B8" s="126" t="s">
        <v>543</v>
      </c>
      <c r="C8" s="252">
        <v>58462.924505730007</v>
      </c>
      <c r="D8" s="253">
        <v>32308.612803960001</v>
      </c>
      <c r="E8" s="254">
        <v>0.32279768190000002</v>
      </c>
      <c r="F8" s="253">
        <v>68894.038213089996</v>
      </c>
      <c r="G8" s="254">
        <v>0.3905203813</v>
      </c>
      <c r="H8" s="253">
        <v>5119</v>
      </c>
      <c r="I8" s="254">
        <v>18.4040591955</v>
      </c>
      <c r="J8" s="253">
        <v>2</v>
      </c>
      <c r="K8" s="253">
        <v>16880.901321727801</v>
      </c>
      <c r="L8" s="254">
        <v>0.24502702642447802</v>
      </c>
      <c r="M8" s="253">
        <v>45.97467331</v>
      </c>
      <c r="N8" s="253">
        <v>-16.504355</v>
      </c>
    </row>
    <row r="9" spans="1:16" x14ac:dyDescent="0.2">
      <c r="A9" s="320"/>
      <c r="B9" s="126" t="s">
        <v>542</v>
      </c>
      <c r="C9" s="252">
        <v>2900.16193342</v>
      </c>
      <c r="D9" s="253">
        <v>1302.5102415599999</v>
      </c>
      <c r="E9" s="254">
        <v>0.50119649889999995</v>
      </c>
      <c r="F9" s="253">
        <v>3556.0294478299998</v>
      </c>
      <c r="G9" s="254">
        <v>0.62568388689999999</v>
      </c>
      <c r="H9" s="253">
        <v>2439</v>
      </c>
      <c r="I9" s="254">
        <v>28.203370583200002</v>
      </c>
      <c r="J9" s="253">
        <v>3</v>
      </c>
      <c r="K9" s="253">
        <v>1898.0597594130002</v>
      </c>
      <c r="L9" s="254">
        <v>0.5337581668709902</v>
      </c>
      <c r="M9" s="253">
        <v>6.2342455000000001</v>
      </c>
      <c r="N9" s="253">
        <v>-3.71747782</v>
      </c>
    </row>
    <row r="10" spans="1:16" x14ac:dyDescent="0.2">
      <c r="A10" s="320"/>
      <c r="B10" s="126" t="s">
        <v>541</v>
      </c>
      <c r="C10" s="252">
        <v>28300.546124619999</v>
      </c>
      <c r="D10" s="253">
        <v>16967.496075799998</v>
      </c>
      <c r="E10" s="254">
        <v>0.35245180869999998</v>
      </c>
      <c r="F10" s="253">
        <v>34290.658026270001</v>
      </c>
      <c r="G10" s="254">
        <v>1.2818718092000001</v>
      </c>
      <c r="H10" s="253">
        <v>9148</v>
      </c>
      <c r="I10" s="254">
        <v>27.999573910599999</v>
      </c>
      <c r="J10" s="253">
        <v>2</v>
      </c>
      <c r="K10" s="253">
        <v>25022.98277056</v>
      </c>
      <c r="L10" s="254">
        <v>0.72973177567458591</v>
      </c>
      <c r="M10" s="253">
        <v>123.68244548</v>
      </c>
      <c r="N10" s="253">
        <v>-70.453190930000005</v>
      </c>
    </row>
    <row r="11" spans="1:16" x14ac:dyDescent="0.2">
      <c r="A11" s="320"/>
      <c r="B11" s="321" t="s">
        <v>540</v>
      </c>
      <c r="C11" s="252">
        <v>24278.865910889999</v>
      </c>
      <c r="D11" s="253">
        <v>15180.58216296</v>
      </c>
      <c r="E11" s="254">
        <v>0.34399443229999999</v>
      </c>
      <c r="F11" s="253">
        <v>29506.150726310003</v>
      </c>
      <c r="G11" s="254">
        <v>1.1190280096</v>
      </c>
      <c r="H11" s="253">
        <v>7231</v>
      </c>
      <c r="I11" s="254">
        <v>27.551872705000001</v>
      </c>
      <c r="J11" s="253">
        <v>2</v>
      </c>
      <c r="K11" s="253">
        <v>20303.209317636902</v>
      </c>
      <c r="L11" s="254">
        <v>0.68810091516047756</v>
      </c>
      <c r="M11" s="253">
        <v>89.892885750000005</v>
      </c>
      <c r="N11" s="253">
        <v>-41.98293468</v>
      </c>
    </row>
    <row r="12" spans="1:16" x14ac:dyDescent="0.2">
      <c r="A12" s="320"/>
      <c r="B12" s="321" t="s">
        <v>539</v>
      </c>
      <c r="C12" s="252">
        <v>4021.6802137300001</v>
      </c>
      <c r="D12" s="253">
        <v>1786.91391284</v>
      </c>
      <c r="E12" s="254">
        <v>0.42430076410000001</v>
      </c>
      <c r="F12" s="253">
        <v>4784.5072999599997</v>
      </c>
      <c r="G12" s="254">
        <v>2.2861327277000001</v>
      </c>
      <c r="H12" s="253">
        <v>1920</v>
      </c>
      <c r="I12" s="254">
        <v>30.760556060700001</v>
      </c>
      <c r="J12" s="253">
        <v>3</v>
      </c>
      <c r="K12" s="253">
        <v>4719.7734529231002</v>
      </c>
      <c r="L12" s="254">
        <v>0.98647011218115588</v>
      </c>
      <c r="M12" s="253">
        <v>33.789559729999993</v>
      </c>
      <c r="N12" s="253">
        <v>-28.470256249999998</v>
      </c>
    </row>
    <row r="13" spans="1:16" x14ac:dyDescent="0.2">
      <c r="A13" s="320"/>
      <c r="B13" s="126" t="s">
        <v>538</v>
      </c>
      <c r="C13" s="252">
        <v>11176.322812410001</v>
      </c>
      <c r="D13" s="253">
        <v>5404.7892766499999</v>
      </c>
      <c r="E13" s="254">
        <v>0.30991795049999998</v>
      </c>
      <c r="F13" s="253">
        <v>12866.577087920001</v>
      </c>
      <c r="G13" s="254">
        <v>4.2375109570999996</v>
      </c>
      <c r="H13" s="253">
        <v>3612</v>
      </c>
      <c r="I13" s="254">
        <v>23.530772639399999</v>
      </c>
      <c r="J13" s="253">
        <v>2</v>
      </c>
      <c r="K13" s="253">
        <v>10725.030469237301</v>
      </c>
      <c r="L13" s="254">
        <v>0.83355739416559149</v>
      </c>
      <c r="M13" s="253">
        <v>135.3004315</v>
      </c>
      <c r="N13" s="253">
        <v>-120.60121599999999</v>
      </c>
    </row>
    <row r="14" spans="1:16" x14ac:dyDescent="0.2">
      <c r="A14" s="320"/>
      <c r="B14" s="321" t="s">
        <v>537</v>
      </c>
      <c r="C14" s="252">
        <v>8998.5599028300003</v>
      </c>
      <c r="D14" s="253">
        <v>4702.3234503599997</v>
      </c>
      <c r="E14" s="254">
        <v>0.30793581840000001</v>
      </c>
      <c r="F14" s="253">
        <v>10461.13934218</v>
      </c>
      <c r="G14" s="254">
        <v>3.3278478564</v>
      </c>
      <c r="H14" s="253">
        <v>2757</v>
      </c>
      <c r="I14" s="254">
        <v>23.085816469800001</v>
      </c>
      <c r="J14" s="253">
        <v>2</v>
      </c>
      <c r="K14" s="253">
        <v>7890.8508830435003</v>
      </c>
      <c r="L14" s="254">
        <v>0.75430128831446419</v>
      </c>
      <c r="M14" s="253">
        <v>86.585566959999994</v>
      </c>
      <c r="N14" s="253">
        <v>-69.102868310000005</v>
      </c>
    </row>
    <row r="15" spans="1:16" x14ac:dyDescent="0.2">
      <c r="A15" s="320"/>
      <c r="B15" s="321" t="s">
        <v>536</v>
      </c>
      <c r="C15" s="252">
        <v>2177.7629095799998</v>
      </c>
      <c r="D15" s="253">
        <v>702.46582629</v>
      </c>
      <c r="E15" s="254">
        <v>0.32318639110000003</v>
      </c>
      <c r="F15" s="253">
        <v>2405.4377457399996</v>
      </c>
      <c r="G15" s="254">
        <v>8.1935944047000007</v>
      </c>
      <c r="H15" s="253">
        <v>855</v>
      </c>
      <c r="I15" s="254">
        <v>25.465866781399999</v>
      </c>
      <c r="J15" s="253">
        <v>2</v>
      </c>
      <c r="K15" s="253">
        <v>2834.1795861937999</v>
      </c>
      <c r="L15" s="254">
        <v>1.1782385934589648</v>
      </c>
      <c r="M15" s="253">
        <v>48.714864540000001</v>
      </c>
      <c r="N15" s="253">
        <v>-51.498347689999996</v>
      </c>
    </row>
    <row r="16" spans="1:16" x14ac:dyDescent="0.2">
      <c r="A16" s="320"/>
      <c r="B16" s="126" t="s">
        <v>535</v>
      </c>
      <c r="C16" s="252">
        <v>4865.0698482899998</v>
      </c>
      <c r="D16" s="253">
        <v>2472.43610807</v>
      </c>
      <c r="E16" s="254">
        <v>0.30183097920000002</v>
      </c>
      <c r="F16" s="253">
        <v>5617.5125912700005</v>
      </c>
      <c r="G16" s="254">
        <v>24.502875744499999</v>
      </c>
      <c r="H16" s="253">
        <v>8358</v>
      </c>
      <c r="I16" s="254">
        <v>33.356764745699998</v>
      </c>
      <c r="J16" s="253">
        <v>2</v>
      </c>
      <c r="K16" s="253">
        <v>11167.486681333299</v>
      </c>
      <c r="L16" s="254">
        <v>1.9879771517892704</v>
      </c>
      <c r="M16" s="253">
        <v>479.18453656999998</v>
      </c>
      <c r="N16" s="253">
        <v>-581.47583705999989</v>
      </c>
    </row>
    <row r="17" spans="1:15" x14ac:dyDescent="0.2">
      <c r="A17" s="320"/>
      <c r="B17" s="321" t="s">
        <v>534</v>
      </c>
      <c r="C17" s="252">
        <v>1505.90919768</v>
      </c>
      <c r="D17" s="253">
        <v>1002.0680879299999</v>
      </c>
      <c r="E17" s="254">
        <v>0.26676931920000002</v>
      </c>
      <c r="F17" s="253">
        <v>1778.55875784</v>
      </c>
      <c r="G17" s="254">
        <v>15.0962883305</v>
      </c>
      <c r="H17" s="253">
        <v>7465</v>
      </c>
      <c r="I17" s="254">
        <v>27.145232177099999</v>
      </c>
      <c r="J17" s="253">
        <v>2</v>
      </c>
      <c r="K17" s="253">
        <v>2768.4576621735</v>
      </c>
      <c r="L17" s="254">
        <v>1.55657363017666</v>
      </c>
      <c r="M17" s="253">
        <v>74.261861030000006</v>
      </c>
      <c r="N17" s="253">
        <v>-55.613050520000002</v>
      </c>
    </row>
    <row r="18" spans="1:15" x14ac:dyDescent="0.2">
      <c r="A18" s="320"/>
      <c r="B18" s="321" t="s">
        <v>533</v>
      </c>
      <c r="C18" s="252">
        <v>2649.3877982700001</v>
      </c>
      <c r="D18" s="253">
        <v>1341.71131954</v>
      </c>
      <c r="E18" s="254">
        <v>0.3433110976</v>
      </c>
      <c r="F18" s="253">
        <v>3110.8351625599998</v>
      </c>
      <c r="G18" s="254">
        <v>26.707467426099999</v>
      </c>
      <c r="H18" s="253">
        <v>633</v>
      </c>
      <c r="I18" s="254">
        <v>35.132768784600003</v>
      </c>
      <c r="J18" s="253">
        <v>2</v>
      </c>
      <c r="K18" s="253">
        <v>6637.7780286473999</v>
      </c>
      <c r="L18" s="254">
        <v>2.1337607689842919</v>
      </c>
      <c r="M18" s="253">
        <v>291.62081344000001</v>
      </c>
      <c r="N18" s="253">
        <v>-393.99066833999996</v>
      </c>
    </row>
    <row r="19" spans="1:15" ht="22.5" x14ac:dyDescent="0.2">
      <c r="A19" s="320"/>
      <c r="B19" s="321" t="s">
        <v>532</v>
      </c>
      <c r="C19" s="252">
        <v>709.77285233999999</v>
      </c>
      <c r="D19" s="253">
        <v>128.65670059999999</v>
      </c>
      <c r="E19" s="254">
        <v>0.1423354081</v>
      </c>
      <c r="F19" s="253">
        <v>728.11867086999996</v>
      </c>
      <c r="G19" s="254">
        <v>38.061169879200001</v>
      </c>
      <c r="H19" s="253">
        <v>261</v>
      </c>
      <c r="I19" s="254">
        <v>40.941681954499998</v>
      </c>
      <c r="J19" s="253">
        <v>2</v>
      </c>
      <c r="K19" s="253">
        <v>1761.2509905124</v>
      </c>
      <c r="L19" s="254">
        <v>2.4189065065560693</v>
      </c>
      <c r="M19" s="253">
        <v>113.30186209999999</v>
      </c>
      <c r="N19" s="253">
        <v>-131.87211820000002</v>
      </c>
    </row>
    <row r="20" spans="1:15" x14ac:dyDescent="0.2">
      <c r="A20" s="322"/>
      <c r="B20" s="126" t="s">
        <v>531</v>
      </c>
      <c r="C20" s="252">
        <v>3869.6588445500001</v>
      </c>
      <c r="D20" s="253">
        <v>585.8860489299999</v>
      </c>
      <c r="E20" s="254">
        <v>0.34895120460000001</v>
      </c>
      <c r="F20" s="253">
        <v>4183.2852678299996</v>
      </c>
      <c r="G20" s="254">
        <v>100</v>
      </c>
      <c r="H20" s="253">
        <v>2422</v>
      </c>
      <c r="I20" s="254">
        <v>39.460706988299997</v>
      </c>
      <c r="J20" s="253">
        <v>2</v>
      </c>
      <c r="K20" s="253">
        <v>5129.8742133202004</v>
      </c>
      <c r="L20" s="254">
        <v>1.2262788418398314</v>
      </c>
      <c r="M20" s="253">
        <v>1699.2535204100002</v>
      </c>
      <c r="N20" s="253">
        <v>-1639.0787300699999</v>
      </c>
    </row>
    <row r="21" spans="1:15" x14ac:dyDescent="0.2">
      <c r="A21" s="881" t="s">
        <v>530</v>
      </c>
      <c r="B21" s="882"/>
      <c r="C21" s="255">
        <v>287308.01151644002</v>
      </c>
      <c r="D21" s="255">
        <v>155945.22854108998</v>
      </c>
      <c r="E21" s="256">
        <v>0.32571962363692725</v>
      </c>
      <c r="F21" s="255">
        <v>338249.34063352994</v>
      </c>
      <c r="G21" s="256">
        <v>2.106661290600039</v>
      </c>
      <c r="H21" s="255">
        <v>35685</v>
      </c>
      <c r="I21" s="256">
        <v>17.164664605070278</v>
      </c>
      <c r="J21" s="255">
        <v>2</v>
      </c>
      <c r="K21" s="255">
        <v>91874.524763137917</v>
      </c>
      <c r="L21" s="256">
        <v>0.27161774976725733</v>
      </c>
      <c r="M21" s="255">
        <v>2527.4453632100003</v>
      </c>
      <c r="N21" s="255">
        <v>-2443.0217570099999</v>
      </c>
      <c r="O21" s="71"/>
    </row>
    <row r="22" spans="1:15" x14ac:dyDescent="0.2">
      <c r="A22" s="317" t="s">
        <v>1005</v>
      </c>
      <c r="B22" s="318"/>
      <c r="C22" s="252"/>
      <c r="D22" s="253"/>
      <c r="E22" s="254"/>
      <c r="F22" s="253"/>
      <c r="G22" s="254"/>
      <c r="H22" s="253"/>
      <c r="I22" s="254"/>
      <c r="J22" s="253"/>
      <c r="K22" s="253"/>
      <c r="L22" s="254"/>
      <c r="M22" s="253"/>
      <c r="N22" s="253"/>
    </row>
    <row r="23" spans="1:15" x14ac:dyDescent="0.2">
      <c r="A23" s="319"/>
      <c r="B23" s="126" t="s">
        <v>547</v>
      </c>
      <c r="C23" s="252">
        <v>872.40007248999996</v>
      </c>
      <c r="D23" s="253">
        <v>683.07845559000009</v>
      </c>
      <c r="E23" s="254">
        <v>0.51281182960000005</v>
      </c>
      <c r="F23" s="253">
        <v>1223.3018728699999</v>
      </c>
      <c r="G23" s="254">
        <v>0.1040914476</v>
      </c>
      <c r="H23" s="253">
        <v>2009</v>
      </c>
      <c r="I23" s="254">
        <v>27.8823960424</v>
      </c>
      <c r="J23" s="253">
        <v>3</v>
      </c>
      <c r="K23" s="253">
        <v>178.25000347979997</v>
      </c>
      <c r="L23" s="254">
        <v>0.1457121969915782</v>
      </c>
      <c r="M23" s="253">
        <v>0.33677900999999999</v>
      </c>
      <c r="N23" s="253">
        <v>-0.27305714000000003</v>
      </c>
    </row>
    <row r="24" spans="1:15" x14ac:dyDescent="0.2">
      <c r="A24" s="320"/>
      <c r="B24" s="321" t="s">
        <v>546</v>
      </c>
      <c r="C24" s="252">
        <v>29.49372314</v>
      </c>
      <c r="D24" s="253">
        <v>290.37293980000004</v>
      </c>
      <c r="E24" s="254">
        <v>0.50738978950000002</v>
      </c>
      <c r="F24" s="253">
        <v>176.82598781999999</v>
      </c>
      <c r="G24" s="254">
        <v>5.6652245400000002E-2</v>
      </c>
      <c r="H24" s="253">
        <v>3</v>
      </c>
      <c r="I24" s="254">
        <v>42.318352537999999</v>
      </c>
      <c r="J24" s="253">
        <v>4</v>
      </c>
      <c r="K24" s="253">
        <v>36.725469826899996</v>
      </c>
      <c r="L24" s="254">
        <v>0.20769271688890373</v>
      </c>
      <c r="M24" s="253">
        <v>4.2393180000000003E-2</v>
      </c>
      <c r="N24" s="253">
        <v>-1.9824889999999998E-2</v>
      </c>
    </row>
    <row r="25" spans="1:15" x14ac:dyDescent="0.2">
      <c r="A25" s="320"/>
      <c r="B25" s="321" t="s">
        <v>545</v>
      </c>
      <c r="C25" s="252">
        <v>842.90634935000003</v>
      </c>
      <c r="D25" s="253">
        <v>392.70551579000005</v>
      </c>
      <c r="E25" s="254">
        <v>0.51682097549999995</v>
      </c>
      <c r="F25" s="253">
        <v>1046.47588505</v>
      </c>
      <c r="G25" s="254">
        <v>0.11210738369999999</v>
      </c>
      <c r="H25" s="253">
        <v>2006</v>
      </c>
      <c r="I25" s="254">
        <v>25.443111674800001</v>
      </c>
      <c r="J25" s="253">
        <v>3</v>
      </c>
      <c r="K25" s="253">
        <v>141.5245336529</v>
      </c>
      <c r="L25" s="254">
        <v>0.13523917337678359</v>
      </c>
      <c r="M25" s="253">
        <v>0.29438583000000001</v>
      </c>
      <c r="N25" s="253">
        <v>-0.25323224999999999</v>
      </c>
    </row>
    <row r="26" spans="1:15" x14ac:dyDescent="0.2">
      <c r="A26" s="320"/>
      <c r="B26" s="126" t="s">
        <v>544</v>
      </c>
      <c r="C26" s="252">
        <v>3737.4561769899997</v>
      </c>
      <c r="D26" s="253">
        <v>1051.7453445599999</v>
      </c>
      <c r="E26" s="254">
        <v>0.49808930979999999</v>
      </c>
      <c r="F26" s="253">
        <v>4264.78052699</v>
      </c>
      <c r="G26" s="254">
        <v>0.21479527370000001</v>
      </c>
      <c r="H26" s="253">
        <v>6607</v>
      </c>
      <c r="I26" s="254">
        <v>24.675189798400002</v>
      </c>
      <c r="J26" s="253">
        <v>3</v>
      </c>
      <c r="K26" s="253">
        <v>894.00044755289991</v>
      </c>
      <c r="L26" s="254">
        <v>0.20962402212614403</v>
      </c>
      <c r="M26" s="253">
        <v>2.2697380599999999</v>
      </c>
      <c r="N26" s="253">
        <v>-1.0293761400000001</v>
      </c>
    </row>
    <row r="27" spans="1:15" x14ac:dyDescent="0.2">
      <c r="A27" s="320"/>
      <c r="B27" s="126" t="s">
        <v>543</v>
      </c>
      <c r="C27" s="252">
        <v>2503.5501583299997</v>
      </c>
      <c r="D27" s="253">
        <v>969.51431722000007</v>
      </c>
      <c r="E27" s="254">
        <v>0.49586862790000003</v>
      </c>
      <c r="F27" s="253">
        <v>2987.0976210900003</v>
      </c>
      <c r="G27" s="254">
        <v>0.38163630120000003</v>
      </c>
      <c r="H27" s="253">
        <v>4574</v>
      </c>
      <c r="I27" s="254">
        <v>28.325139635900001</v>
      </c>
      <c r="J27" s="253">
        <v>3</v>
      </c>
      <c r="K27" s="253">
        <v>873.76242221910002</v>
      </c>
      <c r="L27" s="254">
        <v>0.29251217504577626</v>
      </c>
      <c r="M27" s="253">
        <v>3.24496838</v>
      </c>
      <c r="N27" s="253">
        <v>-1.5539486200000001</v>
      </c>
    </row>
    <row r="28" spans="1:15" x14ac:dyDescent="0.2">
      <c r="A28" s="320"/>
      <c r="B28" s="126" t="s">
        <v>542</v>
      </c>
      <c r="C28" s="252">
        <v>3323.38694562</v>
      </c>
      <c r="D28" s="253">
        <v>1090.08197698</v>
      </c>
      <c r="E28" s="254">
        <v>0.53241440640000004</v>
      </c>
      <c r="F28" s="253">
        <v>3917.7739020200002</v>
      </c>
      <c r="G28" s="254">
        <v>0.6501284437</v>
      </c>
      <c r="H28" s="253">
        <v>5455</v>
      </c>
      <c r="I28" s="254">
        <v>25.7771552136</v>
      </c>
      <c r="J28" s="253">
        <v>3</v>
      </c>
      <c r="K28" s="253">
        <v>1283.0750105779</v>
      </c>
      <c r="L28" s="254">
        <v>0.32750103570712641</v>
      </c>
      <c r="M28" s="253">
        <v>6.5806262999999996</v>
      </c>
      <c r="N28" s="253">
        <v>-3.2273344100000001</v>
      </c>
    </row>
    <row r="29" spans="1:15" x14ac:dyDescent="0.2">
      <c r="A29" s="320"/>
      <c r="B29" s="126" t="s">
        <v>541</v>
      </c>
      <c r="C29" s="252">
        <v>8817.9491057699997</v>
      </c>
      <c r="D29" s="253">
        <v>2172.0831979</v>
      </c>
      <c r="E29" s="254">
        <v>0.43908278569999998</v>
      </c>
      <c r="F29" s="253">
        <v>9806.2238837599998</v>
      </c>
      <c r="G29" s="254">
        <v>1.3947001278</v>
      </c>
      <c r="H29" s="253">
        <v>11315</v>
      </c>
      <c r="I29" s="254">
        <v>24.6282165394</v>
      </c>
      <c r="J29" s="253">
        <v>3</v>
      </c>
      <c r="K29" s="253">
        <v>4865.6234626999994</v>
      </c>
      <c r="L29" s="254">
        <v>0.4961770728851006</v>
      </c>
      <c r="M29" s="253">
        <v>34.020086499999998</v>
      </c>
      <c r="N29" s="253">
        <v>-14.28070891</v>
      </c>
    </row>
    <row r="30" spans="1:15" x14ac:dyDescent="0.2">
      <c r="A30" s="320"/>
      <c r="B30" s="321" t="s">
        <v>540</v>
      </c>
      <c r="C30" s="252">
        <v>6481.1523435700001</v>
      </c>
      <c r="D30" s="253">
        <v>1498.4777802399999</v>
      </c>
      <c r="E30" s="254">
        <v>0.41567332200000001</v>
      </c>
      <c r="F30" s="253">
        <v>7120.9144674300005</v>
      </c>
      <c r="G30" s="254">
        <v>1.1294475262000001</v>
      </c>
      <c r="H30" s="253">
        <v>7534</v>
      </c>
      <c r="I30" s="254">
        <v>24.270638271399999</v>
      </c>
      <c r="J30" s="253">
        <v>3</v>
      </c>
      <c r="K30" s="253">
        <v>3495.3582383600001</v>
      </c>
      <c r="L30" s="254">
        <v>0.49085805683346523</v>
      </c>
      <c r="M30" s="253">
        <v>19.671321129999999</v>
      </c>
      <c r="N30" s="253">
        <v>-7.2227681200000005</v>
      </c>
    </row>
    <row r="31" spans="1:15" x14ac:dyDescent="0.2">
      <c r="A31" s="320"/>
      <c r="B31" s="321" t="s">
        <v>539</v>
      </c>
      <c r="C31" s="252">
        <v>2336.7967621999996</v>
      </c>
      <c r="D31" s="253">
        <v>673.60541765999994</v>
      </c>
      <c r="E31" s="254">
        <v>0.49115861550000001</v>
      </c>
      <c r="F31" s="253">
        <v>2685.3094163299997</v>
      </c>
      <c r="G31" s="254">
        <v>2.0980980588999998</v>
      </c>
      <c r="H31" s="253">
        <v>3786</v>
      </c>
      <c r="I31" s="254">
        <v>25.576444049500001</v>
      </c>
      <c r="J31" s="253">
        <v>3</v>
      </c>
      <c r="K31" s="253">
        <v>1370.2652243399998</v>
      </c>
      <c r="L31" s="254">
        <v>0.51028206135467813</v>
      </c>
      <c r="M31" s="253">
        <v>14.348765369999999</v>
      </c>
      <c r="N31" s="253">
        <v>-7.05794079</v>
      </c>
    </row>
    <row r="32" spans="1:15" x14ac:dyDescent="0.2">
      <c r="A32" s="320"/>
      <c r="B32" s="126" t="s">
        <v>538</v>
      </c>
      <c r="C32" s="252">
        <v>2500.0946100799997</v>
      </c>
      <c r="D32" s="253">
        <v>609.75306058000001</v>
      </c>
      <c r="E32" s="254">
        <v>0.53315559430000004</v>
      </c>
      <c r="F32" s="253">
        <v>2842.6226812399996</v>
      </c>
      <c r="G32" s="254">
        <v>4.6042861042999998</v>
      </c>
      <c r="H32" s="253">
        <v>3987</v>
      </c>
      <c r="I32" s="254">
        <v>25.288100586900001</v>
      </c>
      <c r="J32" s="253">
        <v>3</v>
      </c>
      <c r="K32" s="253">
        <v>1812.4288987067</v>
      </c>
      <c r="L32" s="254">
        <v>0.63759038815383273</v>
      </c>
      <c r="M32" s="253">
        <v>33.791981130000003</v>
      </c>
      <c r="N32" s="253">
        <v>-19.798496530000001</v>
      </c>
    </row>
    <row r="33" spans="1:15" x14ac:dyDescent="0.2">
      <c r="A33" s="320"/>
      <c r="B33" s="321" t="s">
        <v>537</v>
      </c>
      <c r="C33" s="252">
        <v>1781.0461285599999</v>
      </c>
      <c r="D33" s="253">
        <v>470.26573991000004</v>
      </c>
      <c r="E33" s="254">
        <v>0.53428232200000003</v>
      </c>
      <c r="F33" s="253">
        <v>2044.49815459</v>
      </c>
      <c r="G33" s="254">
        <v>3.7449357051000001</v>
      </c>
      <c r="H33" s="253">
        <v>2878</v>
      </c>
      <c r="I33" s="254">
        <v>24.0011778575</v>
      </c>
      <c r="J33" s="253">
        <v>3</v>
      </c>
      <c r="K33" s="253">
        <v>1125.7175888454001</v>
      </c>
      <c r="L33" s="254">
        <v>0.55060826849763012</v>
      </c>
      <c r="M33" s="253">
        <v>18.435547839999998</v>
      </c>
      <c r="N33" s="253">
        <v>-12.034840220000001</v>
      </c>
    </row>
    <row r="34" spans="1:15" x14ac:dyDescent="0.2">
      <c r="A34" s="320"/>
      <c r="B34" s="321" t="s">
        <v>536</v>
      </c>
      <c r="C34" s="252">
        <v>719.04848152</v>
      </c>
      <c r="D34" s="253">
        <v>139.48732066999997</v>
      </c>
      <c r="E34" s="254">
        <v>0.52935695910000002</v>
      </c>
      <c r="F34" s="253">
        <v>798.12452665000001</v>
      </c>
      <c r="G34" s="254">
        <v>6.8056221698000003</v>
      </c>
      <c r="H34" s="253">
        <v>1110</v>
      </c>
      <c r="I34" s="254">
        <v>28.584717915799999</v>
      </c>
      <c r="J34" s="253">
        <v>3</v>
      </c>
      <c r="K34" s="253">
        <v>686.71130986130004</v>
      </c>
      <c r="L34" s="254">
        <v>0.8604062235045713</v>
      </c>
      <c r="M34" s="253">
        <v>15.356433289999998</v>
      </c>
      <c r="N34" s="253">
        <v>-7.76365631</v>
      </c>
    </row>
    <row r="35" spans="1:15" x14ac:dyDescent="0.2">
      <c r="A35" s="320"/>
      <c r="B35" s="126" t="s">
        <v>535</v>
      </c>
      <c r="C35" s="252">
        <v>1245.92488959</v>
      </c>
      <c r="D35" s="253">
        <v>167.95166703000001</v>
      </c>
      <c r="E35" s="254">
        <v>0.59372272479999999</v>
      </c>
      <c r="F35" s="253">
        <v>1356.16696568</v>
      </c>
      <c r="G35" s="254">
        <v>16.076974956899999</v>
      </c>
      <c r="H35" s="253">
        <v>1819</v>
      </c>
      <c r="I35" s="254">
        <v>25.043720581999999</v>
      </c>
      <c r="J35" s="253">
        <v>3</v>
      </c>
      <c r="K35" s="253">
        <v>1213.1273159556999</v>
      </c>
      <c r="L35" s="254">
        <v>0.89452651971022012</v>
      </c>
      <c r="M35" s="253">
        <v>53.866767259999996</v>
      </c>
      <c r="N35" s="253">
        <v>-30.933217800000001</v>
      </c>
    </row>
    <row r="36" spans="1:15" x14ac:dyDescent="0.2">
      <c r="A36" s="320"/>
      <c r="B36" s="321" t="s">
        <v>534</v>
      </c>
      <c r="C36" s="252">
        <v>587.44037838999998</v>
      </c>
      <c r="D36" s="253">
        <v>88.379842690000004</v>
      </c>
      <c r="E36" s="254">
        <v>0.60703723539999999</v>
      </c>
      <c r="F36" s="253">
        <v>646.51829472999998</v>
      </c>
      <c r="G36" s="254">
        <v>13.5202244815</v>
      </c>
      <c r="H36" s="253">
        <v>1070</v>
      </c>
      <c r="I36" s="254">
        <v>24.299732433999999</v>
      </c>
      <c r="J36" s="253">
        <v>3</v>
      </c>
      <c r="K36" s="253">
        <v>614.43495211800007</v>
      </c>
      <c r="L36" s="254">
        <v>0.95037519761850109</v>
      </c>
      <c r="M36" s="253">
        <v>21.442356239999999</v>
      </c>
      <c r="N36" s="253">
        <v>-13.43408584</v>
      </c>
    </row>
    <row r="37" spans="1:15" x14ac:dyDescent="0.2">
      <c r="A37" s="320"/>
      <c r="B37" s="321" t="s">
        <v>533</v>
      </c>
      <c r="C37" s="252">
        <v>306.90880279999999</v>
      </c>
      <c r="D37" s="253">
        <v>48.62402187</v>
      </c>
      <c r="E37" s="254">
        <v>0.5148935308</v>
      </c>
      <c r="F37" s="253">
        <v>334.81244217</v>
      </c>
      <c r="G37" s="254">
        <v>24.6950005944</v>
      </c>
      <c r="H37" s="253">
        <v>478</v>
      </c>
      <c r="I37" s="254">
        <v>25.464923957700002</v>
      </c>
      <c r="J37" s="253">
        <v>3</v>
      </c>
      <c r="K37" s="253">
        <v>383.6806407309</v>
      </c>
      <c r="L37" s="254">
        <v>1.1459569370964038</v>
      </c>
      <c r="M37" s="253">
        <v>20.961548579999999</v>
      </c>
      <c r="N37" s="253">
        <v>-10.69034699</v>
      </c>
    </row>
    <row r="38" spans="1:15" ht="22.5" x14ac:dyDescent="0.2">
      <c r="A38" s="320"/>
      <c r="B38" s="321" t="s">
        <v>532</v>
      </c>
      <c r="C38" s="252">
        <v>351.5757084</v>
      </c>
      <c r="D38" s="253">
        <v>30.947802469999999</v>
      </c>
      <c r="E38" s="254">
        <v>0.67955299059999996</v>
      </c>
      <c r="F38" s="253">
        <v>374.83622878</v>
      </c>
      <c r="G38" s="254">
        <v>12.7890423656</v>
      </c>
      <c r="H38" s="253">
        <v>272</v>
      </c>
      <c r="I38" s="254">
        <v>25.950724205899999</v>
      </c>
      <c r="J38" s="253">
        <v>3</v>
      </c>
      <c r="K38" s="253">
        <v>215.01172310679999</v>
      </c>
      <c r="L38" s="254">
        <v>0.57361510600672305</v>
      </c>
      <c r="M38" s="253">
        <v>11.46286244</v>
      </c>
      <c r="N38" s="253">
        <v>-6.8087849699999996</v>
      </c>
    </row>
    <row r="39" spans="1:15" x14ac:dyDescent="0.2">
      <c r="A39" s="322"/>
      <c r="B39" s="126" t="s">
        <v>531</v>
      </c>
      <c r="C39" s="252">
        <v>653.02364510999996</v>
      </c>
      <c r="D39" s="253">
        <v>65.674034059999997</v>
      </c>
      <c r="E39" s="254">
        <v>0.56208501639999997</v>
      </c>
      <c r="F39" s="253">
        <v>723.48020448</v>
      </c>
      <c r="G39" s="254">
        <v>100</v>
      </c>
      <c r="H39" s="253">
        <v>1050</v>
      </c>
      <c r="I39" s="254">
        <v>35.9358783984</v>
      </c>
      <c r="J39" s="253">
        <v>2</v>
      </c>
      <c r="K39" s="253">
        <v>520.45715585820005</v>
      </c>
      <c r="L39" s="254">
        <v>0.7193799535016685</v>
      </c>
      <c r="M39" s="253">
        <v>245.33921441999999</v>
      </c>
      <c r="N39" s="253">
        <v>-202.39474631000002</v>
      </c>
    </row>
    <row r="40" spans="1:15" x14ac:dyDescent="0.2">
      <c r="A40" s="881" t="s">
        <v>530</v>
      </c>
      <c r="B40" s="882"/>
      <c r="C40" s="255">
        <v>23653.785603979995</v>
      </c>
      <c r="D40" s="255">
        <v>6809.8820539199996</v>
      </c>
      <c r="E40" s="256">
        <v>0.49203930263397666</v>
      </c>
      <c r="F40" s="255">
        <v>27121.44765813</v>
      </c>
      <c r="G40" s="256">
        <v>4.632735880909145</v>
      </c>
      <c r="H40" s="255">
        <v>36816</v>
      </c>
      <c r="I40" s="256">
        <v>25.747098199929415</v>
      </c>
      <c r="J40" s="255">
        <v>3</v>
      </c>
      <c r="K40" s="255">
        <v>11640.724717050298</v>
      </c>
      <c r="L40" s="256">
        <v>0.42920735145790945</v>
      </c>
      <c r="M40" s="255">
        <v>379.45016105999997</v>
      </c>
      <c r="N40" s="255">
        <v>-273.49088586000005</v>
      </c>
      <c r="O40" s="71"/>
    </row>
    <row r="41" spans="1:15" x14ac:dyDescent="0.2">
      <c r="A41" s="317" t="s">
        <v>1006</v>
      </c>
      <c r="B41" s="318"/>
      <c r="C41" s="252"/>
      <c r="D41" s="253"/>
      <c r="E41" s="254"/>
      <c r="F41" s="253"/>
      <c r="G41" s="254"/>
      <c r="H41" s="253"/>
      <c r="I41" s="254"/>
      <c r="J41" s="253"/>
      <c r="K41" s="253"/>
      <c r="L41" s="254"/>
      <c r="M41" s="253"/>
      <c r="N41" s="253"/>
    </row>
    <row r="42" spans="1:15" x14ac:dyDescent="0.2">
      <c r="A42" s="319"/>
      <c r="B42" s="126" t="s">
        <v>547</v>
      </c>
      <c r="C42" s="252">
        <v>12549.14177805</v>
      </c>
      <c r="D42" s="253">
        <v>8558.1317657899999</v>
      </c>
      <c r="E42" s="254">
        <v>0.4466727835</v>
      </c>
      <c r="F42" s="253">
        <v>16371.82631332</v>
      </c>
      <c r="G42" s="254">
        <v>0.1167780776</v>
      </c>
      <c r="H42" s="253">
        <v>619</v>
      </c>
      <c r="I42" s="254">
        <v>24.472533891499999</v>
      </c>
      <c r="J42" s="253">
        <v>3</v>
      </c>
      <c r="K42" s="253">
        <v>3480.8016939484</v>
      </c>
      <c r="L42" s="254">
        <v>0.2126092487993502</v>
      </c>
      <c r="M42" s="253">
        <v>4.4410577099999999</v>
      </c>
      <c r="N42" s="253">
        <v>-2.0218660800000001</v>
      </c>
    </row>
    <row r="43" spans="1:15" x14ac:dyDescent="0.2">
      <c r="A43" s="320"/>
      <c r="B43" s="321" t="s">
        <v>546</v>
      </c>
      <c r="C43" s="252">
        <v>3469.3104891999997</v>
      </c>
      <c r="D43" s="253">
        <v>2150.1959520400001</v>
      </c>
      <c r="E43" s="254">
        <v>0.76019451989999998</v>
      </c>
      <c r="F43" s="253">
        <v>5103.87766792</v>
      </c>
      <c r="G43" s="254">
        <v>7.4715842000000005E-2</v>
      </c>
      <c r="H43" s="253">
        <v>144</v>
      </c>
      <c r="I43" s="254">
        <v>28.282640758199999</v>
      </c>
      <c r="J43" s="253">
        <v>3</v>
      </c>
      <c r="K43" s="253">
        <v>768.06784892810003</v>
      </c>
      <c r="L43" s="254">
        <v>0.15048711957885019</v>
      </c>
      <c r="M43" s="253">
        <v>1.0697798799999998</v>
      </c>
      <c r="N43" s="253">
        <v>-0.47128739000000003</v>
      </c>
    </row>
    <row r="44" spans="1:15" x14ac:dyDescent="0.2">
      <c r="A44" s="320"/>
      <c r="B44" s="321" t="s">
        <v>545</v>
      </c>
      <c r="C44" s="252">
        <v>9079.8312888500004</v>
      </c>
      <c r="D44" s="253">
        <v>6407.9358137500003</v>
      </c>
      <c r="E44" s="254">
        <v>0.34146992440000001</v>
      </c>
      <c r="F44" s="253">
        <v>11267.9486454</v>
      </c>
      <c r="G44" s="254">
        <v>0.1358303924</v>
      </c>
      <c r="H44" s="253">
        <v>475</v>
      </c>
      <c r="I44" s="254">
        <v>22.746725586699998</v>
      </c>
      <c r="J44" s="253">
        <v>3</v>
      </c>
      <c r="K44" s="253">
        <v>2712.7338450203001</v>
      </c>
      <c r="L44" s="254">
        <v>0.24074779983380026</v>
      </c>
      <c r="M44" s="253">
        <v>3.3712778299999999</v>
      </c>
      <c r="N44" s="253">
        <v>-1.55057869</v>
      </c>
    </row>
    <row r="45" spans="1:15" x14ac:dyDescent="0.2">
      <c r="A45" s="320"/>
      <c r="B45" s="126" t="s">
        <v>544</v>
      </c>
      <c r="C45" s="252">
        <v>18125.63079548</v>
      </c>
      <c r="D45" s="253">
        <v>19610.593238169997</v>
      </c>
      <c r="E45" s="254">
        <v>0.238424153</v>
      </c>
      <c r="F45" s="253">
        <v>22801.270410180001</v>
      </c>
      <c r="G45" s="254">
        <v>0.2080500129</v>
      </c>
      <c r="H45" s="253">
        <v>1027</v>
      </c>
      <c r="I45" s="254">
        <v>22.5289388598</v>
      </c>
      <c r="J45" s="253">
        <v>3</v>
      </c>
      <c r="K45" s="253">
        <v>5699.4694849344996</v>
      </c>
      <c r="L45" s="254">
        <v>0.249962803931744</v>
      </c>
      <c r="M45" s="253">
        <v>10.56258631</v>
      </c>
      <c r="N45" s="253">
        <v>-2.9487373399999997</v>
      </c>
    </row>
    <row r="46" spans="1:15" x14ac:dyDescent="0.2">
      <c r="A46" s="320"/>
      <c r="B46" s="126" t="s">
        <v>543</v>
      </c>
      <c r="C46" s="252">
        <v>38466.726335150001</v>
      </c>
      <c r="D46" s="253">
        <v>21872.978737040001</v>
      </c>
      <c r="E46" s="254">
        <v>0.36409258770000003</v>
      </c>
      <c r="F46" s="253">
        <v>46430.516093669998</v>
      </c>
      <c r="G46" s="254">
        <v>0.37392307930000002</v>
      </c>
      <c r="H46" s="253">
        <v>2861</v>
      </c>
      <c r="I46" s="254">
        <v>19.383556946100001</v>
      </c>
      <c r="J46" s="253">
        <v>3</v>
      </c>
      <c r="K46" s="253">
        <v>16292.178778240899</v>
      </c>
      <c r="L46" s="254">
        <v>0.35089376877424067</v>
      </c>
      <c r="M46" s="253">
        <v>33.021639780000001</v>
      </c>
      <c r="N46" s="253">
        <v>-14.847672130000001</v>
      </c>
    </row>
    <row r="47" spans="1:15" x14ac:dyDescent="0.2">
      <c r="A47" s="320"/>
      <c r="B47" s="126" t="s">
        <v>542</v>
      </c>
      <c r="C47" s="252">
        <v>55.686000530000001</v>
      </c>
      <c r="D47" s="253">
        <v>8.2892250399999998</v>
      </c>
      <c r="E47" s="254">
        <v>0.98328369189999998</v>
      </c>
      <c r="F47" s="253">
        <v>63.836673950000005</v>
      </c>
      <c r="G47" s="254">
        <v>0.69226091410000001</v>
      </c>
      <c r="H47" s="253">
        <v>101</v>
      </c>
      <c r="I47" s="254">
        <v>17.674107787400001</v>
      </c>
      <c r="J47" s="253">
        <v>4</v>
      </c>
      <c r="K47" s="253">
        <v>25.551609857599999</v>
      </c>
      <c r="L47" s="254">
        <v>0.40026536905123322</v>
      </c>
      <c r="M47" s="253">
        <v>7.8503440000000008E-2</v>
      </c>
      <c r="N47" s="253">
        <v>-2.3057660000000001E-2</v>
      </c>
    </row>
    <row r="48" spans="1:15" x14ac:dyDescent="0.2">
      <c r="A48" s="320"/>
      <c r="B48" s="126" t="s">
        <v>541</v>
      </c>
      <c r="C48" s="252">
        <v>17413.67991029</v>
      </c>
      <c r="D48" s="253">
        <v>7109.7719111999995</v>
      </c>
      <c r="E48" s="254">
        <v>0.33281624669999998</v>
      </c>
      <c r="F48" s="253">
        <v>19779.967964859999</v>
      </c>
      <c r="G48" s="254">
        <v>1.0512197892999999</v>
      </c>
      <c r="H48" s="253">
        <v>2833</v>
      </c>
      <c r="I48" s="254">
        <v>15.2190670988</v>
      </c>
      <c r="J48" s="253">
        <v>3</v>
      </c>
      <c r="K48" s="253">
        <v>7509.4002139566001</v>
      </c>
      <c r="L48" s="254">
        <v>0.37964673286111417</v>
      </c>
      <c r="M48" s="253">
        <v>31.68127295</v>
      </c>
      <c r="N48" s="253">
        <v>-14.028097039999999</v>
      </c>
    </row>
    <row r="49" spans="1:17" x14ac:dyDescent="0.2">
      <c r="A49" s="320"/>
      <c r="B49" s="321" t="s">
        <v>540</v>
      </c>
      <c r="C49" s="252">
        <v>16291.83759366</v>
      </c>
      <c r="D49" s="253">
        <v>6931.7955570000004</v>
      </c>
      <c r="E49" s="254">
        <v>0.32926228619999998</v>
      </c>
      <c r="F49" s="253">
        <v>18574.256897750001</v>
      </c>
      <c r="G49" s="254">
        <v>0.96724829499999998</v>
      </c>
      <c r="H49" s="253">
        <v>2544</v>
      </c>
      <c r="I49" s="254">
        <v>15.4296338329</v>
      </c>
      <c r="J49" s="253">
        <v>3</v>
      </c>
      <c r="K49" s="253">
        <v>7063.8643289757001</v>
      </c>
      <c r="L49" s="254">
        <v>0.38030400719995339</v>
      </c>
      <c r="M49" s="253">
        <v>28.350243469999999</v>
      </c>
      <c r="N49" s="253">
        <v>-12.736042099999999</v>
      </c>
    </row>
    <row r="50" spans="1:17" x14ac:dyDescent="0.2">
      <c r="A50" s="320"/>
      <c r="B50" s="321" t="s">
        <v>539</v>
      </c>
      <c r="C50" s="252">
        <v>1121.8423166300001</v>
      </c>
      <c r="D50" s="253">
        <v>177.97635419999997</v>
      </c>
      <c r="E50" s="254">
        <v>0.47123535119999999</v>
      </c>
      <c r="F50" s="253">
        <v>1205.7110671099999</v>
      </c>
      <c r="G50" s="254">
        <v>2.3448200141000002</v>
      </c>
      <c r="H50" s="253">
        <v>290</v>
      </c>
      <c r="I50" s="254">
        <v>11.975238025399999</v>
      </c>
      <c r="J50" s="253">
        <v>3</v>
      </c>
      <c r="K50" s="253">
        <v>445.53588498089999</v>
      </c>
      <c r="L50" s="254">
        <v>0.36952127017363828</v>
      </c>
      <c r="M50" s="253">
        <v>3.3310294799999998</v>
      </c>
      <c r="N50" s="253">
        <v>-1.2920549399999999</v>
      </c>
    </row>
    <row r="51" spans="1:17" x14ac:dyDescent="0.2">
      <c r="A51" s="320"/>
      <c r="B51" s="126" t="s">
        <v>538</v>
      </c>
      <c r="C51" s="252">
        <v>1863.23525713</v>
      </c>
      <c r="D51" s="253">
        <v>1290.6354404200001</v>
      </c>
      <c r="E51" s="254">
        <v>0.24855037429999999</v>
      </c>
      <c r="F51" s="253">
        <v>2184.0390947300002</v>
      </c>
      <c r="G51" s="254">
        <v>4.8069120092000004</v>
      </c>
      <c r="H51" s="253">
        <v>422</v>
      </c>
      <c r="I51" s="254">
        <v>15.8674650482</v>
      </c>
      <c r="J51" s="253">
        <v>3</v>
      </c>
      <c r="K51" s="253">
        <v>1327.0268531181</v>
      </c>
      <c r="L51" s="254">
        <v>0.60760215159159159</v>
      </c>
      <c r="M51" s="253">
        <v>16.298347360000001</v>
      </c>
      <c r="N51" s="253">
        <v>-9.7636624699999999</v>
      </c>
    </row>
    <row r="52" spans="1:17" x14ac:dyDescent="0.2">
      <c r="A52" s="320"/>
      <c r="B52" s="321" t="s">
        <v>537</v>
      </c>
      <c r="C52" s="252">
        <v>1578.77662504</v>
      </c>
      <c r="D52" s="253">
        <v>934.83829623999998</v>
      </c>
      <c r="E52" s="254">
        <v>0.1791747497</v>
      </c>
      <c r="F52" s="253">
        <v>1746.2903922200001</v>
      </c>
      <c r="G52" s="254">
        <v>3.8576448749000001</v>
      </c>
      <c r="H52" s="253">
        <v>331</v>
      </c>
      <c r="I52" s="254">
        <v>15.2151975628</v>
      </c>
      <c r="J52" s="253">
        <v>3</v>
      </c>
      <c r="K52" s="253">
        <v>896.81786535319998</v>
      </c>
      <c r="L52" s="254">
        <v>0.51355597519671725</v>
      </c>
      <c r="M52" s="253">
        <v>9.3898947599999989</v>
      </c>
      <c r="N52" s="253">
        <v>-5.7753542199999996</v>
      </c>
    </row>
    <row r="53" spans="1:17" x14ac:dyDescent="0.2">
      <c r="A53" s="320"/>
      <c r="B53" s="321" t="s">
        <v>536</v>
      </c>
      <c r="C53" s="252">
        <v>284.45863208999998</v>
      </c>
      <c r="D53" s="253">
        <v>355.79714418000003</v>
      </c>
      <c r="E53" s="254">
        <v>0.4308311816</v>
      </c>
      <c r="F53" s="253">
        <v>437.74870250999999</v>
      </c>
      <c r="G53" s="254">
        <v>8.5937789187</v>
      </c>
      <c r="H53" s="253">
        <v>91</v>
      </c>
      <c r="I53" s="254">
        <v>18.469525171600001</v>
      </c>
      <c r="J53" s="253">
        <v>2</v>
      </c>
      <c r="K53" s="253">
        <v>430.20898776490003</v>
      </c>
      <c r="L53" s="254">
        <v>0.98277615741207658</v>
      </c>
      <c r="M53" s="253">
        <v>6.9084525999999995</v>
      </c>
      <c r="N53" s="253">
        <v>-3.9883082500000002</v>
      </c>
    </row>
    <row r="54" spans="1:17" x14ac:dyDescent="0.2">
      <c r="A54" s="320"/>
      <c r="B54" s="126" t="s">
        <v>535</v>
      </c>
      <c r="C54" s="252">
        <v>1440.6414272</v>
      </c>
      <c r="D54" s="253">
        <v>1305.92496222</v>
      </c>
      <c r="E54" s="254">
        <v>0.36553088639999998</v>
      </c>
      <c r="F54" s="253">
        <v>1917.9975082799999</v>
      </c>
      <c r="G54" s="254">
        <v>24.260995122800001</v>
      </c>
      <c r="H54" s="253">
        <v>1946</v>
      </c>
      <c r="I54" s="254">
        <v>26.1724524479</v>
      </c>
      <c r="J54" s="253">
        <v>3</v>
      </c>
      <c r="K54" s="253">
        <v>3366.7680552008001</v>
      </c>
      <c r="L54" s="254">
        <v>1.755355802427508</v>
      </c>
      <c r="M54" s="253">
        <v>130.03077712000001</v>
      </c>
      <c r="N54" s="253">
        <v>-140.60610518999999</v>
      </c>
    </row>
    <row r="55" spans="1:17" x14ac:dyDescent="0.2">
      <c r="A55" s="320"/>
      <c r="B55" s="321" t="s">
        <v>534</v>
      </c>
      <c r="C55" s="252">
        <v>324.86014318000002</v>
      </c>
      <c r="D55" s="253">
        <v>523.86937251999996</v>
      </c>
      <c r="E55" s="254">
        <v>0.48076148740000002</v>
      </c>
      <c r="F55" s="253">
        <v>576.71636511999998</v>
      </c>
      <c r="G55" s="254">
        <v>16.681060628200001</v>
      </c>
      <c r="H55" s="253">
        <v>1788</v>
      </c>
      <c r="I55" s="254">
        <v>19.059420766399999</v>
      </c>
      <c r="J55" s="253">
        <v>3</v>
      </c>
      <c r="K55" s="253">
        <v>675.90100116849999</v>
      </c>
      <c r="L55" s="254">
        <v>1.1719816569239581</v>
      </c>
      <c r="M55" s="253">
        <v>18.189521559999999</v>
      </c>
      <c r="N55" s="253">
        <v>-22.93788305</v>
      </c>
    </row>
    <row r="56" spans="1:17" x14ac:dyDescent="0.2">
      <c r="A56" s="320"/>
      <c r="B56" s="321" t="s">
        <v>533</v>
      </c>
      <c r="C56" s="252">
        <v>864.10459020000008</v>
      </c>
      <c r="D56" s="253">
        <v>486.84951687</v>
      </c>
      <c r="E56" s="254">
        <v>0.42540442290000002</v>
      </c>
      <c r="F56" s="253">
        <v>1071.2126967199999</v>
      </c>
      <c r="G56" s="254">
        <v>25.339876353000001</v>
      </c>
      <c r="H56" s="253">
        <v>142</v>
      </c>
      <c r="I56" s="254">
        <v>26.306057218700001</v>
      </c>
      <c r="J56" s="253">
        <v>4</v>
      </c>
      <c r="K56" s="253">
        <v>2031.1588695686</v>
      </c>
      <c r="L56" s="254">
        <v>1.8961303164048631</v>
      </c>
      <c r="M56" s="253">
        <v>72.716475459999998</v>
      </c>
      <c r="N56" s="253">
        <v>-78.368161020000002</v>
      </c>
    </row>
    <row r="57" spans="1:17" ht="22.5" x14ac:dyDescent="0.2">
      <c r="A57" s="320"/>
      <c r="B57" s="321" t="s">
        <v>532</v>
      </c>
      <c r="C57" s="252">
        <v>251.67669382</v>
      </c>
      <c r="D57" s="253">
        <v>295.20607282999998</v>
      </c>
      <c r="E57" s="254">
        <v>6.2301402800000003E-2</v>
      </c>
      <c r="F57" s="253">
        <v>270.06844644</v>
      </c>
      <c r="G57" s="254">
        <v>36.168202499300001</v>
      </c>
      <c r="H57" s="253">
        <v>16</v>
      </c>
      <c r="I57" s="254">
        <v>40.832005245200001</v>
      </c>
      <c r="J57" s="253">
        <v>2</v>
      </c>
      <c r="K57" s="253">
        <v>659.70818446370004</v>
      </c>
      <c r="L57" s="254">
        <v>2.4427443974291334</v>
      </c>
      <c r="M57" s="253">
        <v>39.124780100000002</v>
      </c>
      <c r="N57" s="253">
        <v>-39.300061119999995</v>
      </c>
    </row>
    <row r="58" spans="1:17" x14ac:dyDescent="0.2">
      <c r="A58" s="322"/>
      <c r="B58" s="126" t="s">
        <v>531</v>
      </c>
      <c r="C58" s="252">
        <v>1598.79670603</v>
      </c>
      <c r="D58" s="253">
        <v>553.89586525999994</v>
      </c>
      <c r="E58" s="254">
        <v>0.30968755419999999</v>
      </c>
      <c r="F58" s="253">
        <v>1770.3441506400002</v>
      </c>
      <c r="G58" s="254">
        <v>100</v>
      </c>
      <c r="H58" s="253">
        <v>180</v>
      </c>
      <c r="I58" s="254">
        <v>31.604291959800001</v>
      </c>
      <c r="J58" s="253">
        <v>2</v>
      </c>
      <c r="K58" s="253">
        <v>2951.2908862881</v>
      </c>
      <c r="L58" s="254">
        <v>1.6670718431900224</v>
      </c>
      <c r="M58" s="253">
        <v>606.41386238999996</v>
      </c>
      <c r="N58" s="253">
        <v>-605.69216841999992</v>
      </c>
    </row>
    <row r="59" spans="1:17" x14ac:dyDescent="0.2">
      <c r="A59" s="881" t="s">
        <v>530</v>
      </c>
      <c r="B59" s="882"/>
      <c r="C59" s="255">
        <v>91513.53820985998</v>
      </c>
      <c r="D59" s="255">
        <v>60310.221145139993</v>
      </c>
      <c r="E59" s="256">
        <v>0.32840519271552487</v>
      </c>
      <c r="F59" s="255">
        <v>111319.79820963</v>
      </c>
      <c r="G59" s="256">
        <v>2.5055725346736732</v>
      </c>
      <c r="H59" s="255">
        <v>9989</v>
      </c>
      <c r="I59" s="256">
        <v>20.277635625198336</v>
      </c>
      <c r="J59" s="255">
        <v>3</v>
      </c>
      <c r="K59" s="255">
        <v>40652.487575545005</v>
      </c>
      <c r="L59" s="256">
        <v>0.36518650077851345</v>
      </c>
      <c r="M59" s="255">
        <v>832.52804705999995</v>
      </c>
      <c r="N59" s="255">
        <v>-789.93136632999995</v>
      </c>
      <c r="O59" s="71"/>
      <c r="P59" s="71"/>
      <c r="Q59" s="71"/>
    </row>
    <row r="60" spans="1:17" x14ac:dyDescent="0.2">
      <c r="A60" s="317" t="s">
        <v>1007</v>
      </c>
      <c r="B60" s="318"/>
      <c r="C60" s="252"/>
      <c r="D60" s="253"/>
      <c r="E60" s="254"/>
      <c r="F60" s="253"/>
      <c r="G60" s="254"/>
      <c r="H60" s="253"/>
      <c r="I60" s="254"/>
      <c r="J60" s="253"/>
      <c r="K60" s="253"/>
      <c r="L60" s="254"/>
      <c r="M60" s="253"/>
      <c r="N60" s="253"/>
    </row>
    <row r="61" spans="1:17" x14ac:dyDescent="0.2">
      <c r="A61" s="319"/>
      <c r="B61" s="126" t="s">
        <v>547</v>
      </c>
      <c r="C61" s="252">
        <v>27886.645042370001</v>
      </c>
      <c r="D61" s="253">
        <v>52704.43652558</v>
      </c>
      <c r="E61" s="254">
        <v>5.3712775900000002E-2</v>
      </c>
      <c r="F61" s="253">
        <v>30717.55155869</v>
      </c>
      <c r="G61" s="254">
        <v>6.4512127000000002E-2</v>
      </c>
      <c r="H61" s="253">
        <v>2660</v>
      </c>
      <c r="I61" s="254">
        <v>26.168222404400002</v>
      </c>
      <c r="J61" s="253">
        <v>2</v>
      </c>
      <c r="K61" s="253">
        <v>4336.8933241673003</v>
      </c>
      <c r="L61" s="254">
        <v>0.14118616569686826</v>
      </c>
      <c r="M61" s="253">
        <v>4.8902496799999993</v>
      </c>
      <c r="N61" s="253">
        <v>-1.00747115</v>
      </c>
    </row>
    <row r="62" spans="1:17" x14ac:dyDescent="0.2">
      <c r="A62" s="320"/>
      <c r="B62" s="321" t="s">
        <v>546</v>
      </c>
      <c r="C62" s="252">
        <v>23910.82510446</v>
      </c>
      <c r="D62" s="253">
        <v>45576.275897489999</v>
      </c>
      <c r="E62" s="254">
        <v>5.3327044099999998E-2</v>
      </c>
      <c r="F62" s="253">
        <v>26341.273179619999</v>
      </c>
      <c r="G62" s="254">
        <v>5.5650994199999998E-2</v>
      </c>
      <c r="H62" s="253">
        <v>2221</v>
      </c>
      <c r="I62" s="254">
        <v>26.484806315499998</v>
      </c>
      <c r="J62" s="253">
        <v>2</v>
      </c>
      <c r="K62" s="253">
        <v>3481.6647422821998</v>
      </c>
      <c r="L62" s="254">
        <v>0.13217526421524423</v>
      </c>
      <c r="M62" s="253">
        <v>3.6094673199999998</v>
      </c>
      <c r="N62" s="253">
        <v>-0.64365722999999997</v>
      </c>
    </row>
    <row r="63" spans="1:17" x14ac:dyDescent="0.2">
      <c r="A63" s="320"/>
      <c r="B63" s="321" t="s">
        <v>545</v>
      </c>
      <c r="C63" s="252">
        <v>3975.8199379099997</v>
      </c>
      <c r="D63" s="253">
        <v>7128.1606280900005</v>
      </c>
      <c r="E63" s="254">
        <v>5.6179081399999997E-2</v>
      </c>
      <c r="F63" s="253">
        <v>4376.2783790699996</v>
      </c>
      <c r="G63" s="254">
        <v>0.1178482035</v>
      </c>
      <c r="H63" s="253">
        <v>439</v>
      </c>
      <c r="I63" s="254">
        <v>24.2626710286</v>
      </c>
      <c r="J63" s="253">
        <v>2</v>
      </c>
      <c r="K63" s="253">
        <v>855.22858188509997</v>
      </c>
      <c r="L63" s="254">
        <v>0.19542371572505954</v>
      </c>
      <c r="M63" s="253">
        <v>1.2807823600000001</v>
      </c>
      <c r="N63" s="253">
        <v>-0.36381391999999996</v>
      </c>
    </row>
    <row r="64" spans="1:17" x14ac:dyDescent="0.2">
      <c r="A64" s="320"/>
      <c r="B64" s="126" t="s">
        <v>544</v>
      </c>
      <c r="C64" s="252">
        <v>3379.1145953200003</v>
      </c>
      <c r="D64" s="253">
        <v>5500.4913205000003</v>
      </c>
      <c r="E64" s="254">
        <v>0.2306335531</v>
      </c>
      <c r="F64" s="253">
        <v>4647.7322459699999</v>
      </c>
      <c r="G64" s="254">
        <v>0.21223751560000001</v>
      </c>
      <c r="H64" s="253">
        <v>568</v>
      </c>
      <c r="I64" s="254">
        <v>7.8218147907000004</v>
      </c>
      <c r="J64" s="253">
        <v>2</v>
      </c>
      <c r="K64" s="253">
        <v>423.81390862559999</v>
      </c>
      <c r="L64" s="254">
        <v>9.1187247069381971E-2</v>
      </c>
      <c r="M64" s="253">
        <v>0.76283135999999996</v>
      </c>
      <c r="N64" s="253">
        <v>-0.14993606000000001</v>
      </c>
    </row>
    <row r="65" spans="1:16" x14ac:dyDescent="0.2">
      <c r="A65" s="320"/>
      <c r="B65" s="126" t="s">
        <v>543</v>
      </c>
      <c r="C65" s="252">
        <v>6193.4000506599996</v>
      </c>
      <c r="D65" s="253">
        <v>6937.2294156600001</v>
      </c>
      <c r="E65" s="254">
        <v>0.2927262518</v>
      </c>
      <c r="F65" s="253">
        <v>8231.4783185800006</v>
      </c>
      <c r="G65" s="254">
        <v>0.34554140779999998</v>
      </c>
      <c r="H65" s="253">
        <v>972</v>
      </c>
      <c r="I65" s="254">
        <v>6.2761939962</v>
      </c>
      <c r="J65" s="253">
        <v>2</v>
      </c>
      <c r="K65" s="253">
        <v>820.97370717279989</v>
      </c>
      <c r="L65" s="254">
        <v>9.9735876764652009E-2</v>
      </c>
      <c r="M65" s="253">
        <v>1.8649384899999999</v>
      </c>
      <c r="N65" s="253">
        <v>-0.47065488999999999</v>
      </c>
    </row>
    <row r="66" spans="1:16" x14ac:dyDescent="0.2">
      <c r="A66" s="320"/>
      <c r="B66" s="126" t="s">
        <v>542</v>
      </c>
      <c r="C66" s="252">
        <v>40.095053999999998</v>
      </c>
      <c r="D66" s="253">
        <v>5.1931630100000001</v>
      </c>
      <c r="E66" s="254">
        <v>0.21618155410000001</v>
      </c>
      <c r="F66" s="253">
        <v>41.219146960000003</v>
      </c>
      <c r="G66" s="254">
        <v>0.68758160580000005</v>
      </c>
      <c r="H66" s="253">
        <v>36</v>
      </c>
      <c r="I66" s="254">
        <v>20.138661023499999</v>
      </c>
      <c r="J66" s="253">
        <v>3</v>
      </c>
      <c r="K66" s="253">
        <v>21.613676102499998</v>
      </c>
      <c r="L66" s="254">
        <v>0.52436010195636507</v>
      </c>
      <c r="M66" s="253">
        <v>5.7362949999999996E-2</v>
      </c>
      <c r="N66" s="253">
        <v>-3.8183689999999999E-2</v>
      </c>
    </row>
    <row r="67" spans="1:16" x14ac:dyDescent="0.2">
      <c r="A67" s="320"/>
      <c r="B67" s="126" t="s">
        <v>541</v>
      </c>
      <c r="C67" s="252">
        <v>738.58670959000005</v>
      </c>
      <c r="D67" s="253">
        <v>1322.2969608399999</v>
      </c>
      <c r="E67" s="254">
        <v>0.102570839</v>
      </c>
      <c r="F67" s="253">
        <v>875.80355505999989</v>
      </c>
      <c r="G67" s="254">
        <v>1.2048254477</v>
      </c>
      <c r="H67" s="253">
        <v>328</v>
      </c>
      <c r="I67" s="254">
        <v>27.452139920899999</v>
      </c>
      <c r="J67" s="253">
        <v>2</v>
      </c>
      <c r="K67" s="253">
        <v>517.24411939340007</v>
      </c>
      <c r="L67" s="254">
        <v>0.5905937654682899</v>
      </c>
      <c r="M67" s="253">
        <v>2.48161874</v>
      </c>
      <c r="N67" s="253">
        <v>-0.63222838999999997</v>
      </c>
    </row>
    <row r="68" spans="1:16" x14ac:dyDescent="0.2">
      <c r="A68" s="320"/>
      <c r="B68" s="321" t="s">
        <v>540</v>
      </c>
      <c r="C68" s="252">
        <v>602.6263679299999</v>
      </c>
      <c r="D68" s="253">
        <v>1318.8382731199999</v>
      </c>
      <c r="E68" s="254">
        <v>0.1016183147</v>
      </c>
      <c r="F68" s="253">
        <v>738.23202141000002</v>
      </c>
      <c r="G68" s="254">
        <v>0.98675714160000005</v>
      </c>
      <c r="H68" s="253">
        <v>284</v>
      </c>
      <c r="I68" s="254">
        <v>31.140841532900001</v>
      </c>
      <c r="J68" s="253">
        <v>1</v>
      </c>
      <c r="K68" s="253">
        <v>489.2272616281</v>
      </c>
      <c r="L68" s="254">
        <v>0.66270122053726588</v>
      </c>
      <c r="M68" s="253">
        <v>2.2315955699999996</v>
      </c>
      <c r="N68" s="253">
        <v>-0.45892043999999999</v>
      </c>
    </row>
    <row r="69" spans="1:16" x14ac:dyDescent="0.2">
      <c r="A69" s="320"/>
      <c r="B69" s="321" t="s">
        <v>539</v>
      </c>
      <c r="C69" s="252">
        <v>135.96034165999998</v>
      </c>
      <c r="D69" s="253">
        <v>3.4586877200000004</v>
      </c>
      <c r="E69" s="254">
        <v>0.46577952979999998</v>
      </c>
      <c r="F69" s="253">
        <v>137.57153364999999</v>
      </c>
      <c r="G69" s="254">
        <v>2.3750167084</v>
      </c>
      <c r="H69" s="253">
        <v>44</v>
      </c>
      <c r="I69" s="254">
        <v>7.6579457649</v>
      </c>
      <c r="J69" s="253">
        <v>3</v>
      </c>
      <c r="K69" s="253">
        <v>28.016857765299999</v>
      </c>
      <c r="L69" s="254">
        <v>0.20365301615796882</v>
      </c>
      <c r="M69" s="253">
        <v>0.25002317000000002</v>
      </c>
      <c r="N69" s="253">
        <v>-0.17330795000000002</v>
      </c>
    </row>
    <row r="70" spans="1:16" x14ac:dyDescent="0.2">
      <c r="A70" s="320"/>
      <c r="B70" s="126" t="s">
        <v>538</v>
      </c>
      <c r="C70" s="252">
        <v>1063.5724869600001</v>
      </c>
      <c r="D70" s="253">
        <v>1632.13972147</v>
      </c>
      <c r="E70" s="254">
        <v>2.08199996E-2</v>
      </c>
      <c r="F70" s="253">
        <v>1097.62582047</v>
      </c>
      <c r="G70" s="254">
        <v>3.4779169595999999</v>
      </c>
      <c r="H70" s="253">
        <v>229</v>
      </c>
      <c r="I70" s="254">
        <v>26.182608805099999</v>
      </c>
      <c r="J70" s="253">
        <v>2</v>
      </c>
      <c r="K70" s="253">
        <v>816.74200875259999</v>
      </c>
      <c r="L70" s="254">
        <v>0.74409875708178363</v>
      </c>
      <c r="M70" s="253">
        <v>8.9681518900000015</v>
      </c>
      <c r="N70" s="253">
        <v>-2.5736209100000003</v>
      </c>
    </row>
    <row r="71" spans="1:16" x14ac:dyDescent="0.2">
      <c r="A71" s="320"/>
      <c r="B71" s="321" t="s">
        <v>537</v>
      </c>
      <c r="C71" s="252">
        <v>960.57930042999999</v>
      </c>
      <c r="D71" s="253">
        <v>846.35014244000001</v>
      </c>
      <c r="E71" s="254">
        <v>2.6467687199999999E-2</v>
      </c>
      <c r="F71" s="253">
        <v>983.02893961000007</v>
      </c>
      <c r="G71" s="254">
        <v>2.8507675575000002</v>
      </c>
      <c r="H71" s="253">
        <v>167</v>
      </c>
      <c r="I71" s="254">
        <v>28.560550364000001</v>
      </c>
      <c r="J71" s="253">
        <v>2</v>
      </c>
      <c r="K71" s="253">
        <v>776.44602045950001</v>
      </c>
      <c r="L71" s="254">
        <v>0.78985062308291931</v>
      </c>
      <c r="M71" s="253">
        <v>8.3552240300000005</v>
      </c>
      <c r="N71" s="253">
        <v>-2.4342141800000001</v>
      </c>
    </row>
    <row r="72" spans="1:16" x14ac:dyDescent="0.2">
      <c r="A72" s="320"/>
      <c r="B72" s="321" t="s">
        <v>536</v>
      </c>
      <c r="C72" s="252">
        <v>102.99318653</v>
      </c>
      <c r="D72" s="253">
        <v>785.78957903000003</v>
      </c>
      <c r="E72" s="254">
        <v>1.47370464E-2</v>
      </c>
      <c r="F72" s="253">
        <v>114.59688086</v>
      </c>
      <c r="G72" s="254">
        <v>8.8576969948999995</v>
      </c>
      <c r="H72" s="253">
        <v>62</v>
      </c>
      <c r="I72" s="254">
        <v>5.7842755213999997</v>
      </c>
      <c r="J72" s="253">
        <v>1</v>
      </c>
      <c r="K72" s="253">
        <v>40.295988293100002</v>
      </c>
      <c r="L72" s="254">
        <v>0.35163250509696292</v>
      </c>
      <c r="M72" s="253">
        <v>0.61292785999999999</v>
      </c>
      <c r="N72" s="253">
        <v>-0.13940673000000001</v>
      </c>
    </row>
    <row r="73" spans="1:16" x14ac:dyDescent="0.2">
      <c r="A73" s="320"/>
      <c r="B73" s="126" t="s">
        <v>535</v>
      </c>
      <c r="C73" s="252">
        <v>52.050506859999999</v>
      </c>
      <c r="D73" s="253">
        <v>1801.1972498099999</v>
      </c>
      <c r="E73" s="254">
        <v>2.06381338E-2</v>
      </c>
      <c r="F73" s="253">
        <v>89.26878232</v>
      </c>
      <c r="G73" s="254">
        <v>18.9219390009</v>
      </c>
      <c r="H73" s="253">
        <v>5474</v>
      </c>
      <c r="I73" s="254">
        <v>27.843671753599999</v>
      </c>
      <c r="J73" s="253">
        <v>2</v>
      </c>
      <c r="K73" s="253">
        <v>146.09768067829998</v>
      </c>
      <c r="L73" s="254">
        <v>1.6366043860056989</v>
      </c>
      <c r="M73" s="253">
        <v>5.6389660900000003</v>
      </c>
      <c r="N73" s="253">
        <v>-3.2710526</v>
      </c>
    </row>
    <row r="74" spans="1:16" x14ac:dyDescent="0.2">
      <c r="A74" s="320"/>
      <c r="B74" s="321" t="s">
        <v>534</v>
      </c>
      <c r="C74" s="252">
        <v>41.651846749999997</v>
      </c>
      <c r="D74" s="253">
        <v>1773.2275024600001</v>
      </c>
      <c r="E74" s="254">
        <v>1.81775889E-2</v>
      </c>
      <c r="F74" s="253">
        <v>73.927032609999998</v>
      </c>
      <c r="G74" s="254">
        <v>14.9187870613</v>
      </c>
      <c r="H74" s="253">
        <v>5443</v>
      </c>
      <c r="I74" s="254">
        <v>23.160537097999999</v>
      </c>
      <c r="J74" s="253">
        <v>2</v>
      </c>
      <c r="K74" s="253">
        <v>99.3754064094</v>
      </c>
      <c r="L74" s="254">
        <v>1.3442363760716893</v>
      </c>
      <c r="M74" s="253">
        <v>2.6779438</v>
      </c>
      <c r="N74" s="253">
        <v>-0.92124507</v>
      </c>
    </row>
    <row r="75" spans="1:16" x14ac:dyDescent="0.2">
      <c r="A75" s="320"/>
      <c r="B75" s="321" t="s">
        <v>533</v>
      </c>
      <c r="C75" s="252">
        <v>0.2277227</v>
      </c>
      <c r="D75" s="253">
        <v>0.37610282</v>
      </c>
      <c r="E75" s="254">
        <v>0.3803505116</v>
      </c>
      <c r="F75" s="253">
        <v>0.37347484999999997</v>
      </c>
      <c r="G75" s="254">
        <v>25.806044356699999</v>
      </c>
      <c r="H75" s="253">
        <v>23</v>
      </c>
      <c r="I75" s="254">
        <v>40.168057667900001</v>
      </c>
      <c r="J75" s="253">
        <v>2</v>
      </c>
      <c r="K75" s="253">
        <v>0.94270191799999992</v>
      </c>
      <c r="L75" s="254">
        <v>2.5241376172987282</v>
      </c>
      <c r="M75" s="253">
        <v>3.8708690000000004E-2</v>
      </c>
      <c r="N75" s="253">
        <v>-2.5289229999999999E-2</v>
      </c>
    </row>
    <row r="76" spans="1:16" ht="22.5" x14ac:dyDescent="0.2">
      <c r="A76" s="320"/>
      <c r="B76" s="321" t="s">
        <v>532</v>
      </c>
      <c r="C76" s="252">
        <v>10.170937410000001</v>
      </c>
      <c r="D76" s="253">
        <v>27.593644530000002</v>
      </c>
      <c r="E76" s="254">
        <v>0.1738551935</v>
      </c>
      <c r="F76" s="253">
        <v>14.968274859999999</v>
      </c>
      <c r="G76" s="254">
        <v>38.521398959400003</v>
      </c>
      <c r="H76" s="253">
        <v>8</v>
      </c>
      <c r="I76" s="254">
        <v>50.6657673805</v>
      </c>
      <c r="J76" s="253">
        <v>1</v>
      </c>
      <c r="K76" s="253">
        <v>45.779572350900004</v>
      </c>
      <c r="L76" s="254">
        <v>3.0584401194580955</v>
      </c>
      <c r="M76" s="253">
        <v>2.9223136000000003</v>
      </c>
      <c r="N76" s="253">
        <v>-2.3245182999999998</v>
      </c>
    </row>
    <row r="77" spans="1:16" x14ac:dyDescent="0.2">
      <c r="A77" s="322"/>
      <c r="B77" s="126" t="s">
        <v>531</v>
      </c>
      <c r="C77" s="252">
        <v>2.8725008500000002</v>
      </c>
      <c r="D77" s="253">
        <v>0.34669140999999998</v>
      </c>
      <c r="E77" s="254">
        <v>0.4363704021</v>
      </c>
      <c r="F77" s="253">
        <v>3.34866486</v>
      </c>
      <c r="G77" s="254">
        <v>100</v>
      </c>
      <c r="H77" s="253">
        <v>189</v>
      </c>
      <c r="I77" s="254">
        <v>32.787299854799997</v>
      </c>
      <c r="J77" s="253">
        <v>2</v>
      </c>
      <c r="K77" s="253">
        <v>4.6353258296000002</v>
      </c>
      <c r="L77" s="254">
        <v>1.3842310363659385</v>
      </c>
      <c r="M77" s="253">
        <v>1.03058363</v>
      </c>
      <c r="N77" s="253">
        <v>-0.90222239999999998</v>
      </c>
    </row>
    <row r="78" spans="1:16" x14ac:dyDescent="0.2">
      <c r="A78" s="881" t="s">
        <v>530</v>
      </c>
      <c r="B78" s="882"/>
      <c r="C78" s="255">
        <v>39356.336946610005</v>
      </c>
      <c r="D78" s="255">
        <v>69903.331048279986</v>
      </c>
      <c r="E78" s="256">
        <v>9.0671876054271433E-2</v>
      </c>
      <c r="F78" s="255">
        <v>45704.028092910004</v>
      </c>
      <c r="G78" s="256">
        <v>0.27869278056971081</v>
      </c>
      <c r="H78" s="255">
        <v>10456</v>
      </c>
      <c r="I78" s="256">
        <v>20.743174465831672</v>
      </c>
      <c r="J78" s="255">
        <v>2</v>
      </c>
      <c r="K78" s="255">
        <v>7088.0137507220998</v>
      </c>
      <c r="L78" s="256">
        <v>0.15508509963964537</v>
      </c>
      <c r="M78" s="255">
        <v>25.694702830000001</v>
      </c>
      <c r="N78" s="255">
        <v>-9.0453700899999987</v>
      </c>
      <c r="O78" s="71"/>
      <c r="P78" s="71"/>
    </row>
    <row r="79" spans="1:16" x14ac:dyDescent="0.2">
      <c r="A79" s="317" t="s">
        <v>1008</v>
      </c>
      <c r="B79" s="318"/>
      <c r="C79" s="252"/>
      <c r="D79" s="253"/>
      <c r="E79" s="254"/>
      <c r="F79" s="253"/>
      <c r="G79" s="254"/>
      <c r="H79" s="253"/>
      <c r="I79" s="254"/>
      <c r="J79" s="253"/>
      <c r="K79" s="253"/>
      <c r="L79" s="254"/>
      <c r="M79" s="253"/>
      <c r="N79" s="253"/>
    </row>
    <row r="80" spans="1:16" x14ac:dyDescent="0.2">
      <c r="A80" s="319"/>
      <c r="B80" s="126" t="s">
        <v>547</v>
      </c>
      <c r="C80" s="252">
        <v>1010.68761892</v>
      </c>
      <c r="D80" s="253">
        <v>20.939277690000001</v>
      </c>
      <c r="E80" s="254">
        <v>0.99950233430000002</v>
      </c>
      <c r="F80" s="253">
        <v>1031.6164758499999</v>
      </c>
      <c r="G80" s="254">
        <v>0.13299954550000001</v>
      </c>
      <c r="H80" s="253">
        <v>1488</v>
      </c>
      <c r="I80" s="254">
        <v>14.6489606598</v>
      </c>
      <c r="J80" s="253"/>
      <c r="K80" s="253">
        <v>68.731967404499997</v>
      </c>
      <c r="L80" s="254">
        <v>6.6625503773452555E-2</v>
      </c>
      <c r="M80" s="253">
        <v>0.20098990999999999</v>
      </c>
      <c r="N80" s="253">
        <v>-2.1650909999999999E-2</v>
      </c>
    </row>
    <row r="81" spans="1:14" x14ac:dyDescent="0.2">
      <c r="A81" s="320"/>
      <c r="B81" s="321" t="s">
        <v>546</v>
      </c>
      <c r="C81" s="252">
        <v>1.9172799999999999E-3</v>
      </c>
      <c r="D81" s="253">
        <v>1.283372E-2</v>
      </c>
      <c r="E81" s="254">
        <v>0.38695483460000002</v>
      </c>
      <c r="F81" s="253">
        <v>6.8833500000000008E-3</v>
      </c>
      <c r="G81" s="254">
        <v>7.6877000000000001E-2</v>
      </c>
      <c r="H81" s="253">
        <v>2</v>
      </c>
      <c r="I81" s="254">
        <v>25.694900000000001</v>
      </c>
      <c r="J81" s="253"/>
      <c r="K81" s="253">
        <v>4.5799700000000003E-4</v>
      </c>
      <c r="L81" s="254">
        <v>6.6536933324616646E-2</v>
      </c>
      <c r="M81" s="253">
        <v>1.37E-6</v>
      </c>
      <c r="N81" s="253">
        <v>-2.8999999999999998E-7</v>
      </c>
    </row>
    <row r="82" spans="1:14" x14ac:dyDescent="0.2">
      <c r="A82" s="320"/>
      <c r="B82" s="321" t="s">
        <v>545</v>
      </c>
      <c r="C82" s="252">
        <v>1010.6857016399999</v>
      </c>
      <c r="D82" s="253">
        <v>20.926443969999998</v>
      </c>
      <c r="E82" s="254">
        <v>0.99987799600000005</v>
      </c>
      <c r="F82" s="253">
        <v>1031.6095925</v>
      </c>
      <c r="G82" s="254">
        <v>0.13299991999999999</v>
      </c>
      <c r="H82" s="253">
        <v>1486</v>
      </c>
      <c r="I82" s="254">
        <v>14.6488869565</v>
      </c>
      <c r="J82" s="253"/>
      <c r="K82" s="253">
        <v>68.731509407499999</v>
      </c>
      <c r="L82" s="254">
        <v>6.6625504364433291E-2</v>
      </c>
      <c r="M82" s="253">
        <v>0.20098854000000002</v>
      </c>
      <c r="N82" s="253">
        <v>-2.1650619999999999E-2</v>
      </c>
    </row>
    <row r="83" spans="1:14" x14ac:dyDescent="0.2">
      <c r="A83" s="320"/>
      <c r="B83" s="126" t="s">
        <v>544</v>
      </c>
      <c r="C83" s="252">
        <v>66.04613544</v>
      </c>
      <c r="D83" s="253">
        <v>0.11766653000000001</v>
      </c>
      <c r="E83" s="254">
        <v>0.95781136739999995</v>
      </c>
      <c r="F83" s="253">
        <v>66.158837779999999</v>
      </c>
      <c r="G83" s="254">
        <v>0.1634086219</v>
      </c>
      <c r="H83" s="253">
        <v>155</v>
      </c>
      <c r="I83" s="254">
        <v>12.371134075100001</v>
      </c>
      <c r="J83" s="253"/>
      <c r="K83" s="253">
        <v>4.3193643266999997</v>
      </c>
      <c r="L83" s="254">
        <v>6.5287790288325709E-2</v>
      </c>
      <c r="M83" s="253">
        <v>1.3361339999999999E-2</v>
      </c>
      <c r="N83" s="253">
        <v>-1.1392900000000001E-3</v>
      </c>
    </row>
    <row r="84" spans="1:14" x14ac:dyDescent="0.2">
      <c r="A84" s="320"/>
      <c r="B84" s="126" t="s">
        <v>543</v>
      </c>
      <c r="C84" s="252">
        <v>19.765593510000002</v>
      </c>
      <c r="D84" s="253">
        <v>1.8238780000000001</v>
      </c>
      <c r="E84" s="254">
        <v>0.77673912950000001</v>
      </c>
      <c r="F84" s="253">
        <v>21.182270930000001</v>
      </c>
      <c r="G84" s="254">
        <v>0.37524272219999999</v>
      </c>
      <c r="H84" s="253">
        <v>60</v>
      </c>
      <c r="I84" s="254">
        <v>10.279985443899999</v>
      </c>
      <c r="J84" s="253"/>
      <c r="K84" s="253">
        <v>1.8164746304999999</v>
      </c>
      <c r="L84" s="254">
        <v>8.5754480079251807E-2</v>
      </c>
      <c r="M84" s="253">
        <v>8.2330700000000003E-3</v>
      </c>
      <c r="N84" s="253">
        <v>-7.1338999999999994E-4</v>
      </c>
    </row>
    <row r="85" spans="1:14" x14ac:dyDescent="0.2">
      <c r="A85" s="320"/>
      <c r="B85" s="126" t="s">
        <v>542</v>
      </c>
      <c r="C85" s="252">
        <v>422.35541511000002</v>
      </c>
      <c r="D85" s="253">
        <v>3.7356878</v>
      </c>
      <c r="E85" s="254">
        <v>0.99636613100000004</v>
      </c>
      <c r="F85" s="253">
        <v>426.07752792000002</v>
      </c>
      <c r="G85" s="254">
        <v>0.66256160880000003</v>
      </c>
      <c r="H85" s="253">
        <v>685</v>
      </c>
      <c r="I85" s="254">
        <v>13.459251118199999</v>
      </c>
      <c r="J85" s="253"/>
      <c r="K85" s="253">
        <v>83.692866153799997</v>
      </c>
      <c r="L85" s="254">
        <v>0.19642637940181182</v>
      </c>
      <c r="M85" s="253">
        <v>0.37992665999999997</v>
      </c>
      <c r="N85" s="253">
        <v>-5.7021490000000001E-2</v>
      </c>
    </row>
    <row r="86" spans="1:14" x14ac:dyDescent="0.2">
      <c r="A86" s="320"/>
      <c r="B86" s="126" t="s">
        <v>541</v>
      </c>
      <c r="C86" s="252">
        <v>179.71336403999999</v>
      </c>
      <c r="D86" s="253">
        <v>1.7633949099999999</v>
      </c>
      <c r="E86" s="254">
        <v>0.99357844920000005</v>
      </c>
      <c r="F86" s="253">
        <v>188.43893474999999</v>
      </c>
      <c r="G86" s="254">
        <v>1.4337822386000001</v>
      </c>
      <c r="H86" s="253">
        <v>201</v>
      </c>
      <c r="I86" s="254">
        <v>13.1200840153</v>
      </c>
      <c r="J86" s="253"/>
      <c r="K86" s="253">
        <v>56.012886829000003</v>
      </c>
      <c r="L86" s="254">
        <v>0.29724688745089611</v>
      </c>
      <c r="M86" s="253">
        <v>0.35463326000000001</v>
      </c>
      <c r="N86" s="253">
        <v>-5.3885410000000002E-2</v>
      </c>
    </row>
    <row r="87" spans="1:14" x14ac:dyDescent="0.2">
      <c r="A87" s="320"/>
      <c r="B87" s="321" t="s">
        <v>540</v>
      </c>
      <c r="C87" s="252">
        <v>179.71336403999999</v>
      </c>
      <c r="D87" s="253">
        <v>1.7633949099999999</v>
      </c>
      <c r="E87" s="254">
        <v>0.99357844920000005</v>
      </c>
      <c r="F87" s="253">
        <v>188.43893474999999</v>
      </c>
      <c r="G87" s="254">
        <v>1.4337822386000001</v>
      </c>
      <c r="H87" s="253">
        <v>201</v>
      </c>
      <c r="I87" s="254">
        <v>13.1200840153</v>
      </c>
      <c r="J87" s="253"/>
      <c r="K87" s="253">
        <v>56.012886829000003</v>
      </c>
      <c r="L87" s="254">
        <v>0.29724688745089611</v>
      </c>
      <c r="M87" s="253">
        <v>0.35463326000000001</v>
      </c>
      <c r="N87" s="253">
        <v>-5.3885410000000002E-2</v>
      </c>
    </row>
    <row r="88" spans="1:14" x14ac:dyDescent="0.2">
      <c r="A88" s="320"/>
      <c r="B88" s="321" t="s">
        <v>539</v>
      </c>
      <c r="C88" s="252"/>
      <c r="D88" s="253"/>
      <c r="E88" s="254"/>
      <c r="F88" s="253"/>
      <c r="G88" s="254"/>
      <c r="H88" s="253"/>
      <c r="I88" s="254"/>
      <c r="J88" s="253"/>
      <c r="K88" s="253"/>
      <c r="L88" s="254" t="s">
        <v>1275</v>
      </c>
      <c r="M88" s="253"/>
      <c r="N88" s="253"/>
    </row>
    <row r="89" spans="1:14" x14ac:dyDescent="0.2">
      <c r="A89" s="320"/>
      <c r="B89" s="126" t="s">
        <v>538</v>
      </c>
      <c r="C89" s="252">
        <v>182.97139432</v>
      </c>
      <c r="D89" s="253">
        <v>1.34458704</v>
      </c>
      <c r="E89" s="254">
        <v>0.98644568970000002</v>
      </c>
      <c r="F89" s="253">
        <v>184.29838121</v>
      </c>
      <c r="G89" s="254">
        <v>4.0928092645999996</v>
      </c>
      <c r="H89" s="253">
        <v>181</v>
      </c>
      <c r="I89" s="254">
        <v>12.6197738809</v>
      </c>
      <c r="J89" s="253"/>
      <c r="K89" s="253">
        <v>96.731574755700009</v>
      </c>
      <c r="L89" s="254">
        <v>0.52486394140097514</v>
      </c>
      <c r="M89" s="253">
        <v>0.91948066000000006</v>
      </c>
      <c r="N89" s="253">
        <v>-0.11441498</v>
      </c>
    </row>
    <row r="90" spans="1:14" x14ac:dyDescent="0.2">
      <c r="A90" s="320"/>
      <c r="B90" s="321" t="s">
        <v>537</v>
      </c>
      <c r="C90" s="252">
        <v>149.95904649000002</v>
      </c>
      <c r="D90" s="253">
        <v>1.3267743700000001</v>
      </c>
      <c r="E90" s="254">
        <v>0.99394513480000002</v>
      </c>
      <c r="F90" s="253">
        <v>151.27778741999998</v>
      </c>
      <c r="G90" s="254">
        <v>3.2592315278999999</v>
      </c>
      <c r="H90" s="253">
        <v>140</v>
      </c>
      <c r="I90" s="254">
        <v>12.793518728800001</v>
      </c>
      <c r="J90" s="253"/>
      <c r="K90" s="253">
        <v>73.811287453299997</v>
      </c>
      <c r="L90" s="254">
        <v>0.48791887237466053</v>
      </c>
      <c r="M90" s="253">
        <v>0.62207143000000009</v>
      </c>
      <c r="N90" s="253">
        <v>-6.9475399999999993E-2</v>
      </c>
    </row>
    <row r="91" spans="1:14" x14ac:dyDescent="0.2">
      <c r="A91" s="320"/>
      <c r="B91" s="321" t="s">
        <v>536</v>
      </c>
      <c r="C91" s="252">
        <v>33.012347829999996</v>
      </c>
      <c r="D91" s="253">
        <v>1.7812669999999999E-2</v>
      </c>
      <c r="E91" s="254">
        <v>0.4278505131</v>
      </c>
      <c r="F91" s="253">
        <v>33.02059379</v>
      </c>
      <c r="G91" s="254">
        <v>7.9116926090000002</v>
      </c>
      <c r="H91" s="253">
        <v>41</v>
      </c>
      <c r="I91" s="254">
        <v>11.823793761999999</v>
      </c>
      <c r="J91" s="253"/>
      <c r="K91" s="253">
        <v>22.920287302400002</v>
      </c>
      <c r="L91" s="254">
        <v>0.69412099152926843</v>
      </c>
      <c r="M91" s="253">
        <v>0.29740922999999997</v>
      </c>
      <c r="N91" s="253">
        <v>-4.493958E-2</v>
      </c>
    </row>
    <row r="92" spans="1:14" x14ac:dyDescent="0.2">
      <c r="A92" s="320"/>
      <c r="B92" s="126" t="s">
        <v>535</v>
      </c>
      <c r="C92" s="252">
        <v>297865.62431235</v>
      </c>
      <c r="D92" s="253">
        <v>16255.255129180001</v>
      </c>
      <c r="E92" s="254">
        <v>0.73609737600000003</v>
      </c>
      <c r="F92" s="253">
        <v>310414.99767946004</v>
      </c>
      <c r="G92" s="254">
        <v>0.50570573460000001</v>
      </c>
      <c r="H92" s="253">
        <v>1752924</v>
      </c>
      <c r="I92" s="254">
        <v>17.013737799600001</v>
      </c>
      <c r="J92" s="253"/>
      <c r="K92" s="253">
        <v>30578.528624609</v>
      </c>
      <c r="L92" s="254">
        <v>9.8508541317919585E-2</v>
      </c>
      <c r="M92" s="253">
        <v>284.93475138999997</v>
      </c>
      <c r="N92" s="253">
        <v>-107.54847151</v>
      </c>
    </row>
    <row r="93" spans="1:14" x14ac:dyDescent="0.2">
      <c r="A93" s="320"/>
      <c r="B93" s="321" t="s">
        <v>534</v>
      </c>
      <c r="C93" s="252">
        <v>16.358089</v>
      </c>
      <c r="D93" s="253">
        <v>0.55000000000000004</v>
      </c>
      <c r="E93" s="254">
        <v>1</v>
      </c>
      <c r="F93" s="253">
        <v>16.908089</v>
      </c>
      <c r="G93" s="254">
        <v>15.885514306299999</v>
      </c>
      <c r="H93" s="253">
        <v>366</v>
      </c>
      <c r="I93" s="254">
        <v>13.5084051701</v>
      </c>
      <c r="J93" s="253"/>
      <c r="K93" s="253">
        <v>18.728174480700002</v>
      </c>
      <c r="L93" s="254">
        <v>1.1076458422178876</v>
      </c>
      <c r="M93" s="253">
        <v>0.36313546000000002</v>
      </c>
      <c r="N93" s="253">
        <v>-0.10147582000000001</v>
      </c>
    </row>
    <row r="94" spans="1:14" x14ac:dyDescent="0.2">
      <c r="A94" s="320"/>
      <c r="B94" s="321" t="s">
        <v>533</v>
      </c>
      <c r="C94" s="252">
        <v>10.245377</v>
      </c>
      <c r="D94" s="253">
        <v>0.15996099999999999</v>
      </c>
      <c r="E94" s="254">
        <v>1</v>
      </c>
      <c r="F94" s="253">
        <v>10.405338</v>
      </c>
      <c r="G94" s="254">
        <v>24.983664922799999</v>
      </c>
      <c r="H94" s="253">
        <v>10</v>
      </c>
      <c r="I94" s="254">
        <v>16.131981311600001</v>
      </c>
      <c r="J94" s="253"/>
      <c r="K94" s="253">
        <v>15.0088858269</v>
      </c>
      <c r="L94" s="254">
        <v>1.4424217480393235</v>
      </c>
      <c r="M94" s="253">
        <v>0.41955972999999996</v>
      </c>
      <c r="N94" s="253">
        <v>-1.7396479999999999E-2</v>
      </c>
    </row>
    <row r="95" spans="1:14" ht="22.5" x14ac:dyDescent="0.2">
      <c r="A95" s="320"/>
      <c r="B95" s="321" t="s">
        <v>532</v>
      </c>
      <c r="C95" s="252">
        <v>297839.02084635</v>
      </c>
      <c r="D95" s="253">
        <v>16254.54516818</v>
      </c>
      <c r="E95" s="254">
        <v>0.73608584939999999</v>
      </c>
      <c r="F95" s="253">
        <v>310387.68425246002</v>
      </c>
      <c r="G95" s="254">
        <v>0.50404734200000001</v>
      </c>
      <c r="H95" s="253">
        <v>1752548</v>
      </c>
      <c r="I95" s="254">
        <v>17.0139583092</v>
      </c>
      <c r="J95" s="253"/>
      <c r="K95" s="253">
        <v>30544.791564301398</v>
      </c>
      <c r="L95" s="254">
        <v>9.8408516555241868E-2</v>
      </c>
      <c r="M95" s="253">
        <v>284.1520562</v>
      </c>
      <c r="N95" s="253">
        <v>-107.42959920999999</v>
      </c>
    </row>
    <row r="96" spans="1:14" x14ac:dyDescent="0.2">
      <c r="A96" s="322"/>
      <c r="B96" s="126" t="s">
        <v>531</v>
      </c>
      <c r="C96" s="252">
        <v>2884.8319257399999</v>
      </c>
      <c r="D96" s="253">
        <v>21.82988654</v>
      </c>
      <c r="E96" s="254">
        <v>0.88873459939999999</v>
      </c>
      <c r="F96" s="253">
        <v>2912.8464510399999</v>
      </c>
      <c r="G96" s="254">
        <v>100</v>
      </c>
      <c r="H96" s="253">
        <v>16253</v>
      </c>
      <c r="I96" s="254">
        <v>19.955365937</v>
      </c>
      <c r="J96" s="253"/>
      <c r="K96" s="253">
        <v>4234.8335574970997</v>
      </c>
      <c r="L96" s="254">
        <v>1.4538471658830827</v>
      </c>
      <c r="M96" s="253">
        <v>279.23880487999998</v>
      </c>
      <c r="N96" s="253">
        <v>-216.51900511000002</v>
      </c>
    </row>
    <row r="97" spans="1:17" x14ac:dyDescent="0.2">
      <c r="A97" s="881" t="s">
        <v>530</v>
      </c>
      <c r="B97" s="882"/>
      <c r="C97" s="255">
        <v>302631.99575942999</v>
      </c>
      <c r="D97" s="255">
        <v>16306.809507690001</v>
      </c>
      <c r="E97" s="256">
        <v>0.7367542007130865</v>
      </c>
      <c r="F97" s="255">
        <v>315245.61655894003</v>
      </c>
      <c r="G97" s="256">
        <v>1.4265893353804733</v>
      </c>
      <c r="H97" s="255">
        <v>1771947</v>
      </c>
      <c r="I97" s="256">
        <v>17.022052520386222</v>
      </c>
      <c r="J97" s="255"/>
      <c r="K97" s="255">
        <v>35124.667316206302</v>
      </c>
      <c r="L97" s="256">
        <v>0.11142000228142492</v>
      </c>
      <c r="M97" s="255">
        <v>566.05018116999997</v>
      </c>
      <c r="N97" s="255">
        <v>-324.31630209000002</v>
      </c>
      <c r="O97" s="71"/>
      <c r="P97" s="71"/>
      <c r="Q97" s="71"/>
    </row>
    <row r="98" spans="1:17" x14ac:dyDescent="0.2">
      <c r="A98" s="317" t="s">
        <v>1009</v>
      </c>
      <c r="B98" s="318"/>
      <c r="C98" s="252"/>
      <c r="D98" s="253"/>
      <c r="E98" s="254"/>
      <c r="F98" s="253"/>
      <c r="G98" s="254"/>
      <c r="H98" s="253"/>
      <c r="I98" s="254"/>
      <c r="J98" s="253"/>
      <c r="K98" s="253"/>
      <c r="L98" s="254"/>
      <c r="M98" s="253"/>
      <c r="N98" s="253"/>
    </row>
    <row r="99" spans="1:17" x14ac:dyDescent="0.2">
      <c r="A99" s="319"/>
      <c r="B99" s="126" t="s">
        <v>547</v>
      </c>
      <c r="C99" s="252">
        <v>268.67490530000003</v>
      </c>
      <c r="D99" s="253">
        <v>79.689244689999995</v>
      </c>
      <c r="E99" s="254">
        <v>0.87491471710000002</v>
      </c>
      <c r="F99" s="253">
        <v>338.4787978</v>
      </c>
      <c r="G99" s="254">
        <v>0.112287895</v>
      </c>
      <c r="H99" s="253">
        <v>1451</v>
      </c>
      <c r="I99" s="254">
        <v>28.729798463800002</v>
      </c>
      <c r="J99" s="253"/>
      <c r="K99" s="253">
        <v>21.3880230639</v>
      </c>
      <c r="L99" s="254">
        <v>6.3188664114015594E-2</v>
      </c>
      <c r="M99" s="253">
        <v>0.10734331</v>
      </c>
      <c r="N99" s="253">
        <v>-5.1673779999999996E-2</v>
      </c>
    </row>
    <row r="100" spans="1:17" x14ac:dyDescent="0.2">
      <c r="A100" s="320"/>
      <c r="B100" s="321" t="s">
        <v>546</v>
      </c>
      <c r="C100" s="252">
        <v>0.26020199999999999</v>
      </c>
      <c r="D100" s="253">
        <v>5.0000000000000001E-3</v>
      </c>
      <c r="E100" s="254">
        <v>0.1</v>
      </c>
      <c r="F100" s="253">
        <v>0.26070199999999999</v>
      </c>
      <c r="G100" s="254">
        <v>6.2074999999999998E-2</v>
      </c>
      <c r="H100" s="253">
        <v>1</v>
      </c>
      <c r="I100" s="254">
        <v>15</v>
      </c>
      <c r="J100" s="253"/>
      <c r="K100" s="253">
        <v>5.2242177000000004E-3</v>
      </c>
      <c r="L100" s="254">
        <v>2.0039039593098638E-2</v>
      </c>
      <c r="M100" s="253">
        <v>2.4280000000000001E-5</v>
      </c>
      <c r="N100" s="253">
        <v>-4.0000000000000001E-8</v>
      </c>
    </row>
    <row r="101" spans="1:17" x14ac:dyDescent="0.2">
      <c r="A101" s="320"/>
      <c r="B101" s="321" t="s">
        <v>545</v>
      </c>
      <c r="C101" s="252">
        <v>268.41470329999999</v>
      </c>
      <c r="D101" s="253">
        <v>79.68424469</v>
      </c>
      <c r="E101" s="254">
        <v>0.87496334109999996</v>
      </c>
      <c r="F101" s="253">
        <v>338.21809580000001</v>
      </c>
      <c r="G101" s="254">
        <v>0.1123265997</v>
      </c>
      <c r="H101" s="253">
        <v>1450</v>
      </c>
      <c r="I101" s="254">
        <v>28.740381534200001</v>
      </c>
      <c r="J101" s="253"/>
      <c r="K101" s="253">
        <v>21.3827988462</v>
      </c>
      <c r="L101" s="254">
        <v>6.3221924290072243E-2</v>
      </c>
      <c r="M101" s="253">
        <v>0.10731903</v>
      </c>
      <c r="N101" s="253">
        <v>-5.1673739999999996E-2</v>
      </c>
    </row>
    <row r="102" spans="1:17" x14ac:dyDescent="0.2">
      <c r="A102" s="320"/>
      <c r="B102" s="126" t="s">
        <v>544</v>
      </c>
      <c r="C102" s="252">
        <v>831.6162186900001</v>
      </c>
      <c r="D102" s="253">
        <v>105.24222631000001</v>
      </c>
      <c r="E102" s="254">
        <v>0.90132659829999995</v>
      </c>
      <c r="F102" s="253">
        <v>926.65783594000004</v>
      </c>
      <c r="G102" s="254">
        <v>0.22071420589999999</v>
      </c>
      <c r="H102" s="253">
        <v>3661</v>
      </c>
      <c r="I102" s="254">
        <v>26.502169553400002</v>
      </c>
      <c r="J102" s="253"/>
      <c r="K102" s="253">
        <v>88.378844042099999</v>
      </c>
      <c r="L102" s="254">
        <v>9.537376215294037E-2</v>
      </c>
      <c r="M102" s="253">
        <v>0.54235478000000004</v>
      </c>
      <c r="N102" s="253">
        <v>-0.28011965</v>
      </c>
    </row>
    <row r="103" spans="1:17" x14ac:dyDescent="0.2">
      <c r="A103" s="320"/>
      <c r="B103" s="126" t="s">
        <v>543</v>
      </c>
      <c r="C103" s="252">
        <v>946.40414278999992</v>
      </c>
      <c r="D103" s="253">
        <v>196.66269158</v>
      </c>
      <c r="E103" s="254">
        <v>0.84295698730000002</v>
      </c>
      <c r="F103" s="253">
        <v>1112.3011068599999</v>
      </c>
      <c r="G103" s="254">
        <v>0.37317607149999998</v>
      </c>
      <c r="H103" s="253">
        <v>5030</v>
      </c>
      <c r="I103" s="254">
        <v>28.855693838400001</v>
      </c>
      <c r="J103" s="253"/>
      <c r="K103" s="253">
        <v>182.0462318104</v>
      </c>
      <c r="L103" s="254">
        <v>0.16366632262401704</v>
      </c>
      <c r="M103" s="253">
        <v>1.1900597399999999</v>
      </c>
      <c r="N103" s="253">
        <v>-0.63892777000000001</v>
      </c>
    </row>
    <row r="104" spans="1:17" x14ac:dyDescent="0.2">
      <c r="A104" s="320"/>
      <c r="B104" s="126" t="s">
        <v>542</v>
      </c>
      <c r="C104" s="252">
        <v>908.20633594000003</v>
      </c>
      <c r="D104" s="253">
        <v>167.76778794999998</v>
      </c>
      <c r="E104" s="254">
        <v>0.80869823929999995</v>
      </c>
      <c r="F104" s="253">
        <v>1044.1258611599999</v>
      </c>
      <c r="G104" s="254">
        <v>0.67738098970000005</v>
      </c>
      <c r="H104" s="253">
        <v>3583</v>
      </c>
      <c r="I104" s="254">
        <v>27.844759876400001</v>
      </c>
      <c r="J104" s="253"/>
      <c r="K104" s="253">
        <v>251.80360045219999</v>
      </c>
      <c r="L104" s="254">
        <v>0.24116211447195834</v>
      </c>
      <c r="M104" s="253">
        <v>1.9609337099999999</v>
      </c>
      <c r="N104" s="253">
        <v>-1.1886266000000001</v>
      </c>
    </row>
    <row r="105" spans="1:17" x14ac:dyDescent="0.2">
      <c r="A105" s="320"/>
      <c r="B105" s="126" t="s">
        <v>541</v>
      </c>
      <c r="C105" s="252">
        <v>2345.1660323900001</v>
      </c>
      <c r="D105" s="253">
        <v>302.25446575000001</v>
      </c>
      <c r="E105" s="254">
        <v>0.82172838729999997</v>
      </c>
      <c r="F105" s="253">
        <v>2594.0627740700002</v>
      </c>
      <c r="G105" s="254">
        <v>1.4106197109</v>
      </c>
      <c r="H105" s="253">
        <v>10416</v>
      </c>
      <c r="I105" s="254">
        <v>28.6397597094</v>
      </c>
      <c r="J105" s="253"/>
      <c r="K105" s="253">
        <v>1105.9093890069</v>
      </c>
      <c r="L105" s="254">
        <v>0.4263232948953522</v>
      </c>
      <c r="M105" s="253">
        <v>10.44924432</v>
      </c>
      <c r="N105" s="253">
        <v>-5.4489017199999994</v>
      </c>
    </row>
    <row r="106" spans="1:17" x14ac:dyDescent="0.2">
      <c r="A106" s="320"/>
      <c r="B106" s="321" t="s">
        <v>540</v>
      </c>
      <c r="C106" s="252">
        <v>1925.0136036700001</v>
      </c>
      <c r="D106" s="253">
        <v>253.00488068999999</v>
      </c>
      <c r="E106" s="254">
        <v>0.8169526292</v>
      </c>
      <c r="F106" s="253">
        <v>2132.1049587100001</v>
      </c>
      <c r="G106" s="254">
        <v>1.2662629966000001</v>
      </c>
      <c r="H106" s="253">
        <v>8792</v>
      </c>
      <c r="I106" s="254">
        <v>28.672937802300002</v>
      </c>
      <c r="J106" s="253"/>
      <c r="K106" s="253">
        <v>868.08392557889999</v>
      </c>
      <c r="L106" s="254">
        <v>0.40714877662688886</v>
      </c>
      <c r="M106" s="253">
        <v>7.7131924999999999</v>
      </c>
      <c r="N106" s="253">
        <v>-3.8866189700000002</v>
      </c>
    </row>
    <row r="107" spans="1:17" x14ac:dyDescent="0.2">
      <c r="A107" s="320"/>
      <c r="B107" s="321" t="s">
        <v>539</v>
      </c>
      <c r="C107" s="252">
        <v>420.15242872000005</v>
      </c>
      <c r="D107" s="253">
        <v>49.249585060000001</v>
      </c>
      <c r="E107" s="254">
        <v>0.84626240279999998</v>
      </c>
      <c r="F107" s="253">
        <v>461.95781536000004</v>
      </c>
      <c r="G107" s="254">
        <v>2.076878958</v>
      </c>
      <c r="H107" s="253">
        <v>1624</v>
      </c>
      <c r="I107" s="254">
        <v>28.4866306268</v>
      </c>
      <c r="J107" s="253"/>
      <c r="K107" s="253">
        <v>237.82546342800001</v>
      </c>
      <c r="L107" s="254">
        <v>0.51482073799891126</v>
      </c>
      <c r="M107" s="253">
        <v>2.7360518199999997</v>
      </c>
      <c r="N107" s="253">
        <v>-1.5622827500000001</v>
      </c>
    </row>
    <row r="108" spans="1:17" x14ac:dyDescent="0.2">
      <c r="A108" s="320"/>
      <c r="B108" s="126" t="s">
        <v>538</v>
      </c>
      <c r="C108" s="252">
        <v>609.44130172999996</v>
      </c>
      <c r="D108" s="253">
        <v>74.936313699999999</v>
      </c>
      <c r="E108" s="254">
        <v>0.89824333059999995</v>
      </c>
      <c r="F108" s="253">
        <v>676.88603026999999</v>
      </c>
      <c r="G108" s="254">
        <v>4.3072357392000002</v>
      </c>
      <c r="H108" s="253">
        <v>2502</v>
      </c>
      <c r="I108" s="254">
        <v>27.672405544299998</v>
      </c>
      <c r="J108" s="253"/>
      <c r="K108" s="253">
        <v>513.19292148580007</v>
      </c>
      <c r="L108" s="254">
        <v>0.75816739973359304</v>
      </c>
      <c r="M108" s="253">
        <v>7.9960170700000006</v>
      </c>
      <c r="N108" s="253">
        <v>-5.6966420700000002</v>
      </c>
    </row>
    <row r="109" spans="1:17" x14ac:dyDescent="0.2">
      <c r="A109" s="320"/>
      <c r="B109" s="321" t="s">
        <v>537</v>
      </c>
      <c r="C109" s="252">
        <v>434.13483031999999</v>
      </c>
      <c r="D109" s="253">
        <v>59.376965429999998</v>
      </c>
      <c r="E109" s="254">
        <v>0.88853765039999999</v>
      </c>
      <c r="F109" s="253">
        <v>486.97337555000001</v>
      </c>
      <c r="G109" s="254">
        <v>3.3964823523000001</v>
      </c>
      <c r="H109" s="253">
        <v>1690</v>
      </c>
      <c r="I109" s="254">
        <v>28.659455014500001</v>
      </c>
      <c r="J109" s="253"/>
      <c r="K109" s="253">
        <v>353.48848989420003</v>
      </c>
      <c r="L109" s="254">
        <v>0.72588873980011992</v>
      </c>
      <c r="M109" s="253">
        <v>4.9376965199999994</v>
      </c>
      <c r="N109" s="253">
        <v>-3.2875290699999997</v>
      </c>
    </row>
    <row r="110" spans="1:17" x14ac:dyDescent="0.2">
      <c r="A110" s="320"/>
      <c r="B110" s="321" t="s">
        <v>536</v>
      </c>
      <c r="C110" s="252">
        <v>175.30647141</v>
      </c>
      <c r="D110" s="253">
        <v>15.559348269999999</v>
      </c>
      <c r="E110" s="254">
        <v>0.93528176100000004</v>
      </c>
      <c r="F110" s="253">
        <v>189.91265472000001</v>
      </c>
      <c r="G110" s="254">
        <v>6.6425864391999996</v>
      </c>
      <c r="H110" s="253">
        <v>812</v>
      </c>
      <c r="I110" s="254">
        <v>25.1414166904</v>
      </c>
      <c r="J110" s="253"/>
      <c r="K110" s="253">
        <v>159.70443159160001</v>
      </c>
      <c r="L110" s="254">
        <v>0.84093622843123406</v>
      </c>
      <c r="M110" s="253">
        <v>3.0583205499999999</v>
      </c>
      <c r="N110" s="253">
        <v>-2.4091130000000001</v>
      </c>
    </row>
    <row r="111" spans="1:17" x14ac:dyDescent="0.2">
      <c r="A111" s="320"/>
      <c r="B111" s="126" t="s">
        <v>535</v>
      </c>
      <c r="C111" s="252">
        <v>7526.7515534200002</v>
      </c>
      <c r="D111" s="253">
        <v>508.67059905000002</v>
      </c>
      <c r="E111" s="254">
        <v>0.91403172919999998</v>
      </c>
      <c r="F111" s="253">
        <v>7992.5478196399999</v>
      </c>
      <c r="G111" s="254">
        <v>1.6530029286000001</v>
      </c>
      <c r="H111" s="253">
        <v>41510</v>
      </c>
      <c r="I111" s="254">
        <v>19.874814198199999</v>
      </c>
      <c r="J111" s="253"/>
      <c r="K111" s="253">
        <v>1306.5291321909001</v>
      </c>
      <c r="L111" s="254">
        <v>0.16346841603879808</v>
      </c>
      <c r="M111" s="253">
        <v>32.373159790000003</v>
      </c>
      <c r="N111" s="253">
        <v>-25.25678727</v>
      </c>
    </row>
    <row r="112" spans="1:17" x14ac:dyDescent="0.2">
      <c r="A112" s="320"/>
      <c r="B112" s="321" t="s">
        <v>534</v>
      </c>
      <c r="C112" s="252">
        <v>140.65401331000001</v>
      </c>
      <c r="D112" s="253">
        <v>12.748259640000001</v>
      </c>
      <c r="E112" s="254">
        <v>0.83192795399999997</v>
      </c>
      <c r="F112" s="253">
        <v>151.34139971000002</v>
      </c>
      <c r="G112" s="254">
        <v>15.104373921700001</v>
      </c>
      <c r="H112" s="253">
        <v>645</v>
      </c>
      <c r="I112" s="254">
        <v>30.3539263905</v>
      </c>
      <c r="J112" s="253"/>
      <c r="K112" s="253">
        <v>223.9443984326</v>
      </c>
      <c r="L112" s="254">
        <v>1.4797299275791136</v>
      </c>
      <c r="M112" s="253">
        <v>6.9514681700000001</v>
      </c>
      <c r="N112" s="253">
        <v>-5.90188311</v>
      </c>
    </row>
    <row r="113" spans="1:17" x14ac:dyDescent="0.2">
      <c r="A113" s="320"/>
      <c r="B113" s="321" t="s">
        <v>533</v>
      </c>
      <c r="C113" s="252">
        <v>51.881037859999999</v>
      </c>
      <c r="D113" s="253">
        <v>10.451916000000001</v>
      </c>
      <c r="E113" s="254">
        <v>0.80572784929999997</v>
      </c>
      <c r="F113" s="253">
        <v>60.631028060000006</v>
      </c>
      <c r="G113" s="254">
        <v>24.3177588484</v>
      </c>
      <c r="H113" s="253">
        <v>240</v>
      </c>
      <c r="I113" s="254">
        <v>32.541737476599998</v>
      </c>
      <c r="J113" s="253"/>
      <c r="K113" s="253">
        <v>100.7278573509</v>
      </c>
      <c r="L113" s="254">
        <v>1.6613252417758853</v>
      </c>
      <c r="M113" s="253">
        <v>4.78982917</v>
      </c>
      <c r="N113" s="253">
        <v>-3.9796983199999998</v>
      </c>
    </row>
    <row r="114" spans="1:17" ht="22.5" x14ac:dyDescent="0.2">
      <c r="A114" s="320"/>
      <c r="B114" s="321" t="s">
        <v>532</v>
      </c>
      <c r="C114" s="252">
        <v>7334.2165022500003</v>
      </c>
      <c r="D114" s="253">
        <v>485.47042341000002</v>
      </c>
      <c r="E114" s="254">
        <v>0.91851946559999997</v>
      </c>
      <c r="F114" s="253">
        <v>7780.5753918700002</v>
      </c>
      <c r="G114" s="254">
        <v>1.2147401274</v>
      </c>
      <c r="H114" s="253">
        <v>40625</v>
      </c>
      <c r="I114" s="254">
        <v>19.572274608400001</v>
      </c>
      <c r="J114" s="253"/>
      <c r="K114" s="253">
        <v>981.85687640740002</v>
      </c>
      <c r="L114" s="254">
        <v>0.12619335035726945</v>
      </c>
      <c r="M114" s="253">
        <v>20.63186245</v>
      </c>
      <c r="N114" s="253">
        <v>-15.37520584</v>
      </c>
    </row>
    <row r="115" spans="1:17" x14ac:dyDescent="0.2">
      <c r="A115" s="322"/>
      <c r="B115" s="126" t="s">
        <v>531</v>
      </c>
      <c r="C115" s="252">
        <v>339.61072756999999</v>
      </c>
      <c r="D115" s="253">
        <v>9.6405388800000011</v>
      </c>
      <c r="E115" s="254">
        <v>0.90243993810000001</v>
      </c>
      <c r="F115" s="253">
        <v>357.20656721</v>
      </c>
      <c r="G115" s="254">
        <v>100</v>
      </c>
      <c r="H115" s="253">
        <v>1738</v>
      </c>
      <c r="I115" s="254">
        <v>38.819275311600002</v>
      </c>
      <c r="J115" s="253"/>
      <c r="K115" s="253">
        <v>307.04308278629998</v>
      </c>
      <c r="L115" s="254">
        <v>0.85956729514939412</v>
      </c>
      <c r="M115" s="253">
        <v>116.16188848</v>
      </c>
      <c r="N115" s="253">
        <v>-61.754130789999998</v>
      </c>
    </row>
    <row r="116" spans="1:17" x14ac:dyDescent="0.2">
      <c r="A116" s="881" t="s">
        <v>530</v>
      </c>
      <c r="B116" s="882"/>
      <c r="C116" s="255">
        <v>13775.871217829999</v>
      </c>
      <c r="D116" s="255">
        <v>1444.86386791</v>
      </c>
      <c r="E116" s="256">
        <v>0.86883881359078419</v>
      </c>
      <c r="F116" s="255">
        <v>15042.26679295</v>
      </c>
      <c r="G116" s="256">
        <v>3.780812760783439</v>
      </c>
      <c r="H116" s="255">
        <v>69891</v>
      </c>
      <c r="I116" s="256">
        <v>24.011927989430312</v>
      </c>
      <c r="J116" s="255"/>
      <c r="K116" s="255">
        <v>3776.2912248385001</v>
      </c>
      <c r="L116" s="256">
        <v>0.25104535618317647</v>
      </c>
      <c r="M116" s="255">
        <v>170.78100119999999</v>
      </c>
      <c r="N116" s="255">
        <v>-100.31580965000001</v>
      </c>
      <c r="O116" s="71"/>
      <c r="P116" s="71"/>
      <c r="Q116" s="71"/>
    </row>
    <row r="117" spans="1:17" x14ac:dyDescent="0.2">
      <c r="A117" s="317" t="s">
        <v>1010</v>
      </c>
      <c r="B117" s="318"/>
      <c r="C117" s="252"/>
      <c r="D117" s="253"/>
      <c r="E117" s="254"/>
      <c r="F117" s="253"/>
      <c r="G117" s="254"/>
      <c r="H117" s="253"/>
      <c r="I117" s="254"/>
      <c r="J117" s="253"/>
      <c r="K117" s="253"/>
      <c r="L117" s="254"/>
      <c r="M117" s="253"/>
      <c r="N117" s="253"/>
    </row>
    <row r="118" spans="1:17" x14ac:dyDescent="0.2">
      <c r="A118" s="319"/>
      <c r="B118" s="126" t="s">
        <v>547</v>
      </c>
      <c r="C118" s="252">
        <v>102.10373618000001</v>
      </c>
      <c r="D118" s="253">
        <v>103.94778131999999</v>
      </c>
      <c r="E118" s="254">
        <v>0.1599598062</v>
      </c>
      <c r="F118" s="253">
        <v>118.7323312</v>
      </c>
      <c r="G118" s="254">
        <v>0.12777179999999999</v>
      </c>
      <c r="H118" s="253">
        <v>475</v>
      </c>
      <c r="I118" s="254">
        <v>10.4059417637</v>
      </c>
      <c r="J118" s="253"/>
      <c r="K118" s="253">
        <v>5.7217922737999993</v>
      </c>
      <c r="L118" s="254">
        <v>4.8190684171456742E-2</v>
      </c>
      <c r="M118" s="253">
        <v>1.626056E-2</v>
      </c>
      <c r="N118" s="253">
        <v>-1.1914639999999999E-2</v>
      </c>
    </row>
    <row r="119" spans="1:17" x14ac:dyDescent="0.2">
      <c r="A119" s="320"/>
      <c r="B119" s="321" t="s">
        <v>546</v>
      </c>
      <c r="C119" s="252">
        <v>0.71344359999999996</v>
      </c>
      <c r="D119" s="253">
        <v>0.62638110000000002</v>
      </c>
      <c r="E119" s="254">
        <v>0.57351561210000002</v>
      </c>
      <c r="F119" s="253">
        <v>1.0738110600000002</v>
      </c>
      <c r="G119" s="254">
        <v>8.27225241E-2</v>
      </c>
      <c r="H119" s="253">
        <v>112</v>
      </c>
      <c r="I119" s="254">
        <v>14.8741080694</v>
      </c>
      <c r="J119" s="253"/>
      <c r="K119" s="253">
        <v>4.0235431500000002E-2</v>
      </c>
      <c r="L119" s="254">
        <v>3.7469749566557825E-2</v>
      </c>
      <c r="M119" s="253">
        <v>1.2759000000000002E-4</v>
      </c>
      <c r="N119" s="253">
        <v>-4.3489999999999999E-5</v>
      </c>
    </row>
    <row r="120" spans="1:17" x14ac:dyDescent="0.2">
      <c r="A120" s="320"/>
      <c r="B120" s="321" t="s">
        <v>545</v>
      </c>
      <c r="C120" s="252">
        <v>101.39029257999999</v>
      </c>
      <c r="D120" s="253">
        <v>103.32140022</v>
      </c>
      <c r="E120" s="254">
        <v>0.1574526436</v>
      </c>
      <c r="F120" s="253">
        <v>117.65852014000001</v>
      </c>
      <c r="G120" s="254">
        <v>0.12818294250000001</v>
      </c>
      <c r="H120" s="253">
        <v>363</v>
      </c>
      <c r="I120" s="254">
        <v>10.365163022000001</v>
      </c>
      <c r="J120" s="253"/>
      <c r="K120" s="253">
        <v>5.6815568423</v>
      </c>
      <c r="L120" s="254">
        <v>4.828852883360768E-2</v>
      </c>
      <c r="M120" s="253">
        <v>1.613297E-2</v>
      </c>
      <c r="N120" s="253">
        <v>-1.187115E-2</v>
      </c>
    </row>
    <row r="121" spans="1:17" x14ac:dyDescent="0.2">
      <c r="A121" s="320"/>
      <c r="B121" s="126" t="s">
        <v>544</v>
      </c>
      <c r="C121" s="252">
        <v>4.5501650700000003</v>
      </c>
      <c r="D121" s="253">
        <v>11.234413930000001</v>
      </c>
      <c r="E121" s="254">
        <v>0.18899801120000001</v>
      </c>
      <c r="F121" s="253">
        <v>6.6734469599999997</v>
      </c>
      <c r="G121" s="254">
        <v>0.1671288028</v>
      </c>
      <c r="H121" s="253">
        <v>177</v>
      </c>
      <c r="I121" s="254">
        <v>8.5765975106999992</v>
      </c>
      <c r="J121" s="253"/>
      <c r="K121" s="253">
        <v>0.28821429800000004</v>
      </c>
      <c r="L121" s="254">
        <v>4.3188220379592267E-2</v>
      </c>
      <c r="M121" s="253">
        <v>9.5719000000000002E-4</v>
      </c>
      <c r="N121" s="253">
        <v>-8.8692999999999997E-4</v>
      </c>
    </row>
    <row r="122" spans="1:17" x14ac:dyDescent="0.2">
      <c r="A122" s="320"/>
      <c r="B122" s="126" t="s">
        <v>543</v>
      </c>
      <c r="C122" s="252">
        <v>5.3356010599999992</v>
      </c>
      <c r="D122" s="253">
        <v>3.4265386800000002</v>
      </c>
      <c r="E122" s="254">
        <v>0.26205803109999998</v>
      </c>
      <c r="F122" s="253">
        <v>6.25261055</v>
      </c>
      <c r="G122" s="254">
        <v>0.40116242340000002</v>
      </c>
      <c r="H122" s="253">
        <v>117</v>
      </c>
      <c r="I122" s="254">
        <v>9.4419640265999991</v>
      </c>
      <c r="J122" s="253"/>
      <c r="K122" s="253">
        <v>0.51995244060000001</v>
      </c>
      <c r="L122" s="254">
        <v>8.3157656540754812E-2</v>
      </c>
      <c r="M122" s="253">
        <v>2.31109E-3</v>
      </c>
      <c r="N122" s="253">
        <v>-1.1512200000000001E-3</v>
      </c>
    </row>
    <row r="123" spans="1:17" x14ac:dyDescent="0.2">
      <c r="A123" s="320"/>
      <c r="B123" s="126" t="s">
        <v>542</v>
      </c>
      <c r="C123" s="252">
        <v>52.542410329999996</v>
      </c>
      <c r="D123" s="253">
        <v>2.5526607799999996</v>
      </c>
      <c r="E123" s="254">
        <v>0.40286828479999998</v>
      </c>
      <c r="F123" s="253">
        <v>53.570796420000001</v>
      </c>
      <c r="G123" s="254">
        <v>0.56857796630000002</v>
      </c>
      <c r="H123" s="253">
        <v>66</v>
      </c>
      <c r="I123" s="254">
        <v>4.4353063948000004</v>
      </c>
      <c r="J123" s="253"/>
      <c r="K123" s="253">
        <v>2.8731376464999996</v>
      </c>
      <c r="L123" s="254">
        <v>5.3632535607168026E-2</v>
      </c>
      <c r="M123" s="253">
        <v>1.501017E-2</v>
      </c>
      <c r="N123" s="253">
        <v>-7.8870399999999997E-3</v>
      </c>
    </row>
    <row r="124" spans="1:17" x14ac:dyDescent="0.2">
      <c r="A124" s="320"/>
      <c r="B124" s="126" t="s">
        <v>541</v>
      </c>
      <c r="C124" s="252">
        <v>30.777594780000001</v>
      </c>
      <c r="D124" s="253">
        <v>8.8940915999999994</v>
      </c>
      <c r="E124" s="254">
        <v>0.60769858610000005</v>
      </c>
      <c r="F124" s="253">
        <v>36.185151340000004</v>
      </c>
      <c r="G124" s="254">
        <v>1.5722801882999999</v>
      </c>
      <c r="H124" s="253">
        <v>103</v>
      </c>
      <c r="I124" s="254">
        <v>6.0954126279</v>
      </c>
      <c r="J124" s="253"/>
      <c r="K124" s="253">
        <v>3.4465260361999999</v>
      </c>
      <c r="L124" s="254">
        <v>9.5246970333660613E-2</v>
      </c>
      <c r="M124" s="253">
        <v>3.3917250000000003E-2</v>
      </c>
      <c r="N124" s="253">
        <v>-1.8872389999999999E-2</v>
      </c>
    </row>
    <row r="125" spans="1:17" x14ac:dyDescent="0.2">
      <c r="A125" s="320"/>
      <c r="B125" s="321" t="s">
        <v>540</v>
      </c>
      <c r="C125" s="252">
        <v>30.777594780000001</v>
      </c>
      <c r="D125" s="253">
        <v>8.8940915999999994</v>
      </c>
      <c r="E125" s="254">
        <v>0.60769858610000005</v>
      </c>
      <c r="F125" s="253">
        <v>36.185151340000004</v>
      </c>
      <c r="G125" s="254">
        <v>1.5722801882999999</v>
      </c>
      <c r="H125" s="253">
        <v>103</v>
      </c>
      <c r="I125" s="254">
        <v>6.0954126279</v>
      </c>
      <c r="J125" s="253"/>
      <c r="K125" s="253">
        <v>3.4465260361999999</v>
      </c>
      <c r="L125" s="254">
        <v>9.5246970333660613E-2</v>
      </c>
      <c r="M125" s="253">
        <v>3.3917250000000003E-2</v>
      </c>
      <c r="N125" s="253">
        <v>-1.8872389999999999E-2</v>
      </c>
    </row>
    <row r="126" spans="1:17" x14ac:dyDescent="0.2">
      <c r="A126" s="320"/>
      <c r="B126" s="321" t="s">
        <v>539</v>
      </c>
      <c r="C126" s="252"/>
      <c r="D126" s="253"/>
      <c r="E126" s="254"/>
      <c r="F126" s="253"/>
      <c r="G126" s="254"/>
      <c r="H126" s="253"/>
      <c r="I126" s="254"/>
      <c r="J126" s="253"/>
      <c r="K126" s="253"/>
      <c r="L126" s="254" t="s">
        <v>1275</v>
      </c>
      <c r="M126" s="253"/>
      <c r="N126" s="253"/>
    </row>
    <row r="127" spans="1:17" x14ac:dyDescent="0.2">
      <c r="A127" s="320"/>
      <c r="B127" s="126" t="s">
        <v>538</v>
      </c>
      <c r="C127" s="252">
        <v>39.13776584</v>
      </c>
      <c r="D127" s="253">
        <v>18.645081140000002</v>
      </c>
      <c r="E127" s="254">
        <v>0.57549769880000001</v>
      </c>
      <c r="F127" s="253">
        <v>52.324160810000002</v>
      </c>
      <c r="G127" s="254">
        <v>5.6400530659000001</v>
      </c>
      <c r="H127" s="253">
        <v>97</v>
      </c>
      <c r="I127" s="254">
        <v>16.616660535299999</v>
      </c>
      <c r="J127" s="253"/>
      <c r="K127" s="253">
        <v>18.076259969300001</v>
      </c>
      <c r="L127" s="254">
        <v>0.34546679181226986</v>
      </c>
      <c r="M127" s="253">
        <v>0.55573370999999994</v>
      </c>
      <c r="N127" s="253">
        <v>-0.28697146000000001</v>
      </c>
    </row>
    <row r="128" spans="1:17" x14ac:dyDescent="0.2">
      <c r="A128" s="320"/>
      <c r="B128" s="321" t="s">
        <v>537</v>
      </c>
      <c r="C128" s="252">
        <v>24.989009190000001</v>
      </c>
      <c r="D128" s="253">
        <v>15.441625220000001</v>
      </c>
      <c r="E128" s="254">
        <v>0.57584187109999996</v>
      </c>
      <c r="F128" s="253">
        <v>33.881257229999996</v>
      </c>
      <c r="G128" s="254">
        <v>3.3999423316000001</v>
      </c>
      <c r="H128" s="253">
        <v>80</v>
      </c>
      <c r="I128" s="254">
        <v>13.0140859433</v>
      </c>
      <c r="J128" s="253"/>
      <c r="K128" s="253">
        <v>8.5424302477000005</v>
      </c>
      <c r="L128" s="254">
        <v>0.25212849067879767</v>
      </c>
      <c r="M128" s="253">
        <v>0.1380168</v>
      </c>
      <c r="N128" s="253">
        <v>-5.5845539999999999E-2</v>
      </c>
    </row>
    <row r="129" spans="1:17" x14ac:dyDescent="0.2">
      <c r="A129" s="320"/>
      <c r="B129" s="321" t="s">
        <v>536</v>
      </c>
      <c r="C129" s="252">
        <v>14.148756650000001</v>
      </c>
      <c r="D129" s="253">
        <v>3.2034559200000001</v>
      </c>
      <c r="E129" s="254">
        <v>0.57383868419999995</v>
      </c>
      <c r="F129" s="253">
        <v>18.442903579999999</v>
      </c>
      <c r="G129" s="254">
        <v>9.7553360896000001</v>
      </c>
      <c r="H129" s="253">
        <v>17</v>
      </c>
      <c r="I129" s="254">
        <v>23.234911067900001</v>
      </c>
      <c r="J129" s="253"/>
      <c r="K129" s="253">
        <v>9.5338297216000001</v>
      </c>
      <c r="L129" s="254">
        <v>0.51693756789677914</v>
      </c>
      <c r="M129" s="253">
        <v>0.41771691</v>
      </c>
      <c r="N129" s="253">
        <v>-0.23112592000000001</v>
      </c>
    </row>
    <row r="130" spans="1:17" x14ac:dyDescent="0.2">
      <c r="A130" s="320"/>
      <c r="B130" s="126" t="s">
        <v>535</v>
      </c>
      <c r="C130" s="252">
        <v>14134.362667180001</v>
      </c>
      <c r="D130" s="253">
        <v>12299.488564770001</v>
      </c>
      <c r="E130" s="254">
        <v>0.7167987348</v>
      </c>
      <c r="F130" s="253">
        <v>23736.654717880003</v>
      </c>
      <c r="G130" s="254">
        <v>1.023265826</v>
      </c>
      <c r="H130" s="253">
        <v>7728178</v>
      </c>
      <c r="I130" s="254">
        <v>69.795337924199998</v>
      </c>
      <c r="J130" s="253"/>
      <c r="K130" s="253">
        <v>11554.294477336</v>
      </c>
      <c r="L130" s="254">
        <v>0.48677012892775273</v>
      </c>
      <c r="M130" s="253">
        <v>150.55100622</v>
      </c>
      <c r="N130" s="253">
        <v>-142.75709416000001</v>
      </c>
    </row>
    <row r="131" spans="1:17" x14ac:dyDescent="0.2">
      <c r="A131" s="320"/>
      <c r="B131" s="321" t="s">
        <v>534</v>
      </c>
      <c r="C131" s="252">
        <v>2.75171207</v>
      </c>
      <c r="D131" s="253">
        <v>4.0134746400000001</v>
      </c>
      <c r="E131" s="254">
        <v>0.42307932209999999</v>
      </c>
      <c r="F131" s="253">
        <v>4.4497302000000003</v>
      </c>
      <c r="G131" s="254">
        <v>18.046286891899999</v>
      </c>
      <c r="H131" s="253">
        <v>374</v>
      </c>
      <c r="I131" s="254">
        <v>21.5778226559</v>
      </c>
      <c r="J131" s="253"/>
      <c r="K131" s="253">
        <v>2.4461818494000003</v>
      </c>
      <c r="L131" s="254">
        <v>0.54973711651101909</v>
      </c>
      <c r="M131" s="253">
        <v>0.15768364999999998</v>
      </c>
      <c r="N131" s="253">
        <v>-4.5660480000000003E-2</v>
      </c>
    </row>
    <row r="132" spans="1:17" x14ac:dyDescent="0.2">
      <c r="A132" s="320"/>
      <c r="B132" s="321" t="s">
        <v>533</v>
      </c>
      <c r="C132" s="252">
        <v>0.13840239999999998</v>
      </c>
      <c r="D132" s="253">
        <v>7.5134999999999993E-2</v>
      </c>
      <c r="E132" s="254">
        <v>1</v>
      </c>
      <c r="F132" s="253">
        <v>0.21353739999999999</v>
      </c>
      <c r="G132" s="254">
        <v>25.106092821499999</v>
      </c>
      <c r="H132" s="253">
        <v>4</v>
      </c>
      <c r="I132" s="254">
        <v>46.858803635599998</v>
      </c>
      <c r="J132" s="253"/>
      <c r="K132" s="253">
        <v>0.36694955629999998</v>
      </c>
      <c r="L132" s="254">
        <v>1.7184322573001263</v>
      </c>
      <c r="M132" s="253">
        <v>2.5034569999999999E-2</v>
      </c>
      <c r="N132" s="253">
        <v>-7.5704700000000002E-3</v>
      </c>
    </row>
    <row r="133" spans="1:17" ht="22.5" x14ac:dyDescent="0.2">
      <c r="A133" s="320"/>
      <c r="B133" s="321" t="s">
        <v>532</v>
      </c>
      <c r="C133" s="252">
        <v>14131.47255271</v>
      </c>
      <c r="D133" s="253">
        <v>12295.399955129998</v>
      </c>
      <c r="E133" s="254">
        <v>0.71689288039999999</v>
      </c>
      <c r="F133" s="253">
        <v>23731.991450279998</v>
      </c>
      <c r="G133" s="254">
        <v>1.0198573284000001</v>
      </c>
      <c r="H133" s="253">
        <v>7727800</v>
      </c>
      <c r="I133" s="254">
        <v>69.804585051299995</v>
      </c>
      <c r="J133" s="253"/>
      <c r="K133" s="253">
        <v>11551.4813459303</v>
      </c>
      <c r="L133" s="254">
        <v>0.48674724032879307</v>
      </c>
      <c r="M133" s="253">
        <v>150.36828800000001</v>
      </c>
      <c r="N133" s="253">
        <v>-142.70386321000001</v>
      </c>
    </row>
    <row r="134" spans="1:17" x14ac:dyDescent="0.2">
      <c r="A134" s="322"/>
      <c r="B134" s="126" t="s">
        <v>531</v>
      </c>
      <c r="C134" s="252">
        <v>584.55081671000005</v>
      </c>
      <c r="D134" s="253">
        <v>18.48876684</v>
      </c>
      <c r="E134" s="254">
        <v>6.6885170399999999E-2</v>
      </c>
      <c r="F134" s="253">
        <v>588.08772940999995</v>
      </c>
      <c r="G134" s="254">
        <v>100</v>
      </c>
      <c r="H134" s="253">
        <v>178174</v>
      </c>
      <c r="I134" s="254">
        <v>77.235521004700004</v>
      </c>
      <c r="J134" s="253"/>
      <c r="K134" s="253">
        <v>2612.7677160546</v>
      </c>
      <c r="L134" s="254">
        <v>4.4428196430418021</v>
      </c>
      <c r="M134" s="253">
        <v>278.59141756000002</v>
      </c>
      <c r="N134" s="253">
        <v>-261.64649959999997</v>
      </c>
    </row>
    <row r="135" spans="1:17" x14ac:dyDescent="0.2">
      <c r="A135" s="881" t="s">
        <v>530</v>
      </c>
      <c r="B135" s="882"/>
      <c r="C135" s="255">
        <v>14953.360757150002</v>
      </c>
      <c r="D135" s="255">
        <v>12466.677899060001</v>
      </c>
      <c r="E135" s="256">
        <v>0.71023786392821608</v>
      </c>
      <c r="F135" s="255">
        <v>24598.480944570001</v>
      </c>
      <c r="G135" s="256">
        <v>3.3944753914456185</v>
      </c>
      <c r="H135" s="255">
        <v>7907387</v>
      </c>
      <c r="I135" s="256">
        <v>69.305438677383378</v>
      </c>
      <c r="J135" s="255"/>
      <c r="K135" s="255">
        <v>14197.988076055</v>
      </c>
      <c r="L135" s="256">
        <v>0.577189628418463</v>
      </c>
      <c r="M135" s="255">
        <v>429.76661375000003</v>
      </c>
      <c r="N135" s="255">
        <v>-404.73127743999999</v>
      </c>
      <c r="O135" s="71"/>
      <c r="P135" s="71"/>
      <c r="Q135" s="71"/>
    </row>
    <row r="136" spans="1:17" x14ac:dyDescent="0.2">
      <c r="A136" s="317" t="s">
        <v>1011</v>
      </c>
      <c r="B136" s="318"/>
      <c r="C136" s="252"/>
      <c r="D136" s="253"/>
      <c r="E136" s="254"/>
      <c r="F136" s="253"/>
      <c r="G136" s="254"/>
      <c r="H136" s="253"/>
      <c r="I136" s="254"/>
      <c r="J136" s="253"/>
      <c r="K136" s="253"/>
      <c r="L136" s="254"/>
      <c r="M136" s="253"/>
      <c r="N136" s="253"/>
    </row>
    <row r="137" spans="1:17" x14ac:dyDescent="0.2">
      <c r="A137" s="319"/>
      <c r="B137" s="126" t="s">
        <v>547</v>
      </c>
      <c r="C137" s="252">
        <v>123.054304</v>
      </c>
      <c r="D137" s="253">
        <v>149.41822974999999</v>
      </c>
      <c r="E137" s="254">
        <v>0.71987400130000001</v>
      </c>
      <c r="F137" s="253">
        <v>230.91228606999999</v>
      </c>
      <c r="G137" s="254">
        <v>0.109731658</v>
      </c>
      <c r="H137" s="253">
        <v>4624</v>
      </c>
      <c r="I137" s="254">
        <v>38.696806551599998</v>
      </c>
      <c r="J137" s="253"/>
      <c r="K137" s="253">
        <v>20.044607232200001</v>
      </c>
      <c r="L137" s="254">
        <v>8.6806152991459148E-2</v>
      </c>
      <c r="M137" s="253">
        <v>9.6927890000000003E-2</v>
      </c>
      <c r="N137" s="253">
        <v>-2.2096560000000001E-2</v>
      </c>
    </row>
    <row r="138" spans="1:17" x14ac:dyDescent="0.2">
      <c r="A138" s="320"/>
      <c r="B138" s="321" t="s">
        <v>546</v>
      </c>
      <c r="C138" s="252">
        <v>8.5718566199999984</v>
      </c>
      <c r="D138" s="253">
        <v>1.2739242099999999</v>
      </c>
      <c r="E138" s="254">
        <v>0.94159915530000005</v>
      </c>
      <c r="F138" s="253">
        <v>9.7713825800000009</v>
      </c>
      <c r="G138" s="254">
        <v>8.2839083499999994E-2</v>
      </c>
      <c r="H138" s="253">
        <v>364</v>
      </c>
      <c r="I138" s="254">
        <v>10.3445069086</v>
      </c>
      <c r="J138" s="253"/>
      <c r="K138" s="253">
        <v>0.17380717649999999</v>
      </c>
      <c r="L138" s="254">
        <v>1.7787367864988454E-2</v>
      </c>
      <c r="M138" s="253">
        <v>8.2589000000000002E-4</v>
      </c>
      <c r="N138" s="253">
        <v>-6.2834000000000002E-4</v>
      </c>
    </row>
    <row r="139" spans="1:17" x14ac:dyDescent="0.2">
      <c r="A139" s="320"/>
      <c r="B139" s="321" t="s">
        <v>545</v>
      </c>
      <c r="C139" s="252">
        <v>114.48244738</v>
      </c>
      <c r="D139" s="253">
        <v>148.14430554</v>
      </c>
      <c r="E139" s="254">
        <v>0.71796733980000005</v>
      </c>
      <c r="F139" s="253">
        <v>221.14090349</v>
      </c>
      <c r="G139" s="254">
        <v>0.11091993949999999</v>
      </c>
      <c r="H139" s="253">
        <v>4260</v>
      </c>
      <c r="I139" s="254">
        <v>39.949587753400003</v>
      </c>
      <c r="J139" s="253"/>
      <c r="K139" s="253">
        <v>19.870800055700002</v>
      </c>
      <c r="L139" s="254">
        <v>8.9855832829219495E-2</v>
      </c>
      <c r="M139" s="253">
        <v>9.6102000000000007E-2</v>
      </c>
      <c r="N139" s="253">
        <v>-2.146822E-2</v>
      </c>
    </row>
    <row r="140" spans="1:17" x14ac:dyDescent="0.2">
      <c r="A140" s="320"/>
      <c r="B140" s="126" t="s">
        <v>544</v>
      </c>
      <c r="C140" s="252">
        <v>324.12716419999998</v>
      </c>
      <c r="D140" s="253">
        <v>118.42491534999999</v>
      </c>
      <c r="E140" s="254">
        <v>0.89822051830000005</v>
      </c>
      <c r="F140" s="253">
        <v>431.30586335999999</v>
      </c>
      <c r="G140" s="254">
        <v>0.2200294539</v>
      </c>
      <c r="H140" s="253">
        <v>8427</v>
      </c>
      <c r="I140" s="254">
        <v>33.840412033900002</v>
      </c>
      <c r="J140" s="253"/>
      <c r="K140" s="253">
        <v>52.753741491999996</v>
      </c>
      <c r="L140" s="254">
        <v>0.12231167246610741</v>
      </c>
      <c r="M140" s="253">
        <v>0.32177199000000001</v>
      </c>
      <c r="N140" s="253">
        <v>-0.12350411</v>
      </c>
    </row>
    <row r="141" spans="1:17" x14ac:dyDescent="0.2">
      <c r="A141" s="320"/>
      <c r="B141" s="126" t="s">
        <v>543</v>
      </c>
      <c r="C141" s="252">
        <v>402.07120593000002</v>
      </c>
      <c r="D141" s="253">
        <v>505.89059263999997</v>
      </c>
      <c r="E141" s="254">
        <v>0.84622150910000005</v>
      </c>
      <c r="F141" s="253">
        <v>831.23680640999999</v>
      </c>
      <c r="G141" s="254">
        <v>0.36504982850000001</v>
      </c>
      <c r="H141" s="253">
        <v>34551</v>
      </c>
      <c r="I141" s="254">
        <v>50.220035443699999</v>
      </c>
      <c r="J141" s="253"/>
      <c r="K141" s="253">
        <v>236.9424624509</v>
      </c>
      <c r="L141" s="254">
        <v>0.28504808813053245</v>
      </c>
      <c r="M141" s="253">
        <v>1.48653777</v>
      </c>
      <c r="N141" s="253">
        <v>-1.52451011</v>
      </c>
    </row>
    <row r="142" spans="1:17" x14ac:dyDescent="0.2">
      <c r="A142" s="320"/>
      <c r="B142" s="126" t="s">
        <v>542</v>
      </c>
      <c r="C142" s="252">
        <v>293.49670018</v>
      </c>
      <c r="D142" s="253">
        <v>259.53035084999999</v>
      </c>
      <c r="E142" s="254">
        <v>0.86135913480000004</v>
      </c>
      <c r="F142" s="253">
        <v>517.59313774999998</v>
      </c>
      <c r="G142" s="254">
        <v>0.66909530120000005</v>
      </c>
      <c r="H142" s="253">
        <v>19274</v>
      </c>
      <c r="I142" s="254">
        <v>45.691941042499998</v>
      </c>
      <c r="J142" s="253"/>
      <c r="K142" s="253">
        <v>189.69773065410001</v>
      </c>
      <c r="L142" s="254">
        <v>0.36649970182897779</v>
      </c>
      <c r="M142" s="253">
        <v>1.6074982799999999</v>
      </c>
      <c r="N142" s="253">
        <v>-1.8599313200000001</v>
      </c>
    </row>
    <row r="143" spans="1:17" x14ac:dyDescent="0.2">
      <c r="A143" s="320"/>
      <c r="B143" s="126" t="s">
        <v>541</v>
      </c>
      <c r="C143" s="252">
        <v>788.10157513000001</v>
      </c>
      <c r="D143" s="253">
        <v>542.89147312</v>
      </c>
      <c r="E143" s="254">
        <v>0.87769954699999997</v>
      </c>
      <c r="F143" s="253">
        <v>1265.9153047699999</v>
      </c>
      <c r="G143" s="254">
        <v>1.3183069940000001</v>
      </c>
      <c r="H143" s="253">
        <v>70210</v>
      </c>
      <c r="I143" s="254">
        <v>47.124662968199999</v>
      </c>
      <c r="J143" s="253"/>
      <c r="K143" s="253">
        <v>632.90720287450006</v>
      </c>
      <c r="L143" s="254">
        <v>0.49996014779953302</v>
      </c>
      <c r="M143" s="253">
        <v>7.7799997899999997</v>
      </c>
      <c r="N143" s="253">
        <v>-9.2885731300000014</v>
      </c>
    </row>
    <row r="144" spans="1:17" x14ac:dyDescent="0.2">
      <c r="A144" s="320"/>
      <c r="B144" s="321" t="s">
        <v>540</v>
      </c>
      <c r="C144" s="252">
        <v>662.44127521000007</v>
      </c>
      <c r="D144" s="253">
        <v>492.72493951999996</v>
      </c>
      <c r="E144" s="254">
        <v>0.87751076790000004</v>
      </c>
      <c r="F144" s="253">
        <v>1095.9095425599999</v>
      </c>
      <c r="G144" s="254">
        <v>1.2087628221</v>
      </c>
      <c r="H144" s="253">
        <v>63784</v>
      </c>
      <c r="I144" s="254">
        <v>48.001403793100003</v>
      </c>
      <c r="J144" s="253"/>
      <c r="K144" s="253">
        <v>553.07109665860003</v>
      </c>
      <c r="L144" s="254">
        <v>0.50466856540609051</v>
      </c>
      <c r="M144" s="253">
        <v>6.3613239800000008</v>
      </c>
      <c r="N144" s="253">
        <v>-8.2263059700000003</v>
      </c>
    </row>
    <row r="145" spans="1:17" x14ac:dyDescent="0.2">
      <c r="A145" s="320"/>
      <c r="B145" s="321" t="s">
        <v>539</v>
      </c>
      <c r="C145" s="252">
        <v>125.66029992</v>
      </c>
      <c r="D145" s="253">
        <v>50.166533600000001</v>
      </c>
      <c r="E145" s="254">
        <v>0.87955369510000003</v>
      </c>
      <c r="F145" s="253">
        <v>170.00576221</v>
      </c>
      <c r="G145" s="254">
        <v>2.0244624893999998</v>
      </c>
      <c r="H145" s="253">
        <v>6426</v>
      </c>
      <c r="I145" s="254">
        <v>41.472921380800003</v>
      </c>
      <c r="J145" s="253"/>
      <c r="K145" s="253">
        <v>79.836106215900003</v>
      </c>
      <c r="L145" s="254">
        <v>0.46960823667425033</v>
      </c>
      <c r="M145" s="253">
        <v>1.4186758100000001</v>
      </c>
      <c r="N145" s="253">
        <v>-1.06226716</v>
      </c>
    </row>
    <row r="146" spans="1:17" x14ac:dyDescent="0.2">
      <c r="A146" s="320"/>
      <c r="B146" s="126" t="s">
        <v>538</v>
      </c>
      <c r="C146" s="252">
        <v>289.50560667000002</v>
      </c>
      <c r="D146" s="253">
        <v>99.084674250000006</v>
      </c>
      <c r="E146" s="254">
        <v>0.90475227250000001</v>
      </c>
      <c r="F146" s="253">
        <v>380.23210739999996</v>
      </c>
      <c r="G146" s="254">
        <v>4.3799307569000003</v>
      </c>
      <c r="H146" s="253">
        <v>20468</v>
      </c>
      <c r="I146" s="254">
        <v>45.583596927800002</v>
      </c>
      <c r="J146" s="253"/>
      <c r="K146" s="253">
        <v>220.20630097110001</v>
      </c>
      <c r="L146" s="254">
        <v>0.57913652394284898</v>
      </c>
      <c r="M146" s="253">
        <v>7.5057409900000005</v>
      </c>
      <c r="N146" s="253">
        <v>-8.834639619999999</v>
      </c>
    </row>
    <row r="147" spans="1:17" x14ac:dyDescent="0.2">
      <c r="A147" s="320"/>
      <c r="B147" s="321" t="s">
        <v>537</v>
      </c>
      <c r="C147" s="252">
        <v>168.17264569</v>
      </c>
      <c r="D147" s="253">
        <v>71.243378700000008</v>
      </c>
      <c r="E147" s="254">
        <v>0.91654352449999998</v>
      </c>
      <c r="F147" s="253">
        <v>234.15725568000002</v>
      </c>
      <c r="G147" s="254">
        <v>3.3563459055</v>
      </c>
      <c r="H147" s="253">
        <v>15182</v>
      </c>
      <c r="I147" s="254">
        <v>45.912353242400002</v>
      </c>
      <c r="J147" s="253"/>
      <c r="K147" s="253">
        <v>134.02320091350001</v>
      </c>
      <c r="L147" s="254">
        <v>0.57236407440927861</v>
      </c>
      <c r="M147" s="253">
        <v>3.6584958300000001</v>
      </c>
      <c r="N147" s="253">
        <v>-3.7465060399999999</v>
      </c>
    </row>
    <row r="148" spans="1:17" x14ac:dyDescent="0.2">
      <c r="A148" s="320"/>
      <c r="B148" s="321" t="s">
        <v>536</v>
      </c>
      <c r="C148" s="252">
        <v>121.33296098000001</v>
      </c>
      <c r="D148" s="253">
        <v>27.841295550000002</v>
      </c>
      <c r="E148" s="254">
        <v>0.87457951609999995</v>
      </c>
      <c r="F148" s="253">
        <v>146.07485172</v>
      </c>
      <c r="G148" s="254">
        <v>6.0207321470000004</v>
      </c>
      <c r="H148" s="253">
        <v>5286</v>
      </c>
      <c r="I148" s="254">
        <v>45.056602202199997</v>
      </c>
      <c r="J148" s="253"/>
      <c r="K148" s="253">
        <v>86.183100057600001</v>
      </c>
      <c r="L148" s="254">
        <v>0.58999272662482638</v>
      </c>
      <c r="M148" s="253">
        <v>3.8472451599999999</v>
      </c>
      <c r="N148" s="253">
        <v>-5.08813358</v>
      </c>
    </row>
    <row r="149" spans="1:17" x14ac:dyDescent="0.2">
      <c r="A149" s="320"/>
      <c r="B149" s="126" t="s">
        <v>535</v>
      </c>
      <c r="C149" s="252">
        <v>875.63207096000008</v>
      </c>
      <c r="D149" s="253">
        <v>319.12415543999998</v>
      </c>
      <c r="E149" s="254">
        <v>0.63572895740000002</v>
      </c>
      <c r="F149" s="253">
        <v>1079.7729909300001</v>
      </c>
      <c r="G149" s="254">
        <v>5.0128601540000002</v>
      </c>
      <c r="H149" s="253">
        <v>133817</v>
      </c>
      <c r="I149" s="254">
        <v>35.714096475300003</v>
      </c>
      <c r="J149" s="253"/>
      <c r="K149" s="253">
        <v>360.17262834130003</v>
      </c>
      <c r="L149" s="254">
        <v>0.33356328725270867</v>
      </c>
      <c r="M149" s="253">
        <v>22.36760713</v>
      </c>
      <c r="N149" s="253">
        <v>-23.965543879999998</v>
      </c>
    </row>
    <row r="150" spans="1:17" x14ac:dyDescent="0.2">
      <c r="A150" s="320"/>
      <c r="B150" s="321" t="s">
        <v>534</v>
      </c>
      <c r="C150" s="252">
        <v>108.24738463</v>
      </c>
      <c r="D150" s="253">
        <v>45.344568670000001</v>
      </c>
      <c r="E150" s="254">
        <v>0.73534219700000003</v>
      </c>
      <c r="F150" s="253">
        <v>141.86478842</v>
      </c>
      <c r="G150" s="254">
        <v>15.453809636700001</v>
      </c>
      <c r="H150" s="253">
        <v>18796</v>
      </c>
      <c r="I150" s="254">
        <v>45.260491655899997</v>
      </c>
      <c r="J150" s="253"/>
      <c r="K150" s="253">
        <v>118.0595211647</v>
      </c>
      <c r="L150" s="254">
        <v>0.83219749227114104</v>
      </c>
      <c r="M150" s="253">
        <v>10.04751628</v>
      </c>
      <c r="N150" s="253">
        <v>-11.082222029999999</v>
      </c>
    </row>
    <row r="151" spans="1:17" x14ac:dyDescent="0.2">
      <c r="A151" s="320"/>
      <c r="B151" s="321" t="s">
        <v>533</v>
      </c>
      <c r="C151" s="252">
        <v>20.84507232</v>
      </c>
      <c r="D151" s="253">
        <v>4.81553144</v>
      </c>
      <c r="E151" s="254">
        <v>0.79501265389999998</v>
      </c>
      <c r="F151" s="253">
        <v>25.113312230000002</v>
      </c>
      <c r="G151" s="254">
        <v>24.307197831300002</v>
      </c>
      <c r="H151" s="253">
        <v>2494</v>
      </c>
      <c r="I151" s="254">
        <v>40.036050401499999</v>
      </c>
      <c r="J151" s="253"/>
      <c r="K151" s="253">
        <v>21.914110899400001</v>
      </c>
      <c r="L151" s="254">
        <v>0.8726093435505381</v>
      </c>
      <c r="M151" s="253">
        <v>2.4369597000000001</v>
      </c>
      <c r="N151" s="253">
        <v>-2.5727065699999998</v>
      </c>
    </row>
    <row r="152" spans="1:17" ht="22.5" x14ac:dyDescent="0.2">
      <c r="A152" s="320"/>
      <c r="B152" s="321" t="s">
        <v>532</v>
      </c>
      <c r="C152" s="252">
        <v>746.53961401000004</v>
      </c>
      <c r="D152" s="253">
        <v>268.96405533000001</v>
      </c>
      <c r="E152" s="254">
        <v>0.61608337680000003</v>
      </c>
      <c r="F152" s="253">
        <v>912.79489028</v>
      </c>
      <c r="G152" s="254">
        <v>2.8593119291</v>
      </c>
      <c r="H152" s="253">
        <v>112527</v>
      </c>
      <c r="I152" s="254">
        <v>34.111506532600004</v>
      </c>
      <c r="J152" s="253"/>
      <c r="K152" s="253">
        <v>220.19899627720002</v>
      </c>
      <c r="L152" s="254">
        <v>0.24123600890190561</v>
      </c>
      <c r="M152" s="253">
        <v>9.8831311500000005</v>
      </c>
      <c r="N152" s="253">
        <v>-10.310615279999999</v>
      </c>
    </row>
    <row r="153" spans="1:17" x14ac:dyDescent="0.2">
      <c r="A153" s="322"/>
      <c r="B153" s="126" t="s">
        <v>531</v>
      </c>
      <c r="C153" s="252">
        <v>203.79960902000002</v>
      </c>
      <c r="D153" s="253">
        <v>24.402442749999999</v>
      </c>
      <c r="E153" s="254">
        <v>0.87836213240000005</v>
      </c>
      <c r="F153" s="253">
        <v>244.33423627000002</v>
      </c>
      <c r="G153" s="254">
        <v>100</v>
      </c>
      <c r="H153" s="253">
        <v>28486</v>
      </c>
      <c r="I153" s="254">
        <v>68.134684098999998</v>
      </c>
      <c r="J153" s="253"/>
      <c r="K153" s="253">
        <v>298.90412292240001</v>
      </c>
      <c r="L153" s="254">
        <v>1.2233411391111717</v>
      </c>
      <c r="M153" s="253">
        <v>145.17198722000001</v>
      </c>
      <c r="N153" s="253">
        <v>-95.002137700000006</v>
      </c>
    </row>
    <row r="154" spans="1:17" x14ac:dyDescent="0.2">
      <c r="A154" s="881" t="s">
        <v>530</v>
      </c>
      <c r="B154" s="882"/>
      <c r="C154" s="255">
        <v>3299.7882360899998</v>
      </c>
      <c r="D154" s="255">
        <v>2018.76683415</v>
      </c>
      <c r="E154" s="256">
        <v>0.82031843967734352</v>
      </c>
      <c r="F154" s="255">
        <v>4981.3027329600009</v>
      </c>
      <c r="G154" s="256">
        <v>6.8155725765503012</v>
      </c>
      <c r="H154" s="255">
        <v>319857</v>
      </c>
      <c r="I154" s="256">
        <v>44.390926839835046</v>
      </c>
      <c r="J154" s="255"/>
      <c r="K154" s="255">
        <v>2011.6287969385003</v>
      </c>
      <c r="L154" s="256">
        <v>0.40383588486362598</v>
      </c>
      <c r="M154" s="255">
        <v>186.33807106</v>
      </c>
      <c r="N154" s="255">
        <v>-140.62093643</v>
      </c>
      <c r="O154" s="71"/>
      <c r="P154" s="71"/>
      <c r="Q154" s="71"/>
    </row>
    <row r="155" spans="1:17" x14ac:dyDescent="0.2">
      <c r="A155" s="883" t="s">
        <v>529</v>
      </c>
      <c r="B155" s="884"/>
      <c r="C155" s="255">
        <v>776492.68824738998</v>
      </c>
      <c r="D155" s="255">
        <v>325205.78089724004</v>
      </c>
      <c r="E155" s="256">
        <v>0.32001094506728567</v>
      </c>
      <c r="F155" s="255">
        <v>882262.28162362007</v>
      </c>
      <c r="G155" s="257"/>
      <c r="H155" s="255">
        <v>10070754</v>
      </c>
      <c r="I155" s="257"/>
      <c r="J155" s="255">
        <v>2</v>
      </c>
      <c r="K155" s="255">
        <v>206366.32622049362</v>
      </c>
      <c r="L155" s="256">
        <v>0.233905869624982</v>
      </c>
      <c r="M155" s="255">
        <v>5118.0541413400006</v>
      </c>
      <c r="N155" s="255">
        <v>-4485.4737049000005</v>
      </c>
      <c r="O155" s="71"/>
      <c r="P155" s="71"/>
    </row>
  </sheetData>
  <mergeCells count="9">
    <mergeCell ref="A21:B21"/>
    <mergeCell ref="A40:B40"/>
    <mergeCell ref="A59:B59"/>
    <mergeCell ref="A154:B154"/>
    <mergeCell ref="A155:B155"/>
    <mergeCell ref="A78:B78"/>
    <mergeCell ref="A97:B97"/>
    <mergeCell ref="A116:B116"/>
    <mergeCell ref="A135:B135"/>
  </mergeCells>
  <hyperlinks>
    <hyperlink ref="P1" location="Index!A1" display="Index" xr:uid="{38621A22-D964-48F0-81F0-33DE07855FB8}"/>
  </hyperlinks>
  <pageMargins left="0.70866141732283472" right="0.70866141732283472" top="0.74803149606299213" bottom="0.74803149606299213" header="0.31496062992125984" footer="0.31496062992125984"/>
  <pageSetup paperSize="9" scale="61" fitToHeight="0" orientation="landscape" r:id="rId1"/>
  <headerFooter>
    <oddHeader>&amp;CEN
Annex XXI</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4EA67-FC4B-4BCC-8B86-438C913C8905}">
  <sheetPr>
    <pageSetUpPr autoPageBreaks="0" fitToPage="1"/>
  </sheetPr>
  <dimension ref="A1:H23"/>
  <sheetViews>
    <sheetView showGridLines="0" zoomScaleNormal="100" zoomScaleSheetLayoutView="100" zoomScalePageLayoutView="80" workbookViewId="0">
      <selection activeCell="U40" sqref="U40"/>
    </sheetView>
  </sheetViews>
  <sheetFormatPr defaultColWidth="9.140625" defaultRowHeight="11.25" x14ac:dyDescent="0.2"/>
  <cols>
    <col min="1" max="1" width="4.85546875" style="519" customWidth="1"/>
    <col min="2" max="2" width="51.5703125" style="519" customWidth="1"/>
    <col min="3" max="6" width="25.85546875" style="519" customWidth="1"/>
    <col min="7" max="16384" width="9.140625" style="519"/>
  </cols>
  <sheetData>
    <row r="1" spans="1:8" x14ac:dyDescent="0.2">
      <c r="A1" s="518" t="s">
        <v>1260</v>
      </c>
      <c r="B1" s="518"/>
      <c r="C1" s="518"/>
      <c r="D1" s="518"/>
      <c r="E1" s="518"/>
      <c r="F1" s="518"/>
      <c r="H1" s="518" t="s">
        <v>915</v>
      </c>
    </row>
    <row r="2" spans="1:8" x14ac:dyDescent="0.2">
      <c r="A2" s="721"/>
      <c r="B2" s="721"/>
      <c r="C2" s="885" t="s">
        <v>1220</v>
      </c>
      <c r="D2" s="886"/>
      <c r="E2" s="885">
        <v>44561</v>
      </c>
      <c r="F2" s="886"/>
    </row>
    <row r="3" spans="1:8" ht="22.5" x14ac:dyDescent="0.2">
      <c r="A3" s="721"/>
      <c r="B3" s="721"/>
      <c r="C3" s="720" t="s">
        <v>1261</v>
      </c>
      <c r="D3" s="720" t="s">
        <v>1262</v>
      </c>
      <c r="E3" s="720" t="s">
        <v>1261</v>
      </c>
      <c r="F3" s="720" t="s">
        <v>1262</v>
      </c>
    </row>
    <row r="4" spans="1:8" x14ac:dyDescent="0.2">
      <c r="A4" s="515">
        <v>1</v>
      </c>
      <c r="B4" s="122" t="s">
        <v>1263</v>
      </c>
      <c r="C4" s="734"/>
      <c r="D4" s="734"/>
      <c r="E4" s="735"/>
      <c r="F4" s="735"/>
    </row>
    <row r="5" spans="1:8" x14ac:dyDescent="0.2">
      <c r="A5" s="515">
        <v>2</v>
      </c>
      <c r="B5" s="515" t="s">
        <v>563</v>
      </c>
      <c r="C5" s="736"/>
      <c r="D5" s="736"/>
      <c r="E5" s="735"/>
      <c r="F5" s="735"/>
    </row>
    <row r="6" spans="1:8" x14ac:dyDescent="0.2">
      <c r="A6" s="515">
        <v>3</v>
      </c>
      <c r="B6" s="515" t="s">
        <v>347</v>
      </c>
      <c r="C6" s="736"/>
      <c r="D6" s="736"/>
      <c r="E6" s="735"/>
      <c r="F6" s="735"/>
    </row>
    <row r="7" spans="1:8" x14ac:dyDescent="0.2">
      <c r="A7" s="515">
        <v>4</v>
      </c>
      <c r="B7" s="515" t="s">
        <v>1264</v>
      </c>
      <c r="C7" s="736"/>
      <c r="D7" s="736"/>
      <c r="E7" s="735"/>
      <c r="F7" s="735"/>
    </row>
    <row r="8" spans="1:8" x14ac:dyDescent="0.2">
      <c r="A8" s="128">
        <v>4.0999999999999996</v>
      </c>
      <c r="B8" s="128" t="s">
        <v>1265</v>
      </c>
      <c r="C8" s="737"/>
      <c r="D8" s="737"/>
      <c r="E8" s="735"/>
      <c r="F8" s="735"/>
    </row>
    <row r="9" spans="1:8" x14ac:dyDescent="0.2">
      <c r="A9" s="128">
        <v>4.2</v>
      </c>
      <c r="B9" s="128" t="s">
        <v>1266</v>
      </c>
      <c r="C9" s="737"/>
      <c r="D9" s="737"/>
      <c r="E9" s="735"/>
      <c r="F9" s="735"/>
    </row>
    <row r="10" spans="1:8" x14ac:dyDescent="0.2">
      <c r="A10" s="515">
        <v>5</v>
      </c>
      <c r="B10" s="122" t="s">
        <v>1267</v>
      </c>
      <c r="C10" s="734">
        <v>206808.59130079081</v>
      </c>
      <c r="D10" s="734">
        <v>206366.32622048559</v>
      </c>
      <c r="E10" s="738">
        <v>180692.30679233978</v>
      </c>
      <c r="F10" s="738">
        <v>180168.66122512115</v>
      </c>
    </row>
    <row r="11" spans="1:8" x14ac:dyDescent="0.2">
      <c r="A11" s="515">
        <v>6</v>
      </c>
      <c r="B11" s="515" t="s">
        <v>563</v>
      </c>
      <c r="C11" s="736"/>
      <c r="D11" s="736"/>
      <c r="E11" s="735"/>
      <c r="F11" s="735"/>
    </row>
    <row r="12" spans="1:8" x14ac:dyDescent="0.2">
      <c r="A12" s="515">
        <v>7</v>
      </c>
      <c r="B12" s="515" t="s">
        <v>347</v>
      </c>
      <c r="C12" s="736">
        <v>7111.0851822104423</v>
      </c>
      <c r="D12" s="736">
        <v>7088.0137507219724</v>
      </c>
      <c r="E12" s="735">
        <v>6787.181901676362</v>
      </c>
      <c r="F12" s="735">
        <v>6756.0545069963509</v>
      </c>
    </row>
    <row r="13" spans="1:8" x14ac:dyDescent="0.2">
      <c r="A13" s="515">
        <v>8</v>
      </c>
      <c r="B13" s="515" t="s">
        <v>1264</v>
      </c>
      <c r="C13" s="736">
        <v>144586.93070454619</v>
      </c>
      <c r="D13" s="736">
        <v>144167.73705572946</v>
      </c>
      <c r="E13" s="735">
        <v>120624.78959858898</v>
      </c>
      <c r="F13" s="735">
        <v>120132.27142605034</v>
      </c>
    </row>
    <row r="14" spans="1:8" x14ac:dyDescent="0.2">
      <c r="A14" s="128">
        <v>8.1</v>
      </c>
      <c r="B14" s="128" t="s">
        <v>1265</v>
      </c>
      <c r="C14" s="737">
        <v>11640.724717050145</v>
      </c>
      <c r="D14" s="737">
        <v>11640.724717050145</v>
      </c>
      <c r="E14" s="735">
        <v>11673.818964088561</v>
      </c>
      <c r="F14" s="735">
        <v>11673.818964088561</v>
      </c>
    </row>
    <row r="15" spans="1:8" x14ac:dyDescent="0.2">
      <c r="A15" s="128">
        <v>8.1999999999999993</v>
      </c>
      <c r="B15" s="128" t="s">
        <v>1266</v>
      </c>
      <c r="C15" s="737">
        <v>40652.487575545238</v>
      </c>
      <c r="D15" s="737">
        <v>40652.487575545238</v>
      </c>
      <c r="E15" s="735">
        <v>29665.466597908424</v>
      </c>
      <c r="F15" s="735">
        <v>29664.838287304312</v>
      </c>
    </row>
    <row r="16" spans="1:8" x14ac:dyDescent="0.2">
      <c r="A16" s="128">
        <v>8.3000000000000007</v>
      </c>
      <c r="B16" s="128" t="s">
        <v>1268</v>
      </c>
      <c r="C16" s="737">
        <v>92293.718411953538</v>
      </c>
      <c r="D16" s="737">
        <v>91874.524763137029</v>
      </c>
      <c r="E16" s="735">
        <v>79285.504036588958</v>
      </c>
      <c r="F16" s="735">
        <v>78793.614174654329</v>
      </c>
    </row>
    <row r="17" spans="1:6" x14ac:dyDescent="0.2">
      <c r="A17" s="128">
        <v>9</v>
      </c>
      <c r="B17" s="515" t="s">
        <v>509</v>
      </c>
      <c r="C17" s="736">
        <v>55110.575414034145</v>
      </c>
      <c r="D17" s="736">
        <v>55110.575414034145</v>
      </c>
      <c r="E17" s="735">
        <v>53280.335292074451</v>
      </c>
      <c r="F17" s="735">
        <v>53280.335292074451</v>
      </c>
    </row>
    <row r="18" spans="1:6" x14ac:dyDescent="0.2">
      <c r="A18" s="128">
        <v>9.1</v>
      </c>
      <c r="B18" s="128" t="s">
        <v>1269</v>
      </c>
      <c r="C18" s="737">
        <v>3776.2912248385633</v>
      </c>
      <c r="D18" s="737">
        <v>3776.2912248385633</v>
      </c>
      <c r="E18" s="735">
        <v>3201.245113477074</v>
      </c>
      <c r="F18" s="735">
        <v>3201.245113477074</v>
      </c>
    </row>
    <row r="19" spans="1:6" ht="22.5" x14ac:dyDescent="0.2">
      <c r="A19" s="128">
        <v>9.1999999999999993</v>
      </c>
      <c r="B19" s="128" t="s">
        <v>1270</v>
      </c>
      <c r="C19" s="737">
        <v>35124.667316206505</v>
      </c>
      <c r="D19" s="737">
        <v>35124.667316206505</v>
      </c>
      <c r="E19" s="735">
        <v>34129.196024982259</v>
      </c>
      <c r="F19" s="735">
        <v>34129.196024982259</v>
      </c>
    </row>
    <row r="20" spans="1:6" x14ac:dyDescent="0.2">
      <c r="A20" s="128">
        <v>9.3000000000000007</v>
      </c>
      <c r="B20" s="128" t="s">
        <v>1271</v>
      </c>
      <c r="C20" s="737"/>
      <c r="D20" s="737"/>
      <c r="E20" s="735"/>
      <c r="F20" s="735"/>
    </row>
    <row r="21" spans="1:6" x14ac:dyDescent="0.2">
      <c r="A21" s="128">
        <v>9.4</v>
      </c>
      <c r="B21" s="128" t="s">
        <v>1272</v>
      </c>
      <c r="C21" s="737">
        <v>2011.6287969385194</v>
      </c>
      <c r="D21" s="737">
        <v>2011.6287969385194</v>
      </c>
      <c r="E21" s="735">
        <v>2258.3478353010441</v>
      </c>
      <c r="F21" s="735">
        <v>2258.3478353010441</v>
      </c>
    </row>
    <row r="22" spans="1:6" x14ac:dyDescent="0.2">
      <c r="A22" s="128">
        <v>9.5</v>
      </c>
      <c r="B22" s="128" t="s">
        <v>1273</v>
      </c>
      <c r="C22" s="737">
        <v>14197.988076051914</v>
      </c>
      <c r="D22" s="737">
        <v>14197.988076051914</v>
      </c>
      <c r="E22" s="735">
        <v>13691.546318314526</v>
      </c>
      <c r="F22" s="735">
        <v>13691.546318314526</v>
      </c>
    </row>
    <row r="23" spans="1:6" s="71" customFormat="1" x14ac:dyDescent="0.2">
      <c r="A23" s="515">
        <v>10</v>
      </c>
      <c r="B23" s="122" t="s">
        <v>1274</v>
      </c>
      <c r="C23" s="734">
        <v>206808.59130079081</v>
      </c>
      <c r="D23" s="734">
        <v>206366.32622048559</v>
      </c>
      <c r="E23" s="738">
        <v>180692.30679233978</v>
      </c>
      <c r="F23" s="738">
        <v>180168.66122512115</v>
      </c>
    </row>
  </sheetData>
  <mergeCells count="2">
    <mergeCell ref="C2:D2"/>
    <mergeCell ref="E2:F2"/>
  </mergeCells>
  <hyperlinks>
    <hyperlink ref="H1" location="Index!A1" display="Index" xr:uid="{60F39AA8-FA9C-4B2D-901E-27305268F0B1}"/>
  </hyperlinks>
  <pageMargins left="0.70866141732283472" right="0.70866141732283472" top="0.74803149606299213" bottom="0.74803149606299213" header="0.31496062992125984" footer="0.31496062992125984"/>
  <pageSetup paperSize="9" scale="82" orientation="landscape" r:id="rId1"/>
  <headerFooter>
    <oddHeader>&amp;CEN
Annex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D3E1-3D3D-4FDF-9C3D-A8DC3B44244E}">
  <sheetPr>
    <pageSetUpPr fitToPage="1"/>
  </sheetPr>
  <dimension ref="A1:R41"/>
  <sheetViews>
    <sheetView showGridLines="0" zoomScaleNormal="100" zoomScalePageLayoutView="80" workbookViewId="0">
      <selection activeCell="U40" sqref="U40"/>
    </sheetView>
  </sheetViews>
  <sheetFormatPr defaultColWidth="9.140625" defaultRowHeight="11.25" x14ac:dyDescent="0.2"/>
  <cols>
    <col min="1" max="1" width="4.42578125" style="9" customWidth="1"/>
    <col min="2" max="2" width="28.85546875" style="9" customWidth="1"/>
    <col min="3" max="3" width="12" style="9" customWidth="1"/>
    <col min="4" max="14" width="12.42578125" style="9" customWidth="1"/>
    <col min="15" max="16" width="14.140625" style="9" customWidth="1"/>
    <col min="17" max="16384" width="9.140625" style="9"/>
  </cols>
  <sheetData>
    <row r="1" spans="1:18" x14ac:dyDescent="0.2">
      <c r="A1" s="1" t="s">
        <v>528</v>
      </c>
      <c r="B1" s="1"/>
      <c r="C1" s="1"/>
      <c r="D1" s="1"/>
      <c r="E1" s="1"/>
      <c r="F1" s="1"/>
      <c r="G1" s="1"/>
      <c r="H1" s="1"/>
      <c r="I1" s="1"/>
      <c r="J1" s="1"/>
      <c r="K1" s="1"/>
      <c r="L1" s="1"/>
      <c r="M1" s="1"/>
      <c r="N1" s="1"/>
      <c r="O1" s="1"/>
      <c r="P1" s="1"/>
      <c r="R1" s="1" t="s">
        <v>915</v>
      </c>
    </row>
    <row r="2" spans="1:18" ht="33" customHeight="1" x14ac:dyDescent="0.2">
      <c r="A2" s="887">
        <v>44742</v>
      </c>
      <c r="B2" s="849"/>
      <c r="C2" s="868" t="s">
        <v>570</v>
      </c>
      <c r="D2" s="883" t="s">
        <v>569</v>
      </c>
      <c r="E2" s="889"/>
      <c r="F2" s="889"/>
      <c r="G2" s="889"/>
      <c r="H2" s="889"/>
      <c r="I2" s="889"/>
      <c r="J2" s="889"/>
      <c r="K2" s="889"/>
      <c r="L2" s="889"/>
      <c r="M2" s="889"/>
      <c r="N2" s="884"/>
      <c r="O2" s="883" t="s">
        <v>568</v>
      </c>
      <c r="P2" s="884"/>
    </row>
    <row r="3" spans="1:18" ht="24.75" customHeight="1" x14ac:dyDescent="0.2">
      <c r="A3" s="794"/>
      <c r="B3" s="795"/>
      <c r="C3" s="888"/>
      <c r="D3" s="890" t="s">
        <v>567</v>
      </c>
      <c r="E3" s="891"/>
      <c r="F3" s="891"/>
      <c r="G3" s="891"/>
      <c r="H3" s="891"/>
      <c r="I3" s="891"/>
      <c r="J3" s="891"/>
      <c r="K3" s="891"/>
      <c r="L3" s="892"/>
      <c r="M3" s="890" t="s">
        <v>870</v>
      </c>
      <c r="N3" s="892"/>
      <c r="O3" s="868" t="s">
        <v>871</v>
      </c>
      <c r="P3" s="893" t="s">
        <v>872</v>
      </c>
    </row>
    <row r="4" spans="1:18" x14ac:dyDescent="0.2">
      <c r="A4" s="794"/>
      <c r="B4" s="795"/>
      <c r="C4" s="888"/>
      <c r="D4" s="868" t="s">
        <v>873</v>
      </c>
      <c r="E4" s="896" t="s">
        <v>874</v>
      </c>
      <c r="F4" s="129"/>
      <c r="G4" s="129"/>
      <c r="H4" s="129"/>
      <c r="I4" s="896" t="s">
        <v>875</v>
      </c>
      <c r="J4" s="129"/>
      <c r="K4" s="129"/>
      <c r="L4" s="129"/>
      <c r="M4" s="868" t="s">
        <v>876</v>
      </c>
      <c r="N4" s="868" t="s">
        <v>877</v>
      </c>
      <c r="O4" s="888"/>
      <c r="P4" s="894"/>
    </row>
    <row r="5" spans="1:18" ht="67.5" x14ac:dyDescent="0.2">
      <c r="A5" s="786"/>
      <c r="B5" s="787"/>
      <c r="C5" s="130"/>
      <c r="D5" s="869"/>
      <c r="E5" s="869"/>
      <c r="F5" s="131" t="s">
        <v>878</v>
      </c>
      <c r="G5" s="131" t="s">
        <v>879</v>
      </c>
      <c r="H5" s="131" t="s">
        <v>880</v>
      </c>
      <c r="I5" s="869"/>
      <c r="J5" s="131" t="s">
        <v>881</v>
      </c>
      <c r="K5" s="131" t="s">
        <v>882</v>
      </c>
      <c r="L5" s="131" t="s">
        <v>883</v>
      </c>
      <c r="M5" s="869"/>
      <c r="N5" s="869"/>
      <c r="O5" s="869"/>
      <c r="P5" s="895"/>
    </row>
    <row r="6" spans="1:18" x14ac:dyDescent="0.2">
      <c r="A6" s="20">
        <v>1</v>
      </c>
      <c r="B6" s="53" t="s">
        <v>563</v>
      </c>
      <c r="C6" s="258"/>
      <c r="D6" s="259"/>
      <c r="E6" s="259"/>
      <c r="F6" s="258"/>
      <c r="G6" s="258"/>
      <c r="H6" s="258"/>
      <c r="I6" s="260"/>
      <c r="J6" s="258"/>
      <c r="K6" s="258"/>
      <c r="L6" s="258"/>
      <c r="M6" s="259"/>
      <c r="N6" s="261"/>
      <c r="O6" s="258"/>
      <c r="P6" s="258"/>
    </row>
    <row r="7" spans="1:18" x14ac:dyDescent="0.2">
      <c r="A7" s="20">
        <v>2</v>
      </c>
      <c r="B7" s="53" t="s">
        <v>347</v>
      </c>
      <c r="C7" s="258">
        <v>45704.028092909975</v>
      </c>
      <c r="D7" s="260">
        <v>0.14024847826737549</v>
      </c>
      <c r="E7" s="260">
        <v>0.90615694841380257</v>
      </c>
      <c r="F7" s="260">
        <v>4.901828666186081E-2</v>
      </c>
      <c r="G7" s="260">
        <v>0.82716710559861206</v>
      </c>
      <c r="H7" s="260">
        <v>2.9971556153329491E-2</v>
      </c>
      <c r="I7" s="260"/>
      <c r="J7" s="260"/>
      <c r="K7" s="260"/>
      <c r="L7" s="260"/>
      <c r="M7" s="260">
        <v>7.6342493195064032E-2</v>
      </c>
      <c r="N7" s="262">
        <v>3.2819864300597757E-3</v>
      </c>
      <c r="O7" s="258">
        <v>7088.0137507220843</v>
      </c>
      <c r="P7" s="258">
        <v>7088.0137507220843</v>
      </c>
    </row>
    <row r="8" spans="1:18" x14ac:dyDescent="0.2">
      <c r="A8" s="20">
        <v>3</v>
      </c>
      <c r="B8" s="53" t="s">
        <v>342</v>
      </c>
      <c r="C8" s="258">
        <v>476690.58650130715</v>
      </c>
      <c r="D8" s="260">
        <v>0.41116834027879934</v>
      </c>
      <c r="E8" s="260">
        <v>0.57426064286172618</v>
      </c>
      <c r="F8" s="260">
        <v>0.27701595897267389</v>
      </c>
      <c r="G8" s="260">
        <v>9.5368596706084122E-2</v>
      </c>
      <c r="H8" s="260">
        <v>0.20187608718296957</v>
      </c>
      <c r="I8" s="260"/>
      <c r="J8" s="260"/>
      <c r="K8" s="260"/>
      <c r="L8" s="260"/>
      <c r="M8" s="260">
        <v>0.1523502955783318</v>
      </c>
      <c r="N8" s="262">
        <v>3.0878582515829972E-3</v>
      </c>
      <c r="O8" s="258">
        <v>144167.73705573397</v>
      </c>
      <c r="P8" s="258">
        <v>144167.73705573397</v>
      </c>
    </row>
    <row r="9" spans="1:18" x14ac:dyDescent="0.2">
      <c r="A9" s="132">
        <v>3.1</v>
      </c>
      <c r="B9" s="128" t="s">
        <v>566</v>
      </c>
      <c r="C9" s="258">
        <v>27121.447658129866</v>
      </c>
      <c r="D9" s="260">
        <v>2.3797025537703305E-2</v>
      </c>
      <c r="E9" s="260">
        <v>1.4125556957545757</v>
      </c>
      <c r="F9" s="260">
        <v>0.89710038724783281</v>
      </c>
      <c r="G9" s="260">
        <v>8.1338267215936469E-2</v>
      </c>
      <c r="H9" s="260">
        <v>0.43411704129077583</v>
      </c>
      <c r="I9" s="260"/>
      <c r="J9" s="260"/>
      <c r="K9" s="260"/>
      <c r="L9" s="260"/>
      <c r="M9" s="260">
        <v>0.17136172236208036</v>
      </c>
      <c r="N9" s="262"/>
      <c r="O9" s="258">
        <v>11640.724717050069</v>
      </c>
      <c r="P9" s="258">
        <v>11640.724717050069</v>
      </c>
    </row>
    <row r="10" spans="1:18" ht="22.5" x14ac:dyDescent="0.2">
      <c r="A10" s="132">
        <v>3.2</v>
      </c>
      <c r="B10" s="128" t="s">
        <v>565</v>
      </c>
      <c r="C10" s="258">
        <v>111319.79820963083</v>
      </c>
      <c r="D10" s="260">
        <v>3.6574122633630302E-2</v>
      </c>
      <c r="E10" s="260">
        <v>1.3189790297495076</v>
      </c>
      <c r="F10" s="260">
        <v>0.72478314799890986</v>
      </c>
      <c r="G10" s="260">
        <v>0.19863420174639645</v>
      </c>
      <c r="H10" s="260">
        <v>0.3955616800041995</v>
      </c>
      <c r="I10" s="260"/>
      <c r="J10" s="260"/>
      <c r="K10" s="260"/>
      <c r="L10" s="260"/>
      <c r="M10" s="260">
        <v>0.21660580575696581</v>
      </c>
      <c r="N10" s="262">
        <v>-5.8563329498960022E-20</v>
      </c>
      <c r="O10" s="258">
        <v>40652.487575545325</v>
      </c>
      <c r="P10" s="258">
        <v>40652.487575545325</v>
      </c>
    </row>
    <row r="11" spans="1:18" x14ac:dyDescent="0.2">
      <c r="A11" s="132">
        <v>3.3</v>
      </c>
      <c r="B11" s="128" t="s">
        <v>564</v>
      </c>
      <c r="C11" s="258">
        <v>338249.34063352807</v>
      </c>
      <c r="D11" s="260">
        <v>0.56550958291949238</v>
      </c>
      <c r="E11" s="260">
        <v>0.26195352719202403</v>
      </c>
      <c r="F11" s="260">
        <v>7.9933710807712791E-2</v>
      </c>
      <c r="G11" s="260">
        <v>6.2508271103172738E-2</v>
      </c>
      <c r="H11" s="260">
        <v>0.11951154528114231</v>
      </c>
      <c r="I11" s="260"/>
      <c r="J11" s="260"/>
      <c r="K11" s="260"/>
      <c r="L11" s="260"/>
      <c r="M11" s="260">
        <v>0.12967906781185359</v>
      </c>
      <c r="N11" s="262">
        <v>4.3516802079291211E-3</v>
      </c>
      <c r="O11" s="258">
        <v>91874.524763138368</v>
      </c>
      <c r="P11" s="258">
        <v>91874.524763138368</v>
      </c>
    </row>
    <row r="12" spans="1:18" x14ac:dyDescent="0.2">
      <c r="A12" s="20">
        <v>4</v>
      </c>
      <c r="B12" s="53" t="s">
        <v>509</v>
      </c>
      <c r="C12" s="258">
        <v>359867.66702942853</v>
      </c>
      <c r="D12" s="260">
        <v>1.9496311830916092E-2</v>
      </c>
      <c r="E12" s="260">
        <v>1.9403858964332563</v>
      </c>
      <c r="F12" s="260">
        <v>1.9291526789954507</v>
      </c>
      <c r="G12" s="260">
        <v>1.574141765155232E-3</v>
      </c>
      <c r="H12" s="260">
        <v>9.6590756726576184E-3</v>
      </c>
      <c r="I12" s="260"/>
      <c r="J12" s="260"/>
      <c r="K12" s="260"/>
      <c r="L12" s="260"/>
      <c r="M12" s="260">
        <v>6.7846289026803286E-2</v>
      </c>
      <c r="N12" s="262"/>
      <c r="O12" s="258">
        <v>55110.575414035113</v>
      </c>
      <c r="P12" s="258">
        <v>55110.575414035113</v>
      </c>
    </row>
    <row r="13" spans="1:18" ht="22.5" x14ac:dyDescent="0.2">
      <c r="A13" s="132">
        <v>4.0999999999999996</v>
      </c>
      <c r="B13" s="128" t="s">
        <v>575</v>
      </c>
      <c r="C13" s="258">
        <v>15042.266792949667</v>
      </c>
      <c r="D13" s="260">
        <v>1.2770992912453838E-2</v>
      </c>
      <c r="E13" s="260">
        <v>1.665571064286854</v>
      </c>
      <c r="F13" s="260">
        <v>1.5605462020918517</v>
      </c>
      <c r="G13" s="260">
        <v>1.9277565876966964E-2</v>
      </c>
      <c r="H13" s="260">
        <v>8.574729631803539E-2</v>
      </c>
      <c r="I13" s="260"/>
      <c r="J13" s="260"/>
      <c r="K13" s="260"/>
      <c r="L13" s="260"/>
      <c r="M13" s="260">
        <v>8.353834011965347E-2</v>
      </c>
      <c r="N13" s="262"/>
      <c r="O13" s="258">
        <v>3776.2912248385542</v>
      </c>
      <c r="P13" s="258">
        <v>3776.2912248385542</v>
      </c>
    </row>
    <row r="14" spans="1:18" ht="22.5" x14ac:dyDescent="0.2">
      <c r="A14" s="132">
        <v>4.2</v>
      </c>
      <c r="B14" s="128" t="s">
        <v>574</v>
      </c>
      <c r="C14" s="258">
        <v>315245.61655894044</v>
      </c>
      <c r="D14" s="260">
        <v>1.486455886115034E-2</v>
      </c>
      <c r="E14" s="260">
        <v>2.1284729936488813</v>
      </c>
      <c r="F14" s="260">
        <v>2.1277552688624422</v>
      </c>
      <c r="G14" s="260">
        <v>6.6539667282187694E-4</v>
      </c>
      <c r="H14" s="260">
        <v>5.2328113615231716E-5</v>
      </c>
      <c r="I14" s="260"/>
      <c r="J14" s="260"/>
      <c r="K14" s="260"/>
      <c r="L14" s="260"/>
      <c r="M14" s="260">
        <v>6.9313306268304078E-2</v>
      </c>
      <c r="N14" s="262"/>
      <c r="O14" s="258">
        <v>35124.667316207</v>
      </c>
      <c r="P14" s="258">
        <v>35124.667316207</v>
      </c>
    </row>
    <row r="15" spans="1:18" x14ac:dyDescent="0.2">
      <c r="A15" s="132">
        <v>4.3</v>
      </c>
      <c r="B15" s="128" t="s">
        <v>573</v>
      </c>
      <c r="C15" s="258"/>
      <c r="D15" s="260"/>
      <c r="E15" s="260"/>
      <c r="F15" s="260"/>
      <c r="G15" s="260"/>
      <c r="H15" s="260"/>
      <c r="I15" s="260"/>
      <c r="J15" s="260"/>
      <c r="K15" s="260"/>
      <c r="L15" s="260"/>
      <c r="M15" s="260"/>
      <c r="N15" s="262"/>
      <c r="O15" s="258"/>
      <c r="P15" s="258"/>
    </row>
    <row r="16" spans="1:18" x14ac:dyDescent="0.2">
      <c r="A16" s="132">
        <v>4.4000000000000004</v>
      </c>
      <c r="B16" s="128" t="s">
        <v>572</v>
      </c>
      <c r="C16" s="258">
        <v>4981.3027329600964</v>
      </c>
      <c r="D16" s="260">
        <v>0.132018355878807</v>
      </c>
      <c r="E16" s="260">
        <v>0.44103301777334375</v>
      </c>
      <c r="F16" s="260"/>
      <c r="G16" s="260">
        <v>1.2715107877485303E-2</v>
      </c>
      <c r="H16" s="260">
        <v>0.42831790989585966</v>
      </c>
      <c r="I16" s="260"/>
      <c r="J16" s="260"/>
      <c r="K16" s="260"/>
      <c r="L16" s="260"/>
      <c r="M16" s="260">
        <v>0.25634969098960614</v>
      </c>
      <c r="N16" s="262"/>
      <c r="O16" s="258">
        <v>2011.6287969384819</v>
      </c>
      <c r="P16" s="258">
        <v>2011.6287969384819</v>
      </c>
    </row>
    <row r="17" spans="1:18" x14ac:dyDescent="0.2">
      <c r="A17" s="132">
        <v>4.5</v>
      </c>
      <c r="B17" s="128" t="s">
        <v>571</v>
      </c>
      <c r="C17" s="258">
        <v>24598.480944570128</v>
      </c>
      <c r="D17" s="260">
        <v>6.0181649224838762E-2</v>
      </c>
      <c r="E17" s="260">
        <v>1.6050253696139334E-3</v>
      </c>
      <c r="F17" s="260"/>
      <c r="G17" s="260">
        <v>1.3835202131663474E-4</v>
      </c>
      <c r="H17" s="260">
        <v>1.4666733482972989E-3</v>
      </c>
      <c r="I17" s="260"/>
      <c r="J17" s="260"/>
      <c r="K17" s="260"/>
      <c r="L17" s="260"/>
      <c r="M17" s="260">
        <v>1.2768415505321326E-3</v>
      </c>
      <c r="N17" s="262"/>
      <c r="O17" s="258">
        <v>14197.988076051783</v>
      </c>
      <c r="P17" s="258">
        <v>14197.988076051783</v>
      </c>
    </row>
    <row r="18" spans="1:18" x14ac:dyDescent="0.2">
      <c r="A18" s="20">
        <v>5</v>
      </c>
      <c r="B18" s="122" t="s">
        <v>9</v>
      </c>
      <c r="C18" s="263">
        <v>882262.28162364569</v>
      </c>
      <c r="D18" s="264">
        <v>0.23737395815884671</v>
      </c>
      <c r="E18" s="264">
        <v>1.1486854103050266</v>
      </c>
      <c r="F18" s="264">
        <v>0.93909818462653549</v>
      </c>
      <c r="G18" s="264">
        <v>9.5020115219887763E-2</v>
      </c>
      <c r="H18" s="264">
        <v>0.11456711045860693</v>
      </c>
      <c r="I18" s="264"/>
      <c r="J18" s="264"/>
      <c r="K18" s="264"/>
      <c r="L18" s="264"/>
      <c r="M18" s="264">
        <v>0.11394434404497861</v>
      </c>
      <c r="N18" s="265">
        <v>1.8384022469997098E-3</v>
      </c>
      <c r="O18" s="263">
        <v>206366.32622049114</v>
      </c>
      <c r="P18" s="263">
        <v>206366.32622049114</v>
      </c>
      <c r="Q18" s="71"/>
      <c r="R18" s="71"/>
    </row>
    <row r="20" spans="1:18" x14ac:dyDescent="0.2">
      <c r="C20" s="498"/>
      <c r="D20" s="498"/>
      <c r="E20" s="498"/>
      <c r="F20" s="498"/>
      <c r="G20" s="498"/>
      <c r="H20" s="498"/>
      <c r="I20" s="498"/>
      <c r="J20" s="498"/>
      <c r="K20" s="498"/>
      <c r="L20" s="498"/>
      <c r="M20" s="498"/>
      <c r="N20" s="498"/>
      <c r="O20" s="498"/>
    </row>
    <row r="24" spans="1:18" x14ac:dyDescent="0.2">
      <c r="A24" s="518" t="s">
        <v>528</v>
      </c>
      <c r="B24" s="518"/>
      <c r="C24" s="518"/>
      <c r="D24" s="518"/>
      <c r="E24" s="518"/>
      <c r="F24" s="518"/>
      <c r="G24" s="518"/>
      <c r="H24" s="518"/>
      <c r="I24" s="518"/>
      <c r="J24" s="518"/>
      <c r="K24" s="518"/>
      <c r="L24" s="518"/>
      <c r="M24" s="518"/>
      <c r="N24" s="518"/>
      <c r="O24" s="518"/>
      <c r="P24" s="518"/>
    </row>
    <row r="25" spans="1:18" x14ac:dyDescent="0.2">
      <c r="A25" s="887">
        <v>44561</v>
      </c>
      <c r="B25" s="849"/>
      <c r="C25" s="868" t="s">
        <v>570</v>
      </c>
      <c r="D25" s="883" t="s">
        <v>569</v>
      </c>
      <c r="E25" s="889"/>
      <c r="F25" s="889"/>
      <c r="G25" s="889"/>
      <c r="H25" s="889"/>
      <c r="I25" s="889"/>
      <c r="J25" s="889"/>
      <c r="K25" s="889"/>
      <c r="L25" s="889"/>
      <c r="M25" s="889"/>
      <c r="N25" s="884"/>
      <c r="O25" s="883" t="s">
        <v>568</v>
      </c>
      <c r="P25" s="884"/>
    </row>
    <row r="26" spans="1:18" x14ac:dyDescent="0.2">
      <c r="A26" s="794"/>
      <c r="B26" s="795"/>
      <c r="C26" s="888"/>
      <c r="D26" s="890" t="s">
        <v>567</v>
      </c>
      <c r="E26" s="891"/>
      <c r="F26" s="891"/>
      <c r="G26" s="891"/>
      <c r="H26" s="891"/>
      <c r="I26" s="891"/>
      <c r="J26" s="891"/>
      <c r="K26" s="891"/>
      <c r="L26" s="892"/>
      <c r="M26" s="890" t="s">
        <v>870</v>
      </c>
      <c r="N26" s="892"/>
      <c r="O26" s="868" t="s">
        <v>871</v>
      </c>
      <c r="P26" s="893" t="s">
        <v>872</v>
      </c>
    </row>
    <row r="27" spans="1:18" x14ac:dyDescent="0.2">
      <c r="A27" s="794"/>
      <c r="B27" s="795"/>
      <c r="C27" s="888"/>
      <c r="D27" s="868" t="s">
        <v>873</v>
      </c>
      <c r="E27" s="896" t="s">
        <v>874</v>
      </c>
      <c r="F27" s="643"/>
      <c r="G27" s="643"/>
      <c r="H27" s="643"/>
      <c r="I27" s="896" t="s">
        <v>875</v>
      </c>
      <c r="J27" s="643"/>
      <c r="K27" s="643"/>
      <c r="L27" s="643"/>
      <c r="M27" s="868" t="s">
        <v>876</v>
      </c>
      <c r="N27" s="868" t="s">
        <v>877</v>
      </c>
      <c r="O27" s="888"/>
      <c r="P27" s="894"/>
    </row>
    <row r="28" spans="1:18" ht="67.5" x14ac:dyDescent="0.2">
      <c r="A28" s="786"/>
      <c r="B28" s="787"/>
      <c r="C28" s="642"/>
      <c r="D28" s="869"/>
      <c r="E28" s="869"/>
      <c r="F28" s="644" t="s">
        <v>878</v>
      </c>
      <c r="G28" s="644" t="s">
        <v>879</v>
      </c>
      <c r="H28" s="644" t="s">
        <v>880</v>
      </c>
      <c r="I28" s="869"/>
      <c r="J28" s="644" t="s">
        <v>881</v>
      </c>
      <c r="K28" s="644" t="s">
        <v>882</v>
      </c>
      <c r="L28" s="644" t="s">
        <v>883</v>
      </c>
      <c r="M28" s="869"/>
      <c r="N28" s="869"/>
      <c r="O28" s="869"/>
      <c r="P28" s="895"/>
    </row>
    <row r="29" spans="1:18" x14ac:dyDescent="0.2">
      <c r="A29" s="20">
        <v>1</v>
      </c>
      <c r="B29" s="515" t="s">
        <v>563</v>
      </c>
      <c r="C29" s="258"/>
      <c r="D29" s="259"/>
      <c r="E29" s="259"/>
      <c r="F29" s="258"/>
      <c r="G29" s="258"/>
      <c r="H29" s="258"/>
      <c r="I29" s="260"/>
      <c r="J29" s="258"/>
      <c r="K29" s="258"/>
      <c r="L29" s="258"/>
      <c r="M29" s="259"/>
      <c r="N29" s="261"/>
      <c r="O29" s="258"/>
      <c r="P29" s="258"/>
    </row>
    <row r="30" spans="1:18" x14ac:dyDescent="0.2">
      <c r="A30" s="20">
        <v>2</v>
      </c>
      <c r="B30" s="515" t="s">
        <v>347</v>
      </c>
      <c r="C30" s="258">
        <v>46026.623483289855</v>
      </c>
      <c r="D30" s="260">
        <v>0.11566776695933034</v>
      </c>
      <c r="E30" s="260">
        <v>0.87165814396151797</v>
      </c>
      <c r="F30" s="260">
        <v>5.0584830143042749E-2</v>
      </c>
      <c r="G30" s="260">
        <v>0.79580438229426076</v>
      </c>
      <c r="H30" s="260">
        <v>2.5036716303301423E-2</v>
      </c>
      <c r="I30" s="260"/>
      <c r="J30" s="260"/>
      <c r="K30" s="260"/>
      <c r="L30" s="260"/>
      <c r="M30" s="260">
        <v>0.10977344113161654</v>
      </c>
      <c r="N30" s="262">
        <v>3.2589833589348458E-3</v>
      </c>
      <c r="O30" s="258">
        <v>6756.0545069964246</v>
      </c>
      <c r="P30" s="258">
        <v>6756.0545069964246</v>
      </c>
    </row>
    <row r="31" spans="1:18" x14ac:dyDescent="0.2">
      <c r="A31" s="20">
        <v>3</v>
      </c>
      <c r="B31" s="515" t="s">
        <v>342</v>
      </c>
      <c r="C31" s="258">
        <v>451506.02907594672</v>
      </c>
      <c r="D31" s="260">
        <v>0.39605923470222526</v>
      </c>
      <c r="E31" s="260">
        <v>0.55756017742992647</v>
      </c>
      <c r="F31" s="260">
        <v>0.29611011272615861</v>
      </c>
      <c r="G31" s="260">
        <v>6.1767827012293539E-2</v>
      </c>
      <c r="H31" s="260">
        <v>0.1977090951423266</v>
      </c>
      <c r="I31" s="260"/>
      <c r="J31" s="260"/>
      <c r="K31" s="260"/>
      <c r="L31" s="260"/>
      <c r="M31" s="260">
        <v>0.15694422135553507</v>
      </c>
      <c r="N31" s="262">
        <v>2.835208964982999E-3</v>
      </c>
      <c r="O31" s="258">
        <v>120132.27142604608</v>
      </c>
      <c r="P31" s="258">
        <v>120132.27142604608</v>
      </c>
    </row>
    <row r="32" spans="1:18" x14ac:dyDescent="0.2">
      <c r="A32" s="132">
        <v>3.1</v>
      </c>
      <c r="B32" s="128" t="s">
        <v>566</v>
      </c>
      <c r="C32" s="258">
        <v>27900.412226390708</v>
      </c>
      <c r="D32" s="260">
        <v>2.8440380542458017E-2</v>
      </c>
      <c r="E32" s="260">
        <v>1.4555371529510055</v>
      </c>
      <c r="F32" s="260">
        <v>0.90702557895517544</v>
      </c>
      <c r="G32" s="260">
        <v>7.9307080697791577E-2</v>
      </c>
      <c r="H32" s="260">
        <v>0.46722407575468466</v>
      </c>
      <c r="I32" s="260"/>
      <c r="J32" s="260"/>
      <c r="K32" s="260"/>
      <c r="L32" s="260"/>
      <c r="M32" s="260">
        <v>0.16727320322548647</v>
      </c>
      <c r="N32" s="262"/>
      <c r="O32" s="258">
        <v>11673.818964088405</v>
      </c>
      <c r="P32" s="258">
        <v>11673.818964088405</v>
      </c>
    </row>
    <row r="33" spans="1:16" ht="22.5" x14ac:dyDescent="0.2">
      <c r="A33" s="132">
        <v>3.2</v>
      </c>
      <c r="B33" s="128" t="s">
        <v>565</v>
      </c>
      <c r="C33" s="258">
        <v>107247.72167362916</v>
      </c>
      <c r="D33" s="260">
        <v>4.2550194560283222E-2</v>
      </c>
      <c r="E33" s="260">
        <v>1.1657437409815994</v>
      </c>
      <c r="F33" s="260">
        <v>0.75272402495529611</v>
      </c>
      <c r="G33" s="260">
        <v>5.7742040986151148E-2</v>
      </c>
      <c r="H33" s="260">
        <v>0.34795347706836954</v>
      </c>
      <c r="I33" s="260"/>
      <c r="J33" s="260"/>
      <c r="K33" s="260"/>
      <c r="L33" s="260"/>
      <c r="M33" s="260">
        <v>0.21439260613471564</v>
      </c>
      <c r="N33" s="262">
        <v>1.9139345693948897E-5</v>
      </c>
      <c r="O33" s="258">
        <v>29664.838287304225</v>
      </c>
      <c r="P33" s="258">
        <v>29664.838287304225</v>
      </c>
    </row>
    <row r="34" spans="1:16" x14ac:dyDescent="0.2">
      <c r="A34" s="132">
        <v>3.3</v>
      </c>
      <c r="B34" s="128" t="s">
        <v>564</v>
      </c>
      <c r="C34" s="258">
        <v>316357.89517593605</v>
      </c>
      <c r="D34" s="260">
        <v>0.54832272315637898</v>
      </c>
      <c r="E34" s="260">
        <v>0.27218645762149185</v>
      </c>
      <c r="F34" s="260">
        <v>8.7436341276220936E-2</v>
      </c>
      <c r="G34" s="260">
        <v>6.1585767295754899E-2</v>
      </c>
      <c r="H34" s="260">
        <v>0.1230058964029301</v>
      </c>
      <c r="I34" s="260"/>
      <c r="J34" s="260"/>
      <c r="K34" s="260"/>
      <c r="L34" s="260"/>
      <c r="M34" s="260">
        <v>0.13655784462273246</v>
      </c>
      <c r="N34" s="262">
        <v>4.0399222198934971E-3</v>
      </c>
      <c r="O34" s="258">
        <v>78793.614174651797</v>
      </c>
      <c r="P34" s="258">
        <v>78793.614174651797</v>
      </c>
    </row>
    <row r="35" spans="1:16" x14ac:dyDescent="0.2">
      <c r="A35" s="20">
        <v>4</v>
      </c>
      <c r="B35" s="515" t="s">
        <v>509</v>
      </c>
      <c r="C35" s="258">
        <v>349963.31071514607</v>
      </c>
      <c r="D35" s="260">
        <v>2.2995391625896276E-2</v>
      </c>
      <c r="E35" s="260">
        <v>1.9303340210348678</v>
      </c>
      <c r="F35" s="260">
        <v>1.9191446325555461</v>
      </c>
      <c r="G35" s="260">
        <v>1.5981849495796117E-3</v>
      </c>
      <c r="H35" s="260">
        <v>9.5912035297382597E-3</v>
      </c>
      <c r="I35" s="260"/>
      <c r="J35" s="260"/>
      <c r="K35" s="260"/>
      <c r="L35" s="260"/>
      <c r="M35" s="260">
        <v>7.1542098861612141E-2</v>
      </c>
      <c r="N35" s="262"/>
      <c r="O35" s="258">
        <v>53280.335292075339</v>
      </c>
      <c r="P35" s="258">
        <v>53280.335292075339</v>
      </c>
    </row>
    <row r="36" spans="1:16" ht="22.5" x14ac:dyDescent="0.2">
      <c r="A36" s="132">
        <v>4.0999999999999996</v>
      </c>
      <c r="B36" s="128" t="s">
        <v>575</v>
      </c>
      <c r="C36" s="258">
        <v>13508.827052340017</v>
      </c>
      <c r="D36" s="260">
        <v>1.7224520556704766E-2</v>
      </c>
      <c r="E36" s="260">
        <v>1.6808480951857954</v>
      </c>
      <c r="F36" s="260">
        <v>1.5676838307417376</v>
      </c>
      <c r="G36" s="260">
        <v>1.9331772729651114E-2</v>
      </c>
      <c r="H36" s="260">
        <v>9.3832491714403235E-2</v>
      </c>
      <c r="I36" s="260"/>
      <c r="J36" s="260"/>
      <c r="K36" s="260"/>
      <c r="L36" s="260"/>
      <c r="M36" s="260">
        <v>9.4992293458055516E-2</v>
      </c>
      <c r="N36" s="262"/>
      <c r="O36" s="258">
        <v>3201.2451134770067</v>
      </c>
      <c r="P36" s="258">
        <v>3201.2451134770067</v>
      </c>
    </row>
    <row r="37" spans="1:16" ht="22.5" x14ac:dyDescent="0.2">
      <c r="A37" s="132">
        <v>4.2</v>
      </c>
      <c r="B37" s="128" t="s">
        <v>574</v>
      </c>
      <c r="C37" s="258">
        <v>307235.53649204475</v>
      </c>
      <c r="D37" s="260">
        <v>1.6535724611763902E-2</v>
      </c>
      <c r="E37" s="260">
        <v>2.1178873261736229</v>
      </c>
      <c r="F37" s="260">
        <v>2.1171139479333259</v>
      </c>
      <c r="G37" s="260">
        <v>7.1328479212454067E-4</v>
      </c>
      <c r="H37" s="260">
        <v>6.0093448175966671E-5</v>
      </c>
      <c r="I37" s="260"/>
      <c r="J37" s="260"/>
      <c r="K37" s="260"/>
      <c r="L37" s="260"/>
      <c r="M37" s="260">
        <v>7.3081797133065632E-2</v>
      </c>
      <c r="N37" s="262"/>
      <c r="O37" s="258">
        <v>34129.196024983314</v>
      </c>
      <c r="P37" s="258">
        <v>34129.196024983314</v>
      </c>
    </row>
    <row r="38" spans="1:16" x14ac:dyDescent="0.2">
      <c r="A38" s="132">
        <v>4.3</v>
      </c>
      <c r="B38" s="128" t="s">
        <v>573</v>
      </c>
      <c r="C38" s="258"/>
      <c r="D38" s="260"/>
      <c r="E38" s="260"/>
      <c r="F38" s="260"/>
      <c r="G38" s="260"/>
      <c r="H38" s="260"/>
      <c r="I38" s="260"/>
      <c r="J38" s="260"/>
      <c r="K38" s="260"/>
      <c r="L38" s="260"/>
      <c r="M38" s="260"/>
      <c r="N38" s="262"/>
      <c r="O38" s="258"/>
      <c r="P38" s="258"/>
    </row>
    <row r="39" spans="1:16" x14ac:dyDescent="0.2">
      <c r="A39" s="132">
        <v>4.4000000000000004</v>
      </c>
      <c r="B39" s="128" t="s">
        <v>572</v>
      </c>
      <c r="C39" s="258">
        <v>4851.5466541799424</v>
      </c>
      <c r="D39" s="260">
        <v>0.19012617881047947</v>
      </c>
      <c r="E39" s="260">
        <v>0.43434441947177016</v>
      </c>
      <c r="F39" s="260"/>
      <c r="G39" s="260">
        <v>1.5499537417663051E-2</v>
      </c>
      <c r="H39" s="260">
        <v>0.41884488205410714</v>
      </c>
      <c r="I39" s="260"/>
      <c r="J39" s="260"/>
      <c r="K39" s="260"/>
      <c r="L39" s="260"/>
      <c r="M39" s="260">
        <v>0.2612258276127451</v>
      </c>
      <c r="N39" s="262"/>
      <c r="O39" s="258">
        <v>2258.3478353009741</v>
      </c>
      <c r="P39" s="258">
        <v>2258.3478353009741</v>
      </c>
    </row>
    <row r="40" spans="1:16" x14ac:dyDescent="0.2">
      <c r="A40" s="132">
        <v>4.5</v>
      </c>
      <c r="B40" s="128" t="s">
        <v>571</v>
      </c>
      <c r="C40" s="258">
        <v>24367.400516619826</v>
      </c>
      <c r="D40" s="260">
        <v>7.4365423797834257E-2</v>
      </c>
      <c r="E40" s="260">
        <v>1.7362322489485132E-3</v>
      </c>
      <c r="F40" s="260"/>
      <c r="G40" s="260">
        <v>1.5649420574833552E-4</v>
      </c>
      <c r="H40" s="260">
        <v>1.579738043200178E-3</v>
      </c>
      <c r="I40" s="260"/>
      <c r="J40" s="260"/>
      <c r="K40" s="260"/>
      <c r="L40" s="260"/>
      <c r="M40" s="260">
        <v>1.3625117520170169E-3</v>
      </c>
      <c r="N40" s="262"/>
      <c r="O40" s="258">
        <v>13691.546318314455</v>
      </c>
      <c r="P40" s="258">
        <v>13691.546318314455</v>
      </c>
    </row>
    <row r="41" spans="1:16" x14ac:dyDescent="0.2">
      <c r="A41" s="20">
        <v>5</v>
      </c>
      <c r="B41" s="122" t="s">
        <v>9</v>
      </c>
      <c r="C41" s="263">
        <v>847495.96327438252</v>
      </c>
      <c r="D41" s="264">
        <v>0.22677921879448043</v>
      </c>
      <c r="E41" s="264">
        <v>1.1414890330926148</v>
      </c>
      <c r="F41" s="264">
        <v>0.95298856212491101</v>
      </c>
      <c r="G41" s="264">
        <v>7.6786254903024043E-2</v>
      </c>
      <c r="H41" s="264">
        <v>0.1106504070569949</v>
      </c>
      <c r="I41" s="264"/>
      <c r="J41" s="264"/>
      <c r="K41" s="264"/>
      <c r="L41" s="264"/>
      <c r="M41" s="264">
        <v>0.11911664144944201</v>
      </c>
      <c r="N41" s="265">
        <v>1.6874581158529849E-3</v>
      </c>
      <c r="O41" s="263">
        <v>180168.66122511786</v>
      </c>
      <c r="P41" s="263">
        <v>180168.66122511786</v>
      </c>
    </row>
  </sheetData>
  <mergeCells count="26">
    <mergeCell ref="A2:B5"/>
    <mergeCell ref="C2:C4"/>
    <mergeCell ref="O2:P2"/>
    <mergeCell ref="D2:N2"/>
    <mergeCell ref="D3:L3"/>
    <mergeCell ref="M3:N3"/>
    <mergeCell ref="O3:O5"/>
    <mergeCell ref="P3:P5"/>
    <mergeCell ref="D4:D5"/>
    <mergeCell ref="E4:E5"/>
    <mergeCell ref="I4:I5"/>
    <mergeCell ref="M4:M5"/>
    <mergeCell ref="N4:N5"/>
    <mergeCell ref="A25:B28"/>
    <mergeCell ref="C25:C27"/>
    <mergeCell ref="D25:N25"/>
    <mergeCell ref="O25:P25"/>
    <mergeCell ref="D26:L26"/>
    <mergeCell ref="M26:N26"/>
    <mergeCell ref="O26:O28"/>
    <mergeCell ref="P26:P28"/>
    <mergeCell ref="D27:D28"/>
    <mergeCell ref="E27:E28"/>
    <mergeCell ref="I27:I28"/>
    <mergeCell ref="M27:M28"/>
    <mergeCell ref="N27:N28"/>
  </mergeCells>
  <hyperlinks>
    <hyperlink ref="R1" location="Index!A1" display="Index" xr:uid="{2275EB28-F55A-4FEA-A810-B366B8637F69}"/>
  </hyperlinks>
  <pageMargins left="0.70866141732283472" right="0.70866141732283472" top="0.74803149606299213" bottom="0.74803149606299213" header="0.31496062992125984" footer="0.31496062992125984"/>
  <pageSetup paperSize="9" scale="46" fitToHeight="0" orientation="landscape" r:id="rId1"/>
  <headerFooter>
    <oddHeader>&amp;CEN
Annex XXI</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showGridLines="0" zoomScaleNormal="100" workbookViewId="0">
      <selection activeCell="U40" sqref="U40"/>
    </sheetView>
  </sheetViews>
  <sheetFormatPr defaultColWidth="9.140625" defaultRowHeight="11.25" x14ac:dyDescent="0.2"/>
  <cols>
    <col min="1" max="1" width="7.85546875" style="8" customWidth="1"/>
    <col min="2" max="2" width="64.42578125" style="8" customWidth="1"/>
    <col min="3" max="3" width="17.42578125" style="8" bestFit="1" customWidth="1"/>
    <col min="4" max="4" width="17.42578125" style="8" customWidth="1"/>
    <col min="5" max="5" width="17.7109375" style="8" bestFit="1" customWidth="1"/>
    <col min="6" max="6" width="17.42578125" style="8" bestFit="1" customWidth="1"/>
    <col min="7" max="7" width="17.42578125" style="8" customWidth="1"/>
    <col min="8" max="8" width="17.7109375" style="8" bestFit="1" customWidth="1"/>
    <col min="9" max="16384" width="9.140625" style="8"/>
  </cols>
  <sheetData>
    <row r="1" spans="1:10" x14ac:dyDescent="0.2">
      <c r="A1" s="1" t="s">
        <v>83</v>
      </c>
      <c r="B1" s="1"/>
      <c r="C1" s="1"/>
      <c r="D1" s="518"/>
      <c r="E1" s="1"/>
      <c r="F1" s="347"/>
      <c r="G1" s="466"/>
      <c r="H1" s="348"/>
      <c r="J1" s="1" t="s">
        <v>915</v>
      </c>
    </row>
    <row r="2" spans="1:10" ht="29.45" customHeight="1" thickBot="1" x14ac:dyDescent="0.25">
      <c r="A2" s="770"/>
      <c r="B2" s="771"/>
      <c r="C2" s="768" t="s">
        <v>84</v>
      </c>
      <c r="D2" s="769"/>
      <c r="E2" s="769"/>
      <c r="F2" s="774" t="s">
        <v>37</v>
      </c>
      <c r="G2" s="775"/>
      <c r="H2" s="776"/>
    </row>
    <row r="3" spans="1:10" ht="12" thickBot="1" x14ac:dyDescent="0.25">
      <c r="A3" s="772"/>
      <c r="B3" s="773"/>
      <c r="C3" s="468">
        <v>44742</v>
      </c>
      <c r="D3" s="468">
        <v>44651</v>
      </c>
      <c r="E3" s="468">
        <v>44561</v>
      </c>
      <c r="F3" s="468">
        <v>44561</v>
      </c>
      <c r="G3" s="468">
        <v>44651</v>
      </c>
      <c r="H3" s="468">
        <v>44561</v>
      </c>
    </row>
    <row r="4" spans="1:10" x14ac:dyDescent="0.2">
      <c r="A4" s="175">
        <v>1</v>
      </c>
      <c r="B4" s="553" t="s">
        <v>0</v>
      </c>
      <c r="C4" s="345">
        <v>255370.51971805</v>
      </c>
      <c r="D4" s="345">
        <v>257927.35656434001</v>
      </c>
      <c r="E4" s="345">
        <v>240627.41675336999</v>
      </c>
      <c r="F4" s="345">
        <v>20429.641577443999</v>
      </c>
      <c r="G4" s="345">
        <v>20634.188525147201</v>
      </c>
      <c r="H4" s="345">
        <v>19250.193340269601</v>
      </c>
    </row>
    <row r="5" spans="1:10" x14ac:dyDescent="0.2">
      <c r="A5" s="175">
        <v>2</v>
      </c>
      <c r="B5" s="4" t="s">
        <v>1</v>
      </c>
      <c r="C5" s="345">
        <v>28140.695263459998</v>
      </c>
      <c r="D5" s="345">
        <v>28232.966519229998</v>
      </c>
      <c r="E5" s="345">
        <v>27663.112525600001</v>
      </c>
      <c r="F5" s="345">
        <v>2251.2556210767998</v>
      </c>
      <c r="G5" s="345">
        <v>2258.6373215384001</v>
      </c>
      <c r="H5" s="345">
        <v>2213.0490020480001</v>
      </c>
    </row>
    <row r="6" spans="1:10" x14ac:dyDescent="0.2">
      <c r="A6" s="175">
        <v>3</v>
      </c>
      <c r="B6" s="5" t="s">
        <v>93</v>
      </c>
      <c r="C6" s="345">
        <v>19587.823681189999</v>
      </c>
      <c r="D6" s="345">
        <v>27118.453757669999</v>
      </c>
      <c r="E6" s="345">
        <v>30050.334979310002</v>
      </c>
      <c r="F6" s="345">
        <v>1567.0258944952</v>
      </c>
      <c r="G6" s="345">
        <v>2169.4763006136</v>
      </c>
      <c r="H6" s="345">
        <v>2404.0267983448002</v>
      </c>
    </row>
    <row r="7" spans="1:10" x14ac:dyDescent="0.2">
      <c r="A7" s="175">
        <v>4</v>
      </c>
      <c r="B7" s="4" t="s">
        <v>70</v>
      </c>
      <c r="C7" s="345"/>
      <c r="D7" s="345"/>
      <c r="E7" s="345"/>
      <c r="F7" s="345"/>
      <c r="G7" s="345"/>
      <c r="H7" s="345"/>
    </row>
    <row r="8" spans="1:10" x14ac:dyDescent="0.2">
      <c r="A8" s="175" t="s">
        <v>44</v>
      </c>
      <c r="B8" s="4" t="s">
        <v>68</v>
      </c>
      <c r="C8" s="345">
        <v>1275.6745529100001</v>
      </c>
      <c r="D8" s="345">
        <v>2714.26725571</v>
      </c>
      <c r="E8" s="345">
        <v>2745.3080233400001</v>
      </c>
      <c r="F8" s="345">
        <v>102.05396423280001</v>
      </c>
      <c r="G8" s="345">
        <v>217.14138045679999</v>
      </c>
      <c r="H8" s="345">
        <v>219.62464186720001</v>
      </c>
    </row>
    <row r="9" spans="1:10" x14ac:dyDescent="0.2">
      <c r="A9" s="175">
        <v>5</v>
      </c>
      <c r="B9" s="5" t="s">
        <v>94</v>
      </c>
      <c r="C9" s="345">
        <v>206366.32622049001</v>
      </c>
      <c r="D9" s="345">
        <v>199861.66903172</v>
      </c>
      <c r="E9" s="345">
        <v>180168.66122511</v>
      </c>
      <c r="F9" s="345">
        <v>16509.306097639201</v>
      </c>
      <c r="G9" s="345">
        <v>15988.9335225376</v>
      </c>
      <c r="H9" s="345">
        <v>14413.492898008801</v>
      </c>
    </row>
    <row r="10" spans="1:10" x14ac:dyDescent="0.2">
      <c r="A10" s="175">
        <v>6</v>
      </c>
      <c r="B10" s="7" t="s">
        <v>43</v>
      </c>
      <c r="C10" s="346">
        <v>13466.98920726</v>
      </c>
      <c r="D10" s="346">
        <v>15110.065718330001</v>
      </c>
      <c r="E10" s="346">
        <v>12503.538750970001</v>
      </c>
      <c r="F10" s="346">
        <v>1077.3591365807999</v>
      </c>
      <c r="G10" s="346">
        <v>1208.8052574664</v>
      </c>
      <c r="H10" s="346">
        <v>1000.2831000776001</v>
      </c>
    </row>
    <row r="11" spans="1:10" x14ac:dyDescent="0.2">
      <c r="A11" s="175">
        <v>7</v>
      </c>
      <c r="B11" s="4" t="s">
        <v>1</v>
      </c>
      <c r="C11" s="345">
        <v>10067.83959829</v>
      </c>
      <c r="D11" s="345">
        <v>12438.398225719999</v>
      </c>
      <c r="E11" s="345">
        <v>10005.49967859</v>
      </c>
      <c r="F11" s="345">
        <v>805.4271678632</v>
      </c>
      <c r="G11" s="345">
        <v>995.07185805759991</v>
      </c>
      <c r="H11" s="345">
        <v>800.43997428720002</v>
      </c>
    </row>
    <row r="12" spans="1:10" x14ac:dyDescent="0.2">
      <c r="A12" s="175">
        <v>8</v>
      </c>
      <c r="B12" s="4" t="s">
        <v>41</v>
      </c>
      <c r="C12" s="345"/>
      <c r="D12" s="345"/>
      <c r="E12" s="345"/>
      <c r="F12" s="345"/>
      <c r="G12" s="345"/>
      <c r="H12" s="345"/>
    </row>
    <row r="13" spans="1:10" x14ac:dyDescent="0.2">
      <c r="A13" s="175" t="s">
        <v>47</v>
      </c>
      <c r="B13" s="4" t="s">
        <v>67</v>
      </c>
      <c r="C13" s="345">
        <v>754.87046418</v>
      </c>
      <c r="D13" s="345">
        <v>366.89774648000002</v>
      </c>
      <c r="E13" s="345">
        <v>297.98642991000003</v>
      </c>
      <c r="F13" s="345">
        <v>60.389637134400004</v>
      </c>
      <c r="G13" s="345">
        <v>29.351819718400002</v>
      </c>
      <c r="H13" s="345">
        <v>23.838914392800003</v>
      </c>
    </row>
    <row r="14" spans="1:10" x14ac:dyDescent="0.2">
      <c r="A14" s="175" t="s">
        <v>48</v>
      </c>
      <c r="B14" s="4" t="s">
        <v>69</v>
      </c>
      <c r="C14" s="345">
        <v>798.03509125000005</v>
      </c>
      <c r="D14" s="345">
        <v>530.08361712999999</v>
      </c>
      <c r="E14" s="345">
        <v>583.88616999999999</v>
      </c>
      <c r="F14" s="345">
        <v>63.842807300000004</v>
      </c>
      <c r="G14" s="345">
        <v>42.406689370400002</v>
      </c>
      <c r="H14" s="345">
        <v>46.710893599999999</v>
      </c>
    </row>
    <row r="15" spans="1:10" x14ac:dyDescent="0.2">
      <c r="A15" s="175">
        <v>9</v>
      </c>
      <c r="B15" s="4" t="s">
        <v>42</v>
      </c>
      <c r="C15" s="345">
        <v>1846.2440535399994</v>
      </c>
      <c r="D15" s="345">
        <v>1774.6861290000022</v>
      </c>
      <c r="E15" s="345">
        <v>1616.1664724700011</v>
      </c>
      <c r="F15" s="345">
        <v>147.69952428319996</v>
      </c>
      <c r="G15" s="345">
        <v>141.97489032000018</v>
      </c>
      <c r="H15" s="345">
        <v>129.29331779760008</v>
      </c>
    </row>
    <row r="16" spans="1:10" x14ac:dyDescent="0.2">
      <c r="A16" s="175">
        <v>15</v>
      </c>
      <c r="B16" s="7" t="s">
        <v>2</v>
      </c>
      <c r="C16" s="346">
        <v>44.6</v>
      </c>
      <c r="D16" s="346">
        <v>39</v>
      </c>
      <c r="E16" s="346">
        <v>15</v>
      </c>
      <c r="F16" s="346">
        <v>3.5680000000000001</v>
      </c>
      <c r="G16" s="346">
        <v>3.12</v>
      </c>
      <c r="H16" s="346">
        <v>1.2</v>
      </c>
    </row>
    <row r="17" spans="1:8" x14ac:dyDescent="0.2">
      <c r="A17" s="175">
        <v>16</v>
      </c>
      <c r="B17" s="7" t="s">
        <v>29</v>
      </c>
      <c r="C17" s="346">
        <v>2403.0152102500001</v>
      </c>
      <c r="D17" s="346">
        <v>2133.4743809699999</v>
      </c>
      <c r="E17" s="346">
        <v>2341.1659786300002</v>
      </c>
      <c r="F17" s="346">
        <v>192.24121682000001</v>
      </c>
      <c r="G17" s="346">
        <v>170.67795047759998</v>
      </c>
      <c r="H17" s="346">
        <v>187.29327829040002</v>
      </c>
    </row>
    <row r="18" spans="1:8" x14ac:dyDescent="0.2">
      <c r="A18" s="175">
        <v>17</v>
      </c>
      <c r="B18" s="4" t="s">
        <v>30</v>
      </c>
      <c r="C18" s="345">
        <v>439.72624381999998</v>
      </c>
      <c r="D18" s="345">
        <v>388.39224297000004</v>
      </c>
      <c r="E18" s="345">
        <v>420.78474101999996</v>
      </c>
      <c r="F18" s="345">
        <v>35.178099505600002</v>
      </c>
      <c r="G18" s="345">
        <v>31.071379437600005</v>
      </c>
      <c r="H18" s="345">
        <v>33.662779281599995</v>
      </c>
    </row>
    <row r="19" spans="1:8" x14ac:dyDescent="0.2">
      <c r="A19" s="175">
        <v>18</v>
      </c>
      <c r="B19" s="4" t="s">
        <v>32</v>
      </c>
      <c r="C19" s="345">
        <v>699.76626626999985</v>
      </c>
      <c r="D19" s="345">
        <v>709.33529678000002</v>
      </c>
      <c r="E19" s="345">
        <v>799.88869581999995</v>
      </c>
      <c r="F19" s="345">
        <v>55.981301301599991</v>
      </c>
      <c r="G19" s="345">
        <v>56.746823742400004</v>
      </c>
      <c r="H19" s="345">
        <v>63.9910956656</v>
      </c>
    </row>
    <row r="20" spans="1:8" x14ac:dyDescent="0.2">
      <c r="A20" s="175">
        <v>19</v>
      </c>
      <c r="B20" s="4" t="s">
        <v>31</v>
      </c>
      <c r="C20" s="345">
        <v>1263.5227001599999</v>
      </c>
      <c r="D20" s="345">
        <v>1035.74684123</v>
      </c>
      <c r="E20" s="345">
        <v>1120.4925417899999</v>
      </c>
      <c r="F20" s="345">
        <v>101.08181601279999</v>
      </c>
      <c r="G20" s="345">
        <v>82.859747298399995</v>
      </c>
      <c r="H20" s="345">
        <v>89.639403343199987</v>
      </c>
    </row>
    <row r="21" spans="1:8" x14ac:dyDescent="0.2">
      <c r="A21" s="175" t="s">
        <v>46</v>
      </c>
      <c r="B21" s="4" t="s">
        <v>71</v>
      </c>
      <c r="C21" s="345"/>
      <c r="D21" s="345"/>
      <c r="E21" s="345"/>
      <c r="F21" s="345"/>
      <c r="G21" s="345"/>
      <c r="H21" s="345"/>
    </row>
    <row r="22" spans="1:8" x14ac:dyDescent="0.2">
      <c r="A22" s="175">
        <v>20</v>
      </c>
      <c r="B22" s="7" t="s">
        <v>33</v>
      </c>
      <c r="C22" s="346">
        <v>16319.440691989999</v>
      </c>
      <c r="D22" s="346">
        <v>12549.760128219999</v>
      </c>
      <c r="E22" s="346">
        <v>8834.6797097600011</v>
      </c>
      <c r="F22" s="346">
        <v>1305.5552553591999</v>
      </c>
      <c r="G22" s="346">
        <v>1003.9808102576</v>
      </c>
      <c r="H22" s="346">
        <v>706.77437678080014</v>
      </c>
    </row>
    <row r="23" spans="1:8" x14ac:dyDescent="0.2">
      <c r="A23" s="175">
        <v>21</v>
      </c>
      <c r="B23" s="4" t="s">
        <v>1</v>
      </c>
      <c r="C23" s="345">
        <v>5456.7928583500006</v>
      </c>
      <c r="D23" s="345">
        <v>5.8834569400000003</v>
      </c>
      <c r="E23" s="345">
        <v>5.5800078200000005</v>
      </c>
      <c r="F23" s="345">
        <v>436.54342866800005</v>
      </c>
      <c r="G23" s="345">
        <v>0.47067655520000001</v>
      </c>
      <c r="H23" s="345">
        <v>0.44640062560000004</v>
      </c>
    </row>
    <row r="24" spans="1:8" x14ac:dyDescent="0.2">
      <c r="A24" s="175">
        <v>22</v>
      </c>
      <c r="B24" s="4" t="s">
        <v>4</v>
      </c>
      <c r="C24" s="345">
        <v>10862.64783365</v>
      </c>
      <c r="D24" s="345">
        <v>12543.87667127</v>
      </c>
      <c r="E24" s="345">
        <v>8829.0997019400002</v>
      </c>
      <c r="F24" s="345">
        <v>869.011826692</v>
      </c>
      <c r="G24" s="345">
        <v>1003.5101337016</v>
      </c>
      <c r="H24" s="345">
        <v>706.32797615520008</v>
      </c>
    </row>
    <row r="25" spans="1:8" x14ac:dyDescent="0.2">
      <c r="A25" s="175" t="s">
        <v>45</v>
      </c>
      <c r="B25" s="177" t="s">
        <v>5</v>
      </c>
      <c r="C25" s="345"/>
      <c r="D25" s="345"/>
      <c r="E25" s="345"/>
      <c r="F25" s="345"/>
      <c r="G25" s="345"/>
      <c r="H25" s="345"/>
    </row>
    <row r="26" spans="1:8" x14ac:dyDescent="0.2">
      <c r="A26" s="175">
        <v>23</v>
      </c>
      <c r="B26" s="7" t="s">
        <v>6</v>
      </c>
      <c r="C26" s="346">
        <v>30702.30586764</v>
      </c>
      <c r="D26" s="346">
        <v>32914.36872636</v>
      </c>
      <c r="E26" s="346">
        <v>35550.254217959999</v>
      </c>
      <c r="F26" s="346">
        <v>2456.1844694112001</v>
      </c>
      <c r="G26" s="346">
        <v>2633.1494981087999</v>
      </c>
      <c r="H26" s="346">
        <v>2844.0203374367998</v>
      </c>
    </row>
    <row r="27" spans="1:8" x14ac:dyDescent="0.2">
      <c r="A27" s="175" t="s">
        <v>63</v>
      </c>
      <c r="B27" s="177" t="s">
        <v>7</v>
      </c>
      <c r="C27" s="345"/>
      <c r="D27" s="345"/>
      <c r="E27" s="345"/>
      <c r="F27" s="345"/>
      <c r="G27" s="345"/>
      <c r="H27" s="345"/>
    </row>
    <row r="28" spans="1:8" x14ac:dyDescent="0.2">
      <c r="A28" s="175" t="s">
        <v>64</v>
      </c>
      <c r="B28" s="177" t="s">
        <v>3</v>
      </c>
      <c r="C28" s="345"/>
      <c r="D28" s="345"/>
      <c r="E28" s="345"/>
      <c r="F28" s="345"/>
      <c r="G28" s="345"/>
      <c r="H28" s="345"/>
    </row>
    <row r="29" spans="1:8" x14ac:dyDescent="0.2">
      <c r="A29" s="175" t="s">
        <v>65</v>
      </c>
      <c r="B29" s="177" t="s">
        <v>8</v>
      </c>
      <c r="C29" s="345">
        <v>30702.30586764</v>
      </c>
      <c r="D29" s="345">
        <v>32914.36872636</v>
      </c>
      <c r="E29" s="345">
        <v>35550.254217959999</v>
      </c>
      <c r="F29" s="345">
        <v>2456.1844694112001</v>
      </c>
      <c r="G29" s="345">
        <v>2633.1494981087999</v>
      </c>
      <c r="H29" s="345">
        <v>2844.0203374367998</v>
      </c>
    </row>
    <row r="30" spans="1:8" ht="22.5" x14ac:dyDescent="0.2">
      <c r="A30" s="175">
        <v>24</v>
      </c>
      <c r="B30" s="7" t="s">
        <v>72</v>
      </c>
      <c r="C30" s="346">
        <v>10194.655000000001</v>
      </c>
      <c r="D30" s="346">
        <v>9558.0049999999992</v>
      </c>
      <c r="E30" s="346">
        <v>9391.9375</v>
      </c>
      <c r="F30" s="346">
        <v>815.57240000000002</v>
      </c>
      <c r="G30" s="346">
        <v>764.6404</v>
      </c>
      <c r="H30" s="346">
        <v>751.35500000000002</v>
      </c>
    </row>
    <row r="31" spans="1:8" x14ac:dyDescent="0.2">
      <c r="A31" s="175">
        <v>25</v>
      </c>
      <c r="B31" s="349" t="s">
        <v>1030</v>
      </c>
      <c r="C31" s="346">
        <v>7396.8436441000003</v>
      </c>
      <c r="D31" s="346">
        <v>4673.0686448999995</v>
      </c>
      <c r="E31" s="346">
        <v>3800.4728247899998</v>
      </c>
      <c r="F31" s="346">
        <v>591.74749152800007</v>
      </c>
      <c r="G31" s="346">
        <v>373.84549159199997</v>
      </c>
      <c r="H31" s="346">
        <v>304.03782598319998</v>
      </c>
    </row>
    <row r="32" spans="1:8" x14ac:dyDescent="0.2">
      <c r="A32" s="176">
        <v>29</v>
      </c>
      <c r="B32" s="7" t="s">
        <v>9</v>
      </c>
      <c r="C32" s="346">
        <v>335898.36933929002</v>
      </c>
      <c r="D32" s="346">
        <v>334905.09916312003</v>
      </c>
      <c r="E32" s="346">
        <v>313064.46573547996</v>
      </c>
      <c r="F32" s="346">
        <v>26871.8695471432</v>
      </c>
      <c r="G32" s="346">
        <v>26792.407933049602</v>
      </c>
      <c r="H32" s="346">
        <v>25045.157258838397</v>
      </c>
    </row>
  </sheetData>
  <mergeCells count="3">
    <mergeCell ref="C2:E2"/>
    <mergeCell ref="A2:B3"/>
    <mergeCell ref="F2:H2"/>
  </mergeCells>
  <hyperlinks>
    <hyperlink ref="J1" location="Index!A1" display="Index" xr:uid="{6B6E71F3-813F-4CEA-A677-D80E8813CD20}"/>
  </hyperlinks>
  <pageMargins left="0.7" right="0.7" top="0.75" bottom="0.75" header="0.3" footer="0.3"/>
  <pageSetup paperSize="9" orientation="landscape" r:id="rId1"/>
  <headerFooter>
    <oddHeader>&amp;CEN
Annex 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E9DD-FC19-4882-8B1A-D9C0DDE6C607}">
  <sheetPr>
    <pageSetUpPr fitToPage="1"/>
  </sheetPr>
  <dimension ref="A1:G22"/>
  <sheetViews>
    <sheetView showGridLines="0" zoomScale="106" zoomScaleNormal="106" workbookViewId="0">
      <selection activeCell="U40" sqref="U40"/>
    </sheetView>
  </sheetViews>
  <sheetFormatPr defaultColWidth="9.140625" defaultRowHeight="11.25" x14ac:dyDescent="0.2"/>
  <cols>
    <col min="1" max="1" width="3.5703125" style="9" customWidth="1"/>
    <col min="2" max="2" width="55.140625" style="9" bestFit="1" customWidth="1"/>
    <col min="3" max="3" width="29.7109375" style="9" bestFit="1" customWidth="1"/>
    <col min="4" max="4" width="29.7109375" style="519" bestFit="1" customWidth="1"/>
    <col min="5" max="5" width="29.7109375" style="171" bestFit="1" customWidth="1"/>
    <col min="6" max="6" width="10.28515625" style="171" bestFit="1" customWidth="1"/>
    <col min="7" max="16384" width="9.140625" style="9"/>
  </cols>
  <sheetData>
    <row r="1" spans="1:7" ht="12" thickBot="1" x14ac:dyDescent="0.25">
      <c r="A1" s="1" t="s">
        <v>527</v>
      </c>
      <c r="B1" s="1"/>
      <c r="C1" s="1"/>
      <c r="D1" s="518"/>
      <c r="E1" s="1"/>
      <c r="G1" s="1" t="s">
        <v>915</v>
      </c>
    </row>
    <row r="2" spans="1:7" s="171" customFormat="1" ht="12" thickBot="1" x14ac:dyDescent="0.25">
      <c r="C2" s="560">
        <v>44742</v>
      </c>
      <c r="D2" s="560">
        <v>44651</v>
      </c>
      <c r="E2" s="560">
        <v>44561</v>
      </c>
    </row>
    <row r="3" spans="1:7" x14ac:dyDescent="0.2">
      <c r="A3" s="134"/>
      <c r="B3" s="134"/>
      <c r="C3" s="561" t="s">
        <v>585</v>
      </c>
      <c r="D3" s="561" t="s">
        <v>585</v>
      </c>
      <c r="E3" s="562" t="s">
        <v>585</v>
      </c>
      <c r="F3" s="519"/>
    </row>
    <row r="4" spans="1:7" ht="12" thickBot="1" x14ac:dyDescent="0.25">
      <c r="A4" s="613">
        <v>1</v>
      </c>
      <c r="B4" s="609" t="s">
        <v>584</v>
      </c>
      <c r="C4" s="606">
        <v>203695.31880400001</v>
      </c>
      <c r="D4" s="616">
        <v>183988.55151700001</v>
      </c>
      <c r="E4" s="616">
        <v>193977.28794162758</v>
      </c>
      <c r="F4" s="519"/>
    </row>
    <row r="5" spans="1:7" ht="12" thickBot="1" x14ac:dyDescent="0.25">
      <c r="A5" s="614">
        <v>2</v>
      </c>
      <c r="B5" s="610" t="s">
        <v>583</v>
      </c>
      <c r="C5" s="196">
        <v>6402.8953479640595</v>
      </c>
      <c r="D5" s="231">
        <v>1649.8685549827276</v>
      </c>
      <c r="E5" s="231">
        <v>6427.7544584521038</v>
      </c>
      <c r="F5" s="519"/>
    </row>
    <row r="6" spans="1:7" ht="12" thickBot="1" x14ac:dyDescent="0.25">
      <c r="A6" s="614">
        <v>3</v>
      </c>
      <c r="B6" s="611" t="s">
        <v>582</v>
      </c>
      <c r="C6" s="196">
        <v>-6305.3721356946216</v>
      </c>
      <c r="D6" s="231">
        <v>3877.7410933305359</v>
      </c>
      <c r="E6" s="231">
        <v>-15510.977981859549</v>
      </c>
      <c r="F6" s="519"/>
    </row>
    <row r="7" spans="1:7" ht="12" thickBot="1" x14ac:dyDescent="0.25">
      <c r="A7" s="614">
        <v>4</v>
      </c>
      <c r="B7" s="611" t="s">
        <v>581</v>
      </c>
      <c r="C7" s="196">
        <v>281.3</v>
      </c>
      <c r="D7" s="231">
        <v>12067.454593299997</v>
      </c>
      <c r="E7" s="231">
        <v>1442.8548266289004</v>
      </c>
      <c r="F7" s="519"/>
    </row>
    <row r="8" spans="1:7" ht="12" thickBot="1" x14ac:dyDescent="0.25">
      <c r="A8" s="614">
        <v>5</v>
      </c>
      <c r="B8" s="611" t="s">
        <v>580</v>
      </c>
      <c r="C8" s="196"/>
      <c r="D8" s="231"/>
      <c r="E8" s="231">
        <v>-4234.561397940045</v>
      </c>
      <c r="F8" s="519"/>
    </row>
    <row r="9" spans="1:7" ht="12" thickBot="1" x14ac:dyDescent="0.25">
      <c r="A9" s="614">
        <v>6</v>
      </c>
      <c r="B9" s="611" t="s">
        <v>579</v>
      </c>
      <c r="C9" s="196"/>
      <c r="D9" s="231"/>
      <c r="E9" s="231"/>
      <c r="F9" s="519"/>
    </row>
    <row r="10" spans="1:7" ht="12" thickBot="1" x14ac:dyDescent="0.25">
      <c r="A10" s="614">
        <v>7</v>
      </c>
      <c r="B10" s="611" t="s">
        <v>578</v>
      </c>
      <c r="C10" s="196">
        <v>3643.7028403294607</v>
      </c>
      <c r="D10" s="231">
        <v>932.96573572489808</v>
      </c>
      <c r="E10" s="231">
        <v>3707.8085271646569</v>
      </c>
      <c r="F10" s="519"/>
    </row>
    <row r="11" spans="1:7" ht="12" thickBot="1" x14ac:dyDescent="0.25">
      <c r="A11" s="614">
        <v>8</v>
      </c>
      <c r="B11" s="611" t="s">
        <v>577</v>
      </c>
      <c r="C11" s="607">
        <v>-902.69872763462524</v>
      </c>
      <c r="D11" s="712">
        <v>1178.7373096618142</v>
      </c>
      <c r="E11" s="563">
        <v>-1821.6148575330508</v>
      </c>
      <c r="F11" s="519"/>
    </row>
    <row r="12" spans="1:7" ht="12" thickBot="1" x14ac:dyDescent="0.25">
      <c r="A12" s="615">
        <v>9</v>
      </c>
      <c r="B12" s="612" t="s">
        <v>576</v>
      </c>
      <c r="C12" s="608">
        <v>206815.14612896426</v>
      </c>
      <c r="D12" s="564">
        <v>203695.31880400001</v>
      </c>
      <c r="E12" s="564">
        <v>183988.55151700001</v>
      </c>
      <c r="F12" s="519"/>
    </row>
    <row r="13" spans="1:7" ht="12" thickTop="1" x14ac:dyDescent="0.2"/>
    <row r="14" spans="1:7" x14ac:dyDescent="0.2">
      <c r="B14" s="500"/>
      <c r="C14" s="500"/>
      <c r="D14" s="500"/>
      <c r="E14" s="500"/>
    </row>
    <row r="15" spans="1:7" x14ac:dyDescent="0.2">
      <c r="E15" s="9"/>
      <c r="F15" s="171" t="s">
        <v>97</v>
      </c>
    </row>
    <row r="16" spans="1:7" x14ac:dyDescent="0.2">
      <c r="B16" s="500"/>
      <c r="C16" s="500"/>
      <c r="D16" s="500"/>
      <c r="E16" s="500"/>
    </row>
    <row r="17" spans="2:5" x14ac:dyDescent="0.2">
      <c r="B17" s="171"/>
      <c r="C17" s="171"/>
    </row>
    <row r="18" spans="2:5" x14ac:dyDescent="0.2">
      <c r="B18" s="500"/>
      <c r="C18" s="500"/>
      <c r="D18" s="500"/>
      <c r="E18" s="500"/>
    </row>
    <row r="19" spans="2:5" x14ac:dyDescent="0.2">
      <c r="B19" s="171"/>
      <c r="C19" s="171"/>
    </row>
    <row r="20" spans="2:5" x14ac:dyDescent="0.2">
      <c r="B20" s="500"/>
      <c r="C20" s="500"/>
      <c r="D20" s="500"/>
      <c r="E20" s="500"/>
    </row>
    <row r="21" spans="2:5" x14ac:dyDescent="0.2">
      <c r="B21" s="171"/>
      <c r="C21" s="171"/>
    </row>
    <row r="22" spans="2:5" x14ac:dyDescent="0.2">
      <c r="B22" s="500"/>
      <c r="C22" s="500"/>
      <c r="D22" s="500"/>
      <c r="E22" s="500"/>
    </row>
  </sheetData>
  <hyperlinks>
    <hyperlink ref="G1" location="Index!A1" display="Index" xr:uid="{04352A49-7AE9-45B3-995E-9DB038CB2FBA}"/>
  </hyperlinks>
  <pageMargins left="0.70866141732283472" right="0.70866141732283472" top="0.74803149606299213" bottom="0.74803149606299213" header="0.31496062992125984" footer="0.31496062992125984"/>
  <pageSetup paperSize="9" fitToHeight="0" orientation="landscape" r:id="rId1"/>
  <headerFooter>
    <oddHeader>&amp;CEN
Annex XXI</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11F98-1C62-482C-BA3B-1CE39423E3D9}">
  <sheetPr>
    <pageSetUpPr fitToPage="1"/>
  </sheetPr>
  <dimension ref="A1:L8"/>
  <sheetViews>
    <sheetView showGridLines="0" zoomScaleNormal="100" workbookViewId="0">
      <selection activeCell="O47" sqref="O47"/>
    </sheetView>
  </sheetViews>
  <sheetFormatPr defaultColWidth="8.7109375" defaultRowHeight="11.25" x14ac:dyDescent="0.2"/>
  <cols>
    <col min="1" max="1" width="14.7109375" style="9" customWidth="1"/>
    <col min="2" max="2" width="17.42578125" style="9" bestFit="1" customWidth="1"/>
    <col min="3" max="3" width="17.7109375" style="9" bestFit="1" customWidth="1"/>
    <col min="4" max="4" width="5.42578125" style="9" bestFit="1" customWidth="1"/>
    <col min="5" max="5" width="17.42578125" style="9" bestFit="1" customWidth="1"/>
    <col min="6" max="6" width="17.7109375" style="9" bestFit="1" customWidth="1"/>
    <col min="7" max="7" width="17.42578125" style="9" bestFit="1" customWidth="1"/>
    <col min="8" max="8" width="17.7109375" style="9" bestFit="1" customWidth="1"/>
    <col min="9" max="9" width="17.42578125" style="9" bestFit="1" customWidth="1"/>
    <col min="10" max="10" width="17.7109375" style="9" bestFit="1" customWidth="1"/>
    <col min="11" max="12" width="9.42578125" style="171" customWidth="1"/>
    <col min="13" max="16384" width="8.7109375" style="9"/>
  </cols>
  <sheetData>
    <row r="1" spans="1:12" x14ac:dyDescent="0.2">
      <c r="A1" s="1" t="s">
        <v>1090</v>
      </c>
      <c r="B1" s="1"/>
      <c r="C1" s="1"/>
      <c r="D1" s="1"/>
      <c r="E1" s="1"/>
      <c r="F1" s="1"/>
      <c r="G1" s="1"/>
      <c r="H1" s="1"/>
      <c r="I1" s="1"/>
      <c r="J1" s="1"/>
      <c r="L1" s="1" t="s">
        <v>915</v>
      </c>
    </row>
    <row r="2" spans="1:12" ht="10.5" customHeight="1" x14ac:dyDescent="0.2">
      <c r="A2" s="899" t="s">
        <v>590</v>
      </c>
      <c r="B2" s="900"/>
      <c r="C2" s="900"/>
      <c r="D2" s="900"/>
      <c r="E2" s="900"/>
      <c r="F2" s="900"/>
      <c r="G2" s="900"/>
      <c r="H2" s="900"/>
      <c r="I2" s="900"/>
      <c r="J2" s="901"/>
    </row>
    <row r="3" spans="1:12" ht="12" thickBot="1" x14ac:dyDescent="0.25">
      <c r="A3" s="902" t="s">
        <v>589</v>
      </c>
      <c r="B3" s="904" t="s">
        <v>1016</v>
      </c>
      <c r="C3" s="897"/>
      <c r="D3" s="490" t="s">
        <v>1017</v>
      </c>
      <c r="E3" s="897" t="s">
        <v>1018</v>
      </c>
      <c r="F3" s="897"/>
      <c r="G3" s="897" t="s">
        <v>1019</v>
      </c>
      <c r="H3" s="897"/>
      <c r="I3" s="897" t="s">
        <v>1020</v>
      </c>
      <c r="J3" s="898"/>
      <c r="K3" s="293"/>
      <c r="L3" s="293"/>
    </row>
    <row r="4" spans="1:12" ht="12" thickBot="1" x14ac:dyDescent="0.25">
      <c r="A4" s="903"/>
      <c r="B4" s="214">
        <v>44742</v>
      </c>
      <c r="C4" s="214">
        <v>44561</v>
      </c>
      <c r="D4" s="289"/>
      <c r="E4" s="214">
        <v>44742</v>
      </c>
      <c r="F4" s="214">
        <v>44561</v>
      </c>
      <c r="G4" s="214">
        <v>44742</v>
      </c>
      <c r="H4" s="214">
        <v>44561</v>
      </c>
      <c r="I4" s="214">
        <v>44742</v>
      </c>
      <c r="J4" s="297">
        <v>44561</v>
      </c>
      <c r="K4" s="294"/>
      <c r="L4" s="294"/>
    </row>
    <row r="5" spans="1:12" ht="23.25" thickBot="1" x14ac:dyDescent="0.25">
      <c r="A5" s="121" t="s">
        <v>588</v>
      </c>
      <c r="B5" s="205">
        <v>121.34215254881401</v>
      </c>
      <c r="C5" s="205">
        <v>630.35674214107496</v>
      </c>
      <c r="D5" s="290"/>
      <c r="E5" s="205">
        <v>121.34215254881401</v>
      </c>
      <c r="F5" s="205">
        <v>630.35674214107496</v>
      </c>
      <c r="G5" s="205">
        <v>351.89224239156056</v>
      </c>
      <c r="H5" s="205">
        <v>1828.03455220912</v>
      </c>
      <c r="I5" s="205">
        <v>28.151379391324845</v>
      </c>
      <c r="J5" s="205">
        <v>146.24276417672942</v>
      </c>
      <c r="K5" s="295"/>
      <c r="L5" s="295"/>
    </row>
    <row r="6" spans="1:12" ht="23.25" thickBot="1" x14ac:dyDescent="0.25">
      <c r="A6" s="121" t="s">
        <v>587</v>
      </c>
      <c r="B6" s="205">
        <v>486.20121606201593</v>
      </c>
      <c r="C6" s="205">
        <v>482.77551112194902</v>
      </c>
      <c r="D6" s="290"/>
      <c r="E6" s="205">
        <v>486.20121606201593</v>
      </c>
      <c r="F6" s="205">
        <v>482.77551112194902</v>
      </c>
      <c r="G6" s="205">
        <v>923.78231051783212</v>
      </c>
      <c r="H6" s="205">
        <v>917.27347113170504</v>
      </c>
      <c r="I6" s="205">
        <v>73.902584841426574</v>
      </c>
      <c r="J6" s="205">
        <v>73.381877690536214</v>
      </c>
      <c r="K6" s="295"/>
      <c r="L6" s="295"/>
    </row>
    <row r="7" spans="1:12" ht="23.25" thickBot="1" x14ac:dyDescent="0.25">
      <c r="A7" s="121" t="s">
        <v>586</v>
      </c>
      <c r="B7" s="205"/>
      <c r="C7" s="205"/>
      <c r="D7" s="290"/>
      <c r="E7" s="205"/>
      <c r="F7" s="205"/>
      <c r="G7" s="205"/>
      <c r="H7" s="205"/>
      <c r="I7" s="205"/>
      <c r="J7" s="205"/>
      <c r="K7" s="295"/>
      <c r="L7" s="295"/>
    </row>
    <row r="8" spans="1:12" ht="12" thickBot="1" x14ac:dyDescent="0.25">
      <c r="A8" s="121" t="s">
        <v>9</v>
      </c>
      <c r="B8" s="211">
        <v>607.54336861082993</v>
      </c>
      <c r="C8" s="211">
        <v>1113.132253263024</v>
      </c>
      <c r="D8" s="291"/>
      <c r="E8" s="203">
        <v>607.54336861082993</v>
      </c>
      <c r="F8" s="203">
        <v>1113.132253263024</v>
      </c>
      <c r="G8" s="203">
        <v>1275.6745529093928</v>
      </c>
      <c r="H8" s="203">
        <v>2745.308023340825</v>
      </c>
      <c r="I8" s="203">
        <v>102.05396423275141</v>
      </c>
      <c r="J8" s="203">
        <v>219.62464186726564</v>
      </c>
      <c r="K8" s="296"/>
      <c r="L8" s="296"/>
    </row>
  </sheetData>
  <mergeCells count="6">
    <mergeCell ref="I3:J3"/>
    <mergeCell ref="A2:J2"/>
    <mergeCell ref="A3:A4"/>
    <mergeCell ref="B3:C3"/>
    <mergeCell ref="E3:F3"/>
    <mergeCell ref="G3:H3"/>
  </mergeCells>
  <hyperlinks>
    <hyperlink ref="L1" location="Index!A1" display="Index" xr:uid="{AF420E6E-D0FC-472D-A9B2-889C98B876EA}"/>
  </hyperlinks>
  <pageMargins left="0.70866141732283472" right="0.70866141732283472" top="0.74803149606299213" bottom="0.74803149606299213" header="0.31496062992125984" footer="0.31496062992125984"/>
  <pageSetup paperSize="9" scale="92" fitToHeight="0" orientation="landscape" r:id="rId1"/>
  <headerFooter>
    <oddHeader>&amp;CEN
Annex XXIII</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573B-4895-44D3-AA1D-6D26F5C798B0}">
  <sheetPr>
    <pageSetUpPr fitToPage="1"/>
  </sheetPr>
  <dimension ref="A1:L35"/>
  <sheetViews>
    <sheetView showGridLines="0" zoomScaleNormal="100" zoomScalePageLayoutView="90" workbookViewId="0">
      <selection activeCell="C41" sqref="C41"/>
    </sheetView>
  </sheetViews>
  <sheetFormatPr defaultColWidth="9.140625" defaultRowHeight="11.25" x14ac:dyDescent="0.2"/>
  <cols>
    <col min="1" max="1" width="7" style="137" customWidth="1"/>
    <col min="2" max="2" width="44.140625" style="9" customWidth="1"/>
    <col min="3" max="5" width="11" style="9" customWidth="1"/>
    <col min="6" max="6" width="16.85546875" style="9" customWidth="1"/>
    <col min="7" max="10" width="11" style="9" customWidth="1"/>
    <col min="11" max="16384" width="9.140625" style="9"/>
  </cols>
  <sheetData>
    <row r="1" spans="1:12" x14ac:dyDescent="0.2">
      <c r="A1" s="1" t="s">
        <v>597</v>
      </c>
      <c r="B1" s="1"/>
      <c r="C1" s="1"/>
      <c r="D1" s="1"/>
      <c r="E1" s="1"/>
      <c r="F1" s="1"/>
      <c r="G1" s="1"/>
      <c r="H1" s="1"/>
      <c r="I1" s="1"/>
      <c r="J1" s="1"/>
      <c r="L1" s="518" t="s">
        <v>915</v>
      </c>
    </row>
    <row r="2" spans="1:12" ht="45.75" thickBot="1" x14ac:dyDescent="0.25">
      <c r="A2" s="10"/>
      <c r="B2" s="650">
        <v>44742</v>
      </c>
      <c r="C2" s="475" t="s">
        <v>615</v>
      </c>
      <c r="D2" s="475" t="s">
        <v>614</v>
      </c>
      <c r="E2" s="475" t="s">
        <v>613</v>
      </c>
      <c r="F2" s="475" t="s">
        <v>884</v>
      </c>
      <c r="G2" s="475" t="s">
        <v>612</v>
      </c>
      <c r="H2" s="475" t="s">
        <v>611</v>
      </c>
      <c r="I2" s="475" t="s">
        <v>14</v>
      </c>
      <c r="J2" s="475" t="s">
        <v>610</v>
      </c>
      <c r="K2" s="113"/>
    </row>
    <row r="3" spans="1:12" x14ac:dyDescent="0.2">
      <c r="A3" s="2" t="s">
        <v>885</v>
      </c>
      <c r="B3" s="3" t="s">
        <v>609</v>
      </c>
      <c r="C3" s="533"/>
      <c r="D3" s="533"/>
      <c r="E3" s="267"/>
      <c r="F3" s="35" t="s">
        <v>1257</v>
      </c>
      <c r="G3" s="268"/>
      <c r="H3" s="269"/>
      <c r="I3" s="269"/>
      <c r="J3" s="269"/>
      <c r="K3" s="113"/>
    </row>
    <row r="4" spans="1:12" x14ac:dyDescent="0.2">
      <c r="A4" s="2" t="s">
        <v>886</v>
      </c>
      <c r="B4" s="3" t="s">
        <v>608</v>
      </c>
      <c r="C4" s="270"/>
      <c r="D4" s="270"/>
      <c r="E4" s="271"/>
      <c r="F4" s="530" t="s">
        <v>1257</v>
      </c>
      <c r="G4" s="272"/>
      <c r="H4" s="270"/>
      <c r="I4" s="270"/>
      <c r="J4" s="270"/>
      <c r="K4" s="113"/>
    </row>
    <row r="5" spans="1:12" x14ac:dyDescent="0.2">
      <c r="A5" s="2">
        <v>1</v>
      </c>
      <c r="B5" s="3" t="s">
        <v>607</v>
      </c>
      <c r="C5" s="269">
        <v>8682.9843147100328</v>
      </c>
      <c r="D5" s="269">
        <v>11914.814808540104</v>
      </c>
      <c r="E5" s="267"/>
      <c r="F5" s="530" t="s">
        <v>1257</v>
      </c>
      <c r="G5" s="272">
        <v>38509.732989710828</v>
      </c>
      <c r="H5" s="269">
        <v>28630.350183769966</v>
      </c>
      <c r="I5" s="269">
        <v>28409.121961149802</v>
      </c>
      <c r="J5" s="269">
        <v>10067.839598289856</v>
      </c>
      <c r="K5" s="113"/>
    </row>
    <row r="6" spans="1:12" x14ac:dyDescent="0.2">
      <c r="A6" s="2">
        <v>2</v>
      </c>
      <c r="B6" s="53" t="s">
        <v>606</v>
      </c>
      <c r="C6" s="267"/>
      <c r="D6" s="267"/>
      <c r="E6" s="269"/>
      <c r="F6" s="515"/>
      <c r="G6" s="269"/>
      <c r="H6" s="269"/>
      <c r="I6" s="269"/>
      <c r="J6" s="269"/>
      <c r="K6" s="113"/>
    </row>
    <row r="7" spans="1:12" x14ac:dyDescent="0.2">
      <c r="A7" s="2" t="s">
        <v>225</v>
      </c>
      <c r="B7" s="119" t="s">
        <v>605</v>
      </c>
      <c r="C7" s="267"/>
      <c r="D7" s="267"/>
      <c r="E7" s="269"/>
      <c r="F7" s="136"/>
      <c r="G7" s="269"/>
      <c r="H7" s="269"/>
      <c r="I7" s="269"/>
      <c r="J7" s="269"/>
      <c r="K7" s="113"/>
    </row>
    <row r="8" spans="1:12" ht="22.5" x14ac:dyDescent="0.2">
      <c r="A8" s="2" t="s">
        <v>604</v>
      </c>
      <c r="B8" s="119" t="s">
        <v>603</v>
      </c>
      <c r="C8" s="267"/>
      <c r="D8" s="267"/>
      <c r="E8" s="269"/>
      <c r="F8" s="136"/>
      <c r="G8" s="269"/>
      <c r="H8" s="269"/>
      <c r="I8" s="269"/>
      <c r="J8" s="269"/>
      <c r="K8" s="113"/>
    </row>
    <row r="9" spans="1:12" x14ac:dyDescent="0.2">
      <c r="A9" s="2" t="s">
        <v>602</v>
      </c>
      <c r="B9" s="119" t="s">
        <v>601</v>
      </c>
      <c r="C9" s="267"/>
      <c r="D9" s="267"/>
      <c r="E9" s="269"/>
      <c r="F9" s="136"/>
      <c r="G9" s="269"/>
      <c r="H9" s="269"/>
      <c r="I9" s="269"/>
      <c r="J9" s="269"/>
      <c r="K9" s="113"/>
    </row>
    <row r="10" spans="1:12" x14ac:dyDescent="0.2">
      <c r="A10" s="2">
        <v>3</v>
      </c>
      <c r="B10" s="53" t="s">
        <v>600</v>
      </c>
      <c r="C10" s="267"/>
      <c r="D10" s="267"/>
      <c r="E10" s="267"/>
      <c r="F10" s="136"/>
      <c r="G10" s="269"/>
      <c r="H10" s="269"/>
      <c r="I10" s="269"/>
      <c r="J10" s="269"/>
      <c r="K10" s="113"/>
    </row>
    <row r="11" spans="1:12" x14ac:dyDescent="0.2">
      <c r="A11" s="2">
        <v>4</v>
      </c>
      <c r="B11" s="53" t="s">
        <v>599</v>
      </c>
      <c r="C11" s="267"/>
      <c r="D11" s="267"/>
      <c r="E11" s="267"/>
      <c r="F11" s="136"/>
      <c r="G11" s="269">
        <v>20800.147919400002</v>
      </c>
      <c r="H11" s="269">
        <v>11990.332682360058</v>
      </c>
      <c r="I11" s="269">
        <v>11990.332682360058</v>
      </c>
      <c r="J11" s="269">
        <v>1846.2440535112003</v>
      </c>
      <c r="K11" s="113"/>
    </row>
    <row r="12" spans="1:12" x14ac:dyDescent="0.2">
      <c r="A12" s="2">
        <v>5</v>
      </c>
      <c r="B12" s="53" t="s">
        <v>598</v>
      </c>
      <c r="C12" s="267"/>
      <c r="D12" s="267"/>
      <c r="E12" s="267"/>
      <c r="F12" s="136"/>
      <c r="G12" s="269"/>
      <c r="H12" s="269"/>
      <c r="I12" s="269"/>
      <c r="J12" s="269"/>
      <c r="K12" s="113"/>
    </row>
    <row r="13" spans="1:12" x14ac:dyDescent="0.2">
      <c r="A13" s="2">
        <v>6</v>
      </c>
      <c r="B13" s="122" t="s">
        <v>9</v>
      </c>
      <c r="C13" s="267"/>
      <c r="D13" s="267"/>
      <c r="E13" s="267"/>
      <c r="F13" s="136"/>
      <c r="G13" s="273">
        <v>59309.88090910951</v>
      </c>
      <c r="H13" s="273">
        <v>40620.682866130323</v>
      </c>
      <c r="I13" s="273">
        <v>40399.454643510348</v>
      </c>
      <c r="J13" s="273">
        <v>11914.083651801062</v>
      </c>
      <c r="K13" s="113"/>
    </row>
    <row r="19" spans="1:10" x14ac:dyDescent="0.2">
      <c r="A19" s="518" t="s">
        <v>597</v>
      </c>
      <c r="B19" s="518"/>
      <c r="C19" s="518"/>
      <c r="D19" s="518"/>
      <c r="E19" s="518"/>
      <c r="F19" s="518"/>
      <c r="G19" s="518"/>
      <c r="H19" s="518"/>
      <c r="I19" s="518"/>
      <c r="J19" s="518"/>
    </row>
    <row r="20" spans="1:10" ht="45.75" thickBot="1" x14ac:dyDescent="0.25">
      <c r="A20" s="631"/>
      <c r="B20" s="650">
        <v>44561</v>
      </c>
      <c r="C20" s="647" t="s">
        <v>615</v>
      </c>
      <c r="D20" s="647" t="s">
        <v>614</v>
      </c>
      <c r="E20" s="647" t="s">
        <v>613</v>
      </c>
      <c r="F20" s="647" t="s">
        <v>884</v>
      </c>
      <c r="G20" s="647" t="s">
        <v>612</v>
      </c>
      <c r="H20" s="647" t="s">
        <v>611</v>
      </c>
      <c r="I20" s="647" t="s">
        <v>14</v>
      </c>
      <c r="J20" s="647" t="s">
        <v>610</v>
      </c>
    </row>
    <row r="21" spans="1:10" x14ac:dyDescent="0.2">
      <c r="A21" s="645" t="s">
        <v>885</v>
      </c>
      <c r="B21" s="337" t="s">
        <v>609</v>
      </c>
      <c r="C21" s="651"/>
      <c r="D21" s="651"/>
      <c r="E21" s="267"/>
      <c r="F21" s="35" t="s">
        <v>1257</v>
      </c>
      <c r="G21" s="268"/>
      <c r="H21" s="269"/>
      <c r="I21" s="269"/>
      <c r="J21" s="269"/>
    </row>
    <row r="22" spans="1:10" x14ac:dyDescent="0.2">
      <c r="A22" s="645" t="s">
        <v>886</v>
      </c>
      <c r="B22" s="337" t="s">
        <v>608</v>
      </c>
      <c r="C22" s="270"/>
      <c r="D22" s="270"/>
      <c r="E22" s="271"/>
      <c r="F22" s="645" t="s">
        <v>1257</v>
      </c>
      <c r="G22" s="272"/>
      <c r="H22" s="270"/>
      <c r="I22" s="270"/>
      <c r="J22" s="270"/>
    </row>
    <row r="23" spans="1:10" x14ac:dyDescent="0.2">
      <c r="A23" s="645">
        <v>1</v>
      </c>
      <c r="B23" s="337" t="s">
        <v>607</v>
      </c>
      <c r="C23" s="269">
        <v>6879.3386882999939</v>
      </c>
      <c r="D23" s="269">
        <v>10984.081249459945</v>
      </c>
      <c r="E23" s="267"/>
      <c r="F23" s="645" t="s">
        <v>1257</v>
      </c>
      <c r="G23" s="272">
        <v>32311.529856549783</v>
      </c>
      <c r="H23" s="269">
        <v>24917.922700429914</v>
      </c>
      <c r="I23" s="269">
        <v>24762.084791149591</v>
      </c>
      <c r="J23" s="269">
        <v>10005.499678594671</v>
      </c>
    </row>
    <row r="24" spans="1:10" x14ac:dyDescent="0.2">
      <c r="A24" s="645">
        <v>2</v>
      </c>
      <c r="B24" s="515" t="s">
        <v>606</v>
      </c>
      <c r="C24" s="267"/>
      <c r="D24" s="267"/>
      <c r="E24" s="269"/>
      <c r="F24" s="515"/>
      <c r="G24" s="269"/>
      <c r="H24" s="269"/>
      <c r="I24" s="269"/>
      <c r="J24" s="269"/>
    </row>
    <row r="25" spans="1:10" x14ac:dyDescent="0.2">
      <c r="A25" s="645" t="s">
        <v>225</v>
      </c>
      <c r="B25" s="119" t="s">
        <v>605</v>
      </c>
      <c r="C25" s="267"/>
      <c r="D25" s="267"/>
      <c r="E25" s="269"/>
      <c r="F25" s="136"/>
      <c r="G25" s="269"/>
      <c r="H25" s="269"/>
      <c r="I25" s="269"/>
      <c r="J25" s="269"/>
    </row>
    <row r="26" spans="1:10" ht="22.5" x14ac:dyDescent="0.2">
      <c r="A26" s="645" t="s">
        <v>604</v>
      </c>
      <c r="B26" s="119" t="s">
        <v>603</v>
      </c>
      <c r="C26" s="267"/>
      <c r="D26" s="267"/>
      <c r="E26" s="269"/>
      <c r="F26" s="136"/>
      <c r="G26" s="269"/>
      <c r="H26" s="269"/>
      <c r="I26" s="269"/>
      <c r="J26" s="269"/>
    </row>
    <row r="27" spans="1:10" x14ac:dyDescent="0.2">
      <c r="A27" s="645" t="s">
        <v>602</v>
      </c>
      <c r="B27" s="119" t="s">
        <v>601</v>
      </c>
      <c r="C27" s="267"/>
      <c r="D27" s="267"/>
      <c r="E27" s="269"/>
      <c r="F27" s="136"/>
      <c r="G27" s="269"/>
      <c r="H27" s="269"/>
      <c r="I27" s="269"/>
      <c r="J27" s="269"/>
    </row>
    <row r="28" spans="1:10" x14ac:dyDescent="0.2">
      <c r="A28" s="645">
        <v>3</v>
      </c>
      <c r="B28" s="515" t="s">
        <v>600</v>
      </c>
      <c r="C28" s="267"/>
      <c r="D28" s="267"/>
      <c r="E28" s="267"/>
      <c r="F28" s="136"/>
      <c r="G28" s="269"/>
      <c r="H28" s="269"/>
      <c r="I28" s="269"/>
      <c r="J28" s="269"/>
    </row>
    <row r="29" spans="1:10" x14ac:dyDescent="0.2">
      <c r="A29" s="645">
        <v>4</v>
      </c>
      <c r="B29" s="515" t="s">
        <v>599</v>
      </c>
      <c r="C29" s="267"/>
      <c r="D29" s="267"/>
      <c r="E29" s="267"/>
      <c r="F29" s="136"/>
      <c r="G29" s="269">
        <v>21493.62445394004</v>
      </c>
      <c r="H29" s="269">
        <v>12686.482980869998</v>
      </c>
      <c r="I29" s="269">
        <v>12686.482980869998</v>
      </c>
      <c r="J29" s="269">
        <v>1615.5442343771028</v>
      </c>
    </row>
    <row r="30" spans="1:10" x14ac:dyDescent="0.2">
      <c r="A30" s="645">
        <v>5</v>
      </c>
      <c r="B30" s="515" t="s">
        <v>598</v>
      </c>
      <c r="C30" s="267"/>
      <c r="D30" s="267"/>
      <c r="E30" s="267"/>
      <c r="F30" s="136"/>
      <c r="G30" s="269"/>
      <c r="H30" s="269"/>
      <c r="I30" s="269"/>
      <c r="J30" s="269"/>
    </row>
    <row r="31" spans="1:10" x14ac:dyDescent="0.2">
      <c r="A31" s="645">
        <v>6</v>
      </c>
      <c r="B31" s="122" t="s">
        <v>9</v>
      </c>
      <c r="C31" s="267"/>
      <c r="D31" s="267"/>
      <c r="E31" s="267"/>
      <c r="F31" s="136"/>
      <c r="G31" s="273">
        <v>53805.154310489444</v>
      </c>
      <c r="H31" s="273">
        <v>37604.405681299701</v>
      </c>
      <c r="I31" s="273">
        <v>37448.567772019764</v>
      </c>
      <c r="J31" s="273">
        <v>11621.043912971851</v>
      </c>
    </row>
    <row r="34" spans="11:11" x14ac:dyDescent="0.2">
      <c r="K34" s="52"/>
    </row>
    <row r="35" spans="11:11" x14ac:dyDescent="0.2">
      <c r="K35" s="52"/>
    </row>
  </sheetData>
  <hyperlinks>
    <hyperlink ref="L1" location="Index!A1" display="Index" xr:uid="{98E7C4F9-D088-4F3E-9669-D0F334FCD885}"/>
  </hyperlinks>
  <pageMargins left="0.70866141732283472" right="0.70866141732283472" top="0.74803149606299213" bottom="0.74803149606299213" header="0.31496062992125984" footer="0.31496062992125984"/>
  <pageSetup paperSize="9" scale="67" orientation="landscape" r:id="rId1"/>
  <headerFooter>
    <oddHeader>&amp;CEN
Annex XXV</oddHeader>
    <oddFooter>&amp;C&amp;P</oddFooter>
  </headerFooter>
  <ignoredErrors>
    <ignoredError sqref="F3:F5 F21:F23"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572B1-C155-47E0-8838-8BD5B1017151}">
  <sheetPr>
    <pageSetUpPr fitToPage="1"/>
  </sheetPr>
  <dimension ref="A1:H13"/>
  <sheetViews>
    <sheetView showGridLines="0" zoomScaleNormal="100" workbookViewId="0">
      <selection activeCell="F44" sqref="F44"/>
    </sheetView>
  </sheetViews>
  <sheetFormatPr defaultColWidth="9.140625" defaultRowHeight="11.25" x14ac:dyDescent="0.2"/>
  <cols>
    <col min="1" max="1" width="4.42578125" style="9" customWidth="1"/>
    <col min="2" max="2" width="62.5703125" style="9" customWidth="1"/>
    <col min="3" max="4" width="15.140625" style="9" customWidth="1"/>
    <col min="5" max="6" width="15.140625" style="519" customWidth="1"/>
    <col min="7" max="16384" width="9.140625" style="9"/>
  </cols>
  <sheetData>
    <row r="1" spans="1:8" x14ac:dyDescent="0.2">
      <c r="A1" s="1" t="s">
        <v>596</v>
      </c>
      <c r="B1" s="1"/>
      <c r="C1" s="1"/>
      <c r="D1" s="1"/>
      <c r="E1" s="518"/>
      <c r="F1" s="518"/>
      <c r="H1" s="1" t="s">
        <v>915</v>
      </c>
    </row>
    <row r="2" spans="1:8" s="520" customFormat="1" x14ac:dyDescent="0.2">
      <c r="A2" s="358"/>
      <c r="B2" s="358"/>
      <c r="C2" s="907">
        <v>44742</v>
      </c>
      <c r="D2" s="908"/>
      <c r="E2" s="907">
        <v>44561</v>
      </c>
      <c r="F2" s="908"/>
      <c r="H2" s="358"/>
    </row>
    <row r="3" spans="1:8" x14ac:dyDescent="0.2">
      <c r="A3" s="113"/>
      <c r="B3" s="905"/>
      <c r="C3" s="906" t="s">
        <v>14</v>
      </c>
      <c r="D3" s="845" t="s">
        <v>610</v>
      </c>
      <c r="E3" s="906" t="s">
        <v>14</v>
      </c>
      <c r="F3" s="845" t="s">
        <v>610</v>
      </c>
    </row>
    <row r="4" spans="1:8" x14ac:dyDescent="0.2">
      <c r="A4" s="113"/>
      <c r="B4" s="905"/>
      <c r="C4" s="906"/>
      <c r="D4" s="845"/>
      <c r="E4" s="906"/>
      <c r="F4" s="845"/>
    </row>
    <row r="5" spans="1:8" x14ac:dyDescent="0.2">
      <c r="A5" s="53">
        <v>1</v>
      </c>
      <c r="B5" s="3" t="s">
        <v>620</v>
      </c>
      <c r="C5" s="515"/>
      <c r="D5" s="515"/>
      <c r="E5" s="515"/>
      <c r="F5" s="515"/>
    </row>
    <row r="6" spans="1:8" x14ac:dyDescent="0.2">
      <c r="A6" s="53">
        <v>2</v>
      </c>
      <c r="B6" s="3" t="s">
        <v>619</v>
      </c>
      <c r="C6" s="136"/>
      <c r="D6" s="515"/>
      <c r="E6" s="136"/>
      <c r="F6" s="515"/>
    </row>
    <row r="7" spans="1:8" x14ac:dyDescent="0.2">
      <c r="A7" s="53">
        <v>3</v>
      </c>
      <c r="B7" s="3" t="s">
        <v>618</v>
      </c>
      <c r="C7" s="136"/>
      <c r="D7" s="515"/>
      <c r="E7" s="136"/>
      <c r="F7" s="515"/>
    </row>
    <row r="8" spans="1:8" x14ac:dyDescent="0.2">
      <c r="A8" s="53">
        <v>4</v>
      </c>
      <c r="B8" s="3" t="s">
        <v>617</v>
      </c>
      <c r="C8" s="269">
        <v>7748.1234655400003</v>
      </c>
      <c r="D8" s="269">
        <v>798.03509125000005</v>
      </c>
      <c r="E8" s="269">
        <v>6605.7857322299997</v>
      </c>
      <c r="F8" s="269">
        <v>583.88616999999999</v>
      </c>
    </row>
    <row r="9" spans="1:8" ht="22.5" x14ac:dyDescent="0.2">
      <c r="A9" s="138" t="s">
        <v>350</v>
      </c>
      <c r="B9" s="139" t="s">
        <v>887</v>
      </c>
      <c r="C9" s="269"/>
      <c r="D9" s="269"/>
      <c r="E9" s="269"/>
      <c r="F9" s="269"/>
    </row>
    <row r="10" spans="1:8" x14ac:dyDescent="0.2">
      <c r="A10" s="53">
        <v>5</v>
      </c>
      <c r="B10" s="7" t="s">
        <v>616</v>
      </c>
      <c r="C10" s="273">
        <v>7748.1234655400003</v>
      </c>
      <c r="D10" s="273">
        <v>798.03509125000005</v>
      </c>
      <c r="E10" s="273">
        <v>6605.7857322299997</v>
      </c>
      <c r="F10" s="273">
        <v>583.88616999999999</v>
      </c>
    </row>
    <row r="11" spans="1:8" x14ac:dyDescent="0.2">
      <c r="B11" s="8"/>
    </row>
    <row r="12" spans="1:8" x14ac:dyDescent="0.2">
      <c r="A12" s="113"/>
    </row>
    <row r="13" spans="1:8" x14ac:dyDescent="0.2">
      <c r="A13" s="113"/>
    </row>
  </sheetData>
  <mergeCells count="7">
    <mergeCell ref="B3:B4"/>
    <mergeCell ref="C3:C4"/>
    <mergeCell ref="D3:D4"/>
    <mergeCell ref="C2:D2"/>
    <mergeCell ref="E2:F2"/>
    <mergeCell ref="E3:E4"/>
    <mergeCell ref="F3:F4"/>
  </mergeCells>
  <hyperlinks>
    <hyperlink ref="H1" location="Index!A1" display="Index" xr:uid="{7188CA2D-95A0-4C93-95E1-F60F5B5E4CC2}"/>
  </hyperlinks>
  <pageMargins left="0.70866141732283472" right="0.70866141732283472" top="0.74803149606299213" bottom="0.74803149606299213" header="0.31496062992125984" footer="0.31496062992125984"/>
  <pageSetup paperSize="9" orientation="landscape" r:id="rId1"/>
  <headerFooter>
    <oddHeader>&amp;CEN
Annex XXV</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5165F-5E15-44CC-9C09-3C4163B11906}">
  <sheetPr>
    <pageSetUpPr fitToPage="1"/>
  </sheetPr>
  <dimension ref="A1:P30"/>
  <sheetViews>
    <sheetView showGridLines="0" zoomScaleNormal="100" workbookViewId="0">
      <selection activeCell="K52" sqref="K52"/>
    </sheetView>
  </sheetViews>
  <sheetFormatPr defaultColWidth="9.140625" defaultRowHeight="11.25" x14ac:dyDescent="0.2"/>
  <cols>
    <col min="1" max="1" width="17.28515625" style="54" customWidth="1"/>
    <col min="2" max="2" width="29.7109375" style="9" customWidth="1"/>
    <col min="3" max="13" width="8.42578125" style="9" customWidth="1"/>
    <col min="14" max="14" width="11.42578125" style="8" customWidth="1"/>
    <col min="15" max="16384" width="9.140625" style="9"/>
  </cols>
  <sheetData>
    <row r="1" spans="1:16" x14ac:dyDescent="0.2">
      <c r="A1" s="1" t="s">
        <v>595</v>
      </c>
      <c r="B1" s="1"/>
      <c r="C1" s="1"/>
      <c r="D1" s="1"/>
      <c r="E1" s="1"/>
      <c r="F1" s="1"/>
      <c r="G1" s="1"/>
      <c r="H1" s="1"/>
      <c r="I1" s="1"/>
      <c r="J1" s="1"/>
      <c r="K1" s="1"/>
      <c r="L1" s="1"/>
      <c r="M1" s="1"/>
      <c r="N1" s="1"/>
      <c r="P1" s="1" t="s">
        <v>915</v>
      </c>
    </row>
    <row r="2" spans="1:16" ht="15" customHeight="1" x14ac:dyDescent="0.2">
      <c r="A2" s="910">
        <v>44742</v>
      </c>
      <c r="B2" s="909" t="s">
        <v>622</v>
      </c>
      <c r="C2" s="859" t="s">
        <v>526</v>
      </c>
      <c r="D2" s="859"/>
      <c r="E2" s="859"/>
      <c r="F2" s="859"/>
      <c r="G2" s="859"/>
      <c r="H2" s="859"/>
      <c r="I2" s="859"/>
      <c r="J2" s="859"/>
      <c r="K2" s="859"/>
      <c r="L2" s="859"/>
      <c r="M2" s="859"/>
      <c r="N2" s="140"/>
    </row>
    <row r="3" spans="1:16" ht="34.5" thickBot="1" x14ac:dyDescent="0.25">
      <c r="A3" s="911"/>
      <c r="B3" s="909"/>
      <c r="C3" s="124">
        <v>0</v>
      </c>
      <c r="D3" s="124">
        <v>0.02</v>
      </c>
      <c r="E3" s="124">
        <v>0.04</v>
      </c>
      <c r="F3" s="124">
        <v>0.1</v>
      </c>
      <c r="G3" s="124">
        <v>0.2</v>
      </c>
      <c r="H3" s="124">
        <v>0.5</v>
      </c>
      <c r="I3" s="124">
        <v>0.7</v>
      </c>
      <c r="J3" s="124">
        <v>0.75</v>
      </c>
      <c r="K3" s="124">
        <v>1</v>
      </c>
      <c r="L3" s="124">
        <v>1.5</v>
      </c>
      <c r="M3" s="470" t="s">
        <v>524</v>
      </c>
      <c r="N3" s="458" t="s">
        <v>888</v>
      </c>
    </row>
    <row r="4" spans="1:16" x14ac:dyDescent="0.2">
      <c r="A4" s="10">
        <v>1</v>
      </c>
      <c r="B4" s="53" t="s">
        <v>562</v>
      </c>
      <c r="C4" s="269">
        <v>2031.2369962099981</v>
      </c>
      <c r="D4" s="269"/>
      <c r="E4" s="269"/>
      <c r="F4" s="269"/>
      <c r="G4" s="269">
        <v>2.4979942000000004</v>
      </c>
      <c r="H4" s="269">
        <v>3.4855350400000007</v>
      </c>
      <c r="I4" s="269"/>
      <c r="J4" s="269"/>
      <c r="K4" s="269">
        <v>280.0845700700001</v>
      </c>
      <c r="L4" s="269"/>
      <c r="M4" s="269"/>
      <c r="N4" s="274">
        <v>2317.3050955199969</v>
      </c>
    </row>
    <row r="5" spans="1:16" ht="22.5" x14ac:dyDescent="0.2">
      <c r="A5" s="10">
        <v>2</v>
      </c>
      <c r="B5" s="53" t="s">
        <v>621</v>
      </c>
      <c r="C5" s="269"/>
      <c r="D5" s="269"/>
      <c r="E5" s="269"/>
      <c r="F5" s="269"/>
      <c r="G5" s="269"/>
      <c r="H5" s="269"/>
      <c r="I5" s="269"/>
      <c r="J5" s="269"/>
      <c r="K5" s="269"/>
      <c r="L5" s="269"/>
      <c r="M5" s="269"/>
      <c r="N5" s="274"/>
    </row>
    <row r="6" spans="1:16" x14ac:dyDescent="0.2">
      <c r="A6" s="10">
        <v>3</v>
      </c>
      <c r="B6" s="53" t="s">
        <v>512</v>
      </c>
      <c r="C6" s="269"/>
      <c r="D6" s="269"/>
      <c r="E6" s="269"/>
      <c r="F6" s="269"/>
      <c r="G6" s="269"/>
      <c r="H6" s="269"/>
      <c r="I6" s="269"/>
      <c r="J6" s="269"/>
      <c r="K6" s="269"/>
      <c r="L6" s="269"/>
      <c r="M6" s="269"/>
      <c r="N6" s="274"/>
    </row>
    <row r="7" spans="1:16" x14ac:dyDescent="0.2">
      <c r="A7" s="10">
        <v>4</v>
      </c>
      <c r="B7" s="53" t="s">
        <v>511</v>
      </c>
      <c r="C7" s="269">
        <v>4412.0606889399996</v>
      </c>
      <c r="D7" s="269"/>
      <c r="E7" s="269"/>
      <c r="F7" s="269"/>
      <c r="G7" s="269"/>
      <c r="H7" s="269"/>
      <c r="I7" s="269"/>
      <c r="J7" s="269"/>
      <c r="K7" s="269"/>
      <c r="L7" s="269"/>
      <c r="M7" s="269"/>
      <c r="N7" s="274">
        <v>4412.0606889399996</v>
      </c>
    </row>
    <row r="8" spans="1:16" x14ac:dyDescent="0.2">
      <c r="A8" s="10">
        <v>5</v>
      </c>
      <c r="B8" s="53" t="s">
        <v>510</v>
      </c>
      <c r="C8" s="269">
        <v>43.395519129999997</v>
      </c>
      <c r="D8" s="269"/>
      <c r="E8" s="269"/>
      <c r="F8" s="269"/>
      <c r="G8" s="269"/>
      <c r="H8" s="269"/>
      <c r="I8" s="269"/>
      <c r="J8" s="269"/>
      <c r="K8" s="269"/>
      <c r="L8" s="269"/>
      <c r="M8" s="269"/>
      <c r="N8" s="274">
        <v>43.395519129999997</v>
      </c>
    </row>
    <row r="9" spans="1:16" x14ac:dyDescent="0.2">
      <c r="A9" s="10">
        <v>6</v>
      </c>
      <c r="B9" s="53" t="s">
        <v>347</v>
      </c>
      <c r="C9" s="269"/>
      <c r="D9" s="269">
        <v>8.7784706200000002</v>
      </c>
      <c r="E9" s="269"/>
      <c r="F9" s="269"/>
      <c r="G9" s="269">
        <v>2.8437106499999998</v>
      </c>
      <c r="H9" s="269">
        <v>25.274687240000006</v>
      </c>
      <c r="I9" s="269"/>
      <c r="J9" s="269"/>
      <c r="K9" s="269">
        <v>1.00497835</v>
      </c>
      <c r="L9" s="269"/>
      <c r="M9" s="269"/>
      <c r="N9" s="274">
        <v>37.901846859999999</v>
      </c>
      <c r="P9" s="18"/>
    </row>
    <row r="10" spans="1:16" x14ac:dyDescent="0.2">
      <c r="A10" s="10">
        <v>7</v>
      </c>
      <c r="B10" s="53" t="s">
        <v>342</v>
      </c>
      <c r="C10" s="269"/>
      <c r="D10" s="269"/>
      <c r="E10" s="269"/>
      <c r="F10" s="269"/>
      <c r="G10" s="269"/>
      <c r="H10" s="269">
        <v>1.5002214700000001</v>
      </c>
      <c r="I10" s="269"/>
      <c r="J10" s="269"/>
      <c r="K10" s="269">
        <v>77.320067700000081</v>
      </c>
      <c r="L10" s="269">
        <v>7.0600476799999994</v>
      </c>
      <c r="M10" s="269"/>
      <c r="N10" s="274">
        <v>85.880336850000006</v>
      </c>
    </row>
    <row r="11" spans="1:16" x14ac:dyDescent="0.2">
      <c r="A11" s="10">
        <v>8</v>
      </c>
      <c r="B11" s="53" t="s">
        <v>509</v>
      </c>
      <c r="C11" s="269"/>
      <c r="D11" s="269"/>
      <c r="E11" s="269"/>
      <c r="F11" s="269"/>
      <c r="G11" s="269"/>
      <c r="H11" s="269"/>
      <c r="I11" s="269"/>
      <c r="J11" s="269"/>
      <c r="K11" s="269"/>
      <c r="L11" s="269"/>
      <c r="M11" s="269"/>
      <c r="N11" s="274"/>
    </row>
    <row r="12" spans="1:16" ht="22.5" x14ac:dyDescent="0.2">
      <c r="A12" s="10">
        <v>9</v>
      </c>
      <c r="B12" s="53" t="s">
        <v>506</v>
      </c>
      <c r="C12" s="269"/>
      <c r="D12" s="269"/>
      <c r="E12" s="269"/>
      <c r="F12" s="269"/>
      <c r="G12" s="269"/>
      <c r="H12" s="269"/>
      <c r="I12" s="269"/>
      <c r="J12" s="269"/>
      <c r="K12" s="269"/>
      <c r="L12" s="269"/>
      <c r="M12" s="269"/>
      <c r="N12" s="274"/>
    </row>
    <row r="13" spans="1:16" x14ac:dyDescent="0.2">
      <c r="A13" s="10">
        <v>10</v>
      </c>
      <c r="B13" s="53" t="s">
        <v>504</v>
      </c>
      <c r="C13" s="269"/>
      <c r="D13" s="269"/>
      <c r="E13" s="269"/>
      <c r="F13" s="269"/>
      <c r="G13" s="269"/>
      <c r="H13" s="269"/>
      <c r="I13" s="269"/>
      <c r="J13" s="269"/>
      <c r="K13" s="269"/>
      <c r="L13" s="269"/>
      <c r="M13" s="269"/>
      <c r="N13" s="274"/>
    </row>
    <row r="14" spans="1:16" x14ac:dyDescent="0.2">
      <c r="A14" s="10">
        <v>11</v>
      </c>
      <c r="B14" s="27" t="s">
        <v>245</v>
      </c>
      <c r="C14" s="273">
        <v>6486.693204279999</v>
      </c>
      <c r="D14" s="273">
        <v>8.7784706200000002</v>
      </c>
      <c r="E14" s="273">
        <v>0</v>
      </c>
      <c r="F14" s="273">
        <v>0</v>
      </c>
      <c r="G14" s="273">
        <v>5.3417048500000002</v>
      </c>
      <c r="H14" s="273">
        <v>30.260443750000007</v>
      </c>
      <c r="I14" s="273">
        <v>0</v>
      </c>
      <c r="J14" s="273">
        <v>0</v>
      </c>
      <c r="K14" s="273">
        <v>358.40961611999995</v>
      </c>
      <c r="L14" s="273">
        <v>7.0600476799999994</v>
      </c>
      <c r="M14" s="273">
        <v>0</v>
      </c>
      <c r="N14" s="274">
        <v>6896.5434872999995</v>
      </c>
    </row>
    <row r="15" spans="1:16" x14ac:dyDescent="0.2">
      <c r="C15" s="71"/>
      <c r="D15" s="71"/>
      <c r="E15" s="71"/>
      <c r="F15" s="71"/>
      <c r="G15" s="71"/>
      <c r="H15" s="71"/>
      <c r="I15" s="71"/>
      <c r="J15" s="71"/>
      <c r="K15" s="71"/>
      <c r="L15" s="71"/>
      <c r="M15" s="71"/>
      <c r="N15" s="275"/>
    </row>
    <row r="16" spans="1:16" x14ac:dyDescent="0.2">
      <c r="B16" s="18"/>
    </row>
    <row r="17" spans="1:14" x14ac:dyDescent="0.2">
      <c r="A17" s="518" t="s">
        <v>595</v>
      </c>
      <c r="B17" s="518"/>
      <c r="C17" s="518"/>
      <c r="D17" s="518"/>
      <c r="E17" s="518"/>
      <c r="F17" s="518"/>
      <c r="G17" s="518"/>
      <c r="H17" s="518"/>
      <c r="I17" s="518"/>
      <c r="J17" s="518"/>
      <c r="K17" s="518"/>
      <c r="L17" s="518"/>
      <c r="M17" s="518"/>
      <c r="N17" s="518"/>
    </row>
    <row r="18" spans="1:14" ht="15" customHeight="1" x14ac:dyDescent="0.2">
      <c r="A18" s="910">
        <v>44561</v>
      </c>
      <c r="B18" s="909" t="s">
        <v>622</v>
      </c>
      <c r="C18" s="859" t="s">
        <v>526</v>
      </c>
      <c r="D18" s="859"/>
      <c r="E18" s="859"/>
      <c r="F18" s="859"/>
      <c r="G18" s="859"/>
      <c r="H18" s="859"/>
      <c r="I18" s="859"/>
      <c r="J18" s="859"/>
      <c r="K18" s="859"/>
      <c r="L18" s="859"/>
      <c r="M18" s="859"/>
      <c r="N18" s="140"/>
    </row>
    <row r="19" spans="1:14" ht="34.5" thickBot="1" x14ac:dyDescent="0.25">
      <c r="A19" s="911"/>
      <c r="B19" s="909"/>
      <c r="C19" s="124">
        <v>0</v>
      </c>
      <c r="D19" s="124">
        <v>0.02</v>
      </c>
      <c r="E19" s="124">
        <v>0.04</v>
      </c>
      <c r="F19" s="124">
        <v>0.1</v>
      </c>
      <c r="G19" s="124">
        <v>0.2</v>
      </c>
      <c r="H19" s="124">
        <v>0.5</v>
      </c>
      <c r="I19" s="124">
        <v>0.7</v>
      </c>
      <c r="J19" s="124">
        <v>0.75</v>
      </c>
      <c r="K19" s="124">
        <v>1</v>
      </c>
      <c r="L19" s="124">
        <v>1.5</v>
      </c>
      <c r="M19" s="635" t="s">
        <v>524</v>
      </c>
      <c r="N19" s="647" t="s">
        <v>888</v>
      </c>
    </row>
    <row r="20" spans="1:14" x14ac:dyDescent="0.2">
      <c r="A20" s="631">
        <v>1</v>
      </c>
      <c r="B20" s="515" t="s">
        <v>562</v>
      </c>
      <c r="C20" s="269">
        <v>2259.7170518699991</v>
      </c>
      <c r="D20" s="269"/>
      <c r="E20" s="269"/>
      <c r="F20" s="269"/>
      <c r="G20" s="269"/>
      <c r="H20" s="269">
        <v>8.6795396700000005</v>
      </c>
      <c r="I20" s="269"/>
      <c r="J20" s="269"/>
      <c r="K20" s="269">
        <v>200.91839015999994</v>
      </c>
      <c r="L20" s="269"/>
      <c r="M20" s="269"/>
      <c r="N20" s="274">
        <v>2469.3149817000008</v>
      </c>
    </row>
    <row r="21" spans="1:14" ht="22.5" x14ac:dyDescent="0.2">
      <c r="A21" s="631">
        <v>2</v>
      </c>
      <c r="B21" s="515" t="s">
        <v>621</v>
      </c>
      <c r="C21" s="269"/>
      <c r="D21" s="269"/>
      <c r="E21" s="269"/>
      <c r="F21" s="269"/>
      <c r="G21" s="269"/>
      <c r="H21" s="269"/>
      <c r="I21" s="269"/>
      <c r="J21" s="269"/>
      <c r="K21" s="269"/>
      <c r="L21" s="269"/>
      <c r="M21" s="269"/>
      <c r="N21" s="274"/>
    </row>
    <row r="22" spans="1:14" x14ac:dyDescent="0.2">
      <c r="A22" s="631">
        <v>3</v>
      </c>
      <c r="B22" s="515" t="s">
        <v>512</v>
      </c>
      <c r="C22" s="269"/>
      <c r="D22" s="269"/>
      <c r="E22" s="269"/>
      <c r="F22" s="269"/>
      <c r="G22" s="269"/>
      <c r="H22" s="269"/>
      <c r="I22" s="269"/>
      <c r="J22" s="269"/>
      <c r="K22" s="269"/>
      <c r="L22" s="269"/>
      <c r="M22" s="269"/>
      <c r="N22" s="274"/>
    </row>
    <row r="23" spans="1:14" x14ac:dyDescent="0.2">
      <c r="A23" s="631">
        <v>4</v>
      </c>
      <c r="B23" s="515" t="s">
        <v>511</v>
      </c>
      <c r="C23" s="269">
        <v>1718.4861366499981</v>
      </c>
      <c r="D23" s="269"/>
      <c r="E23" s="269"/>
      <c r="F23" s="269"/>
      <c r="G23" s="269"/>
      <c r="H23" s="269"/>
      <c r="I23" s="269"/>
      <c r="J23" s="269"/>
      <c r="K23" s="269"/>
      <c r="L23" s="269"/>
      <c r="M23" s="269"/>
      <c r="N23" s="274">
        <v>1718.4861366499995</v>
      </c>
    </row>
    <row r="24" spans="1:14" x14ac:dyDescent="0.2">
      <c r="A24" s="631">
        <v>5</v>
      </c>
      <c r="B24" s="515" t="s">
        <v>510</v>
      </c>
      <c r="C24" s="269">
        <v>79.876750550000011</v>
      </c>
      <c r="D24" s="269"/>
      <c r="E24" s="269"/>
      <c r="F24" s="269"/>
      <c r="G24" s="269"/>
      <c r="H24" s="269"/>
      <c r="I24" s="269"/>
      <c r="J24" s="269"/>
      <c r="K24" s="269"/>
      <c r="L24" s="269"/>
      <c r="M24" s="269"/>
      <c r="N24" s="274">
        <v>79.876750550000011</v>
      </c>
    </row>
    <row r="25" spans="1:14" x14ac:dyDescent="0.2">
      <c r="A25" s="631">
        <v>6</v>
      </c>
      <c r="B25" s="515" t="s">
        <v>347</v>
      </c>
      <c r="C25" s="269"/>
      <c r="D25" s="269">
        <v>17.439081469999998</v>
      </c>
      <c r="E25" s="269"/>
      <c r="F25" s="269"/>
      <c r="G25" s="269">
        <v>0.50449726999999989</v>
      </c>
      <c r="H25" s="269">
        <v>32.354913499999995</v>
      </c>
      <c r="I25" s="269"/>
      <c r="J25" s="269"/>
      <c r="K25" s="269"/>
      <c r="L25" s="269"/>
      <c r="M25" s="269"/>
      <c r="N25" s="274">
        <v>50.418244020000003</v>
      </c>
    </row>
    <row r="26" spans="1:14" x14ac:dyDescent="0.2">
      <c r="A26" s="631">
        <v>7</v>
      </c>
      <c r="B26" s="515" t="s">
        <v>342</v>
      </c>
      <c r="C26" s="269"/>
      <c r="D26" s="269"/>
      <c r="E26" s="269"/>
      <c r="F26" s="269"/>
      <c r="G26" s="269"/>
      <c r="H26" s="269">
        <v>3.7567621899999999</v>
      </c>
      <c r="I26" s="269"/>
      <c r="J26" s="269"/>
      <c r="K26" s="269">
        <v>231.48344941000005</v>
      </c>
      <c r="L26" s="269">
        <v>0.77187468000000004</v>
      </c>
      <c r="M26" s="269"/>
      <c r="N26" s="274">
        <v>236.01208627999998</v>
      </c>
    </row>
    <row r="27" spans="1:14" x14ac:dyDescent="0.2">
      <c r="A27" s="631">
        <v>8</v>
      </c>
      <c r="B27" s="515" t="s">
        <v>509</v>
      </c>
      <c r="C27" s="269"/>
      <c r="D27" s="269"/>
      <c r="E27" s="269"/>
      <c r="F27" s="269"/>
      <c r="G27" s="269"/>
      <c r="H27" s="269"/>
      <c r="I27" s="269"/>
      <c r="J27" s="269">
        <v>2.1282601599999991</v>
      </c>
      <c r="K27" s="269"/>
      <c r="L27" s="269"/>
      <c r="M27" s="269"/>
      <c r="N27" s="274">
        <v>2.1282601599999995</v>
      </c>
    </row>
    <row r="28" spans="1:14" ht="22.5" x14ac:dyDescent="0.2">
      <c r="A28" s="631">
        <v>9</v>
      </c>
      <c r="B28" s="515" t="s">
        <v>506</v>
      </c>
      <c r="C28" s="269"/>
      <c r="D28" s="269"/>
      <c r="E28" s="269"/>
      <c r="F28" s="269"/>
      <c r="G28" s="269"/>
      <c r="H28" s="269"/>
      <c r="I28" s="269"/>
      <c r="J28" s="269"/>
      <c r="K28" s="269"/>
      <c r="L28" s="269"/>
      <c r="M28" s="269"/>
      <c r="N28" s="274"/>
    </row>
    <row r="29" spans="1:14" x14ac:dyDescent="0.2">
      <c r="A29" s="631">
        <v>10</v>
      </c>
      <c r="B29" s="515" t="s">
        <v>504</v>
      </c>
      <c r="C29" s="269"/>
      <c r="D29" s="269"/>
      <c r="E29" s="269"/>
      <c r="F29" s="269"/>
      <c r="G29" s="269"/>
      <c r="H29" s="269"/>
      <c r="I29" s="269"/>
      <c r="J29" s="269"/>
      <c r="K29" s="269"/>
      <c r="L29" s="269"/>
      <c r="M29" s="269"/>
      <c r="N29" s="274"/>
    </row>
    <row r="30" spans="1:14" x14ac:dyDescent="0.2">
      <c r="A30" s="631">
        <v>11</v>
      </c>
      <c r="B30" s="27" t="s">
        <v>245</v>
      </c>
      <c r="C30" s="273">
        <v>4058.0799390699981</v>
      </c>
      <c r="D30" s="273">
        <v>17.439081469999998</v>
      </c>
      <c r="E30" s="273">
        <v>0</v>
      </c>
      <c r="F30" s="273">
        <v>0</v>
      </c>
      <c r="G30" s="273">
        <v>0.50449727</v>
      </c>
      <c r="H30" s="273">
        <v>44.791215359999995</v>
      </c>
      <c r="I30" s="273">
        <v>0</v>
      </c>
      <c r="J30" s="273">
        <v>2.1282601600000004</v>
      </c>
      <c r="K30" s="273">
        <v>432.52159134999988</v>
      </c>
      <c r="L30" s="273">
        <v>0.77187468000000004</v>
      </c>
      <c r="M30" s="273">
        <v>0</v>
      </c>
      <c r="N30" s="274">
        <v>4556.2364593599959</v>
      </c>
    </row>
  </sheetData>
  <mergeCells count="6">
    <mergeCell ref="B2:B3"/>
    <mergeCell ref="C2:M2"/>
    <mergeCell ref="B18:B19"/>
    <mergeCell ref="C18:M18"/>
    <mergeCell ref="A2:A3"/>
    <mergeCell ref="A18:A19"/>
  </mergeCells>
  <hyperlinks>
    <hyperlink ref="P1" location="Index!A1" display="Index" xr:uid="{AE6785C8-AF44-49A1-A67A-4C43A10B4D0D}"/>
  </hyperlinks>
  <pageMargins left="0.70866141732283472" right="0.70866141732283472" top="0.74803149606299213" bottom="0.74803149606299213" header="0.31496062992125984" footer="0.31496062992125984"/>
  <pageSetup paperSize="9" scale="70" orientation="landscape" r:id="rId1"/>
  <headerFooter>
    <oddHeader>&amp;CEN
Annex XXV</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D7A1B-3FDB-456E-A019-B228E66E8B20}">
  <dimension ref="A1:K63"/>
  <sheetViews>
    <sheetView showGridLines="0" zoomScaleNormal="100" workbookViewId="0">
      <selection activeCell="M55" sqref="M55"/>
    </sheetView>
  </sheetViews>
  <sheetFormatPr defaultColWidth="9.140625" defaultRowHeight="11.25" x14ac:dyDescent="0.2"/>
  <cols>
    <col min="1" max="1" width="10.5703125" style="9" customWidth="1"/>
    <col min="2" max="2" width="20.140625" style="9" customWidth="1"/>
    <col min="3" max="6" width="10.7109375" style="9" customWidth="1"/>
    <col min="7" max="7" width="10.7109375" style="618" customWidth="1"/>
    <col min="8" max="9" width="10.7109375" style="9" customWidth="1"/>
    <col min="10" max="16384" width="9.140625" style="9"/>
  </cols>
  <sheetData>
    <row r="1" spans="1:11" x14ac:dyDescent="0.2">
      <c r="A1" s="1" t="s">
        <v>594</v>
      </c>
      <c r="B1" s="1"/>
      <c r="C1" s="1"/>
      <c r="D1" s="1"/>
      <c r="E1" s="1"/>
      <c r="F1" s="1"/>
      <c r="G1" s="617"/>
      <c r="H1" s="1"/>
      <c r="I1" s="1"/>
      <c r="K1" s="1" t="s">
        <v>915</v>
      </c>
    </row>
    <row r="2" spans="1:11" ht="56.25" x14ac:dyDescent="0.2">
      <c r="A2" s="122"/>
      <c r="B2" s="122" t="s">
        <v>625</v>
      </c>
      <c r="C2" s="512" t="s">
        <v>14</v>
      </c>
      <c r="D2" s="511" t="s">
        <v>555</v>
      </c>
      <c r="E2" s="511" t="s">
        <v>554</v>
      </c>
      <c r="F2" s="511" t="s">
        <v>553</v>
      </c>
      <c r="G2" s="511" t="s">
        <v>552</v>
      </c>
      <c r="H2" s="511" t="s">
        <v>610</v>
      </c>
      <c r="I2" s="511" t="s">
        <v>624</v>
      </c>
    </row>
    <row r="3" spans="1:11" x14ac:dyDescent="0.2">
      <c r="A3" s="122" t="s">
        <v>1004</v>
      </c>
      <c r="B3" s="238"/>
      <c r="C3" s="269"/>
      <c r="D3" s="276"/>
      <c r="E3" s="269"/>
      <c r="F3" s="277"/>
      <c r="G3" s="370"/>
      <c r="H3" s="269"/>
      <c r="I3" s="276"/>
    </row>
    <row r="4" spans="1:11" x14ac:dyDescent="0.2">
      <c r="A4" s="872"/>
      <c r="B4" s="238" t="s">
        <v>547</v>
      </c>
      <c r="C4" s="269">
        <v>7860.3254316099992</v>
      </c>
      <c r="D4" s="276">
        <v>0.1007539578</v>
      </c>
      <c r="E4" s="269">
        <v>650</v>
      </c>
      <c r="F4" s="277">
        <v>34.742229572399999</v>
      </c>
      <c r="G4" s="370">
        <v>2</v>
      </c>
      <c r="H4" s="269">
        <v>1573.5957653423</v>
      </c>
      <c r="I4" s="276">
        <v>0.2001947348</v>
      </c>
    </row>
    <row r="5" spans="1:11" x14ac:dyDescent="0.2">
      <c r="A5" s="873"/>
      <c r="B5" s="238" t="s">
        <v>544</v>
      </c>
      <c r="C5" s="269">
        <v>1866.35301484</v>
      </c>
      <c r="D5" s="276">
        <v>0.19424176909999999</v>
      </c>
      <c r="E5" s="269">
        <v>804</v>
      </c>
      <c r="F5" s="277">
        <v>46.249971569800003</v>
      </c>
      <c r="G5" s="370">
        <v>2</v>
      </c>
      <c r="H5" s="269">
        <v>763.25151750450004</v>
      </c>
      <c r="I5" s="276">
        <v>0.40895345709999997</v>
      </c>
    </row>
    <row r="6" spans="1:11" x14ac:dyDescent="0.2">
      <c r="A6" s="873"/>
      <c r="B6" s="238" t="s">
        <v>543</v>
      </c>
      <c r="C6" s="269">
        <v>2471.7145713200002</v>
      </c>
      <c r="D6" s="276">
        <v>0.37375839799999999</v>
      </c>
      <c r="E6" s="269">
        <v>1360</v>
      </c>
      <c r="F6" s="277">
        <v>48.387025581499998</v>
      </c>
      <c r="G6" s="370">
        <v>1</v>
      </c>
      <c r="H6" s="269">
        <v>1443.1643172545</v>
      </c>
      <c r="I6" s="276">
        <v>0.58387175199999997</v>
      </c>
    </row>
    <row r="7" spans="1:11" x14ac:dyDescent="0.2">
      <c r="A7" s="873"/>
      <c r="B7" s="238" t="s">
        <v>542</v>
      </c>
      <c r="C7" s="269">
        <v>207.88814834000001</v>
      </c>
      <c r="D7" s="276">
        <v>0.69307190890000003</v>
      </c>
      <c r="E7" s="269">
        <v>209</v>
      </c>
      <c r="F7" s="277">
        <v>16.086129998000001</v>
      </c>
      <c r="G7" s="370">
        <v>2</v>
      </c>
      <c r="H7" s="269">
        <v>55.758169807499996</v>
      </c>
      <c r="I7" s="276">
        <v>0.2682123548</v>
      </c>
    </row>
    <row r="8" spans="1:11" x14ac:dyDescent="0.2">
      <c r="A8" s="873"/>
      <c r="B8" s="238" t="s">
        <v>541</v>
      </c>
      <c r="C8" s="269">
        <v>1276.7697212200001</v>
      </c>
      <c r="D8" s="276">
        <v>1.0433066483</v>
      </c>
      <c r="E8" s="269">
        <v>1215</v>
      </c>
      <c r="F8" s="277">
        <v>46.0691975433</v>
      </c>
      <c r="G8" s="370">
        <v>2</v>
      </c>
      <c r="H8" s="269">
        <v>1148.4984072312</v>
      </c>
      <c r="I8" s="276">
        <v>0.89953449559999998</v>
      </c>
    </row>
    <row r="9" spans="1:11" x14ac:dyDescent="0.2">
      <c r="A9" s="873"/>
      <c r="B9" s="238" t="s">
        <v>538</v>
      </c>
      <c r="C9" s="269">
        <v>413.88334680000003</v>
      </c>
      <c r="D9" s="276">
        <v>3.2440476163</v>
      </c>
      <c r="E9" s="269">
        <v>540</v>
      </c>
      <c r="F9" s="277">
        <v>52.864849805699997</v>
      </c>
      <c r="G9" s="370">
        <v>1</v>
      </c>
      <c r="H9" s="269">
        <v>590.53550670909999</v>
      </c>
      <c r="I9" s="276">
        <v>1.4268163029000001</v>
      </c>
    </row>
    <row r="10" spans="1:11" x14ac:dyDescent="0.2">
      <c r="A10" s="873"/>
      <c r="B10" s="238" t="s">
        <v>535</v>
      </c>
      <c r="C10" s="269">
        <v>60.067217419999999</v>
      </c>
      <c r="D10" s="276">
        <v>26.995433155699999</v>
      </c>
      <c r="E10" s="269">
        <v>381</v>
      </c>
      <c r="F10" s="277">
        <v>62.193534401000001</v>
      </c>
      <c r="G10" s="370">
        <v>2</v>
      </c>
      <c r="H10" s="269">
        <v>218.4499952866</v>
      </c>
      <c r="I10" s="276">
        <v>3.6367590287999998</v>
      </c>
    </row>
    <row r="11" spans="1:11" x14ac:dyDescent="0.2">
      <c r="A11" s="873"/>
      <c r="B11" s="238" t="s">
        <v>531</v>
      </c>
      <c r="C11" s="269">
        <v>1.67149108</v>
      </c>
      <c r="D11" s="276">
        <v>100</v>
      </c>
      <c r="E11" s="269">
        <v>62</v>
      </c>
      <c r="F11" s="277">
        <v>37.268769847500003</v>
      </c>
      <c r="G11" s="370">
        <v>1</v>
      </c>
      <c r="H11" s="269">
        <v>7.7763654775999997</v>
      </c>
      <c r="I11" s="276">
        <v>4.6523523641000004</v>
      </c>
    </row>
    <row r="12" spans="1:11" x14ac:dyDescent="0.2">
      <c r="A12" s="874"/>
      <c r="B12" s="240" t="s">
        <v>684</v>
      </c>
      <c r="C12" s="273">
        <v>14158.672942629999</v>
      </c>
      <c r="D12" s="278">
        <v>0.47220508830000002</v>
      </c>
      <c r="E12" s="273">
        <v>5221</v>
      </c>
      <c r="F12" s="279">
        <v>40.035161716200001</v>
      </c>
      <c r="G12" s="247">
        <v>2</v>
      </c>
      <c r="H12" s="273">
        <v>5801.0300446133006</v>
      </c>
      <c r="I12" s="278">
        <v>0.40971566110000002</v>
      </c>
    </row>
    <row r="13" spans="1:11" ht="10.5" customHeight="1" x14ac:dyDescent="0.2">
      <c r="A13" s="122" t="s">
        <v>1005</v>
      </c>
      <c r="B13" s="239"/>
      <c r="C13" s="269"/>
      <c r="D13" s="276"/>
      <c r="E13" s="269"/>
      <c r="F13" s="277"/>
      <c r="G13" s="370"/>
      <c r="H13" s="269"/>
      <c r="I13" s="276"/>
    </row>
    <row r="14" spans="1:11" x14ac:dyDescent="0.2">
      <c r="A14" s="872"/>
      <c r="B14" s="238" t="s">
        <v>547</v>
      </c>
      <c r="C14" s="269">
        <v>2.1515457900000001</v>
      </c>
      <c r="D14" s="276">
        <v>0.1020917481</v>
      </c>
      <c r="E14" s="269">
        <v>229</v>
      </c>
      <c r="F14" s="277">
        <v>65.315302099700006</v>
      </c>
      <c r="G14" s="370">
        <v>2</v>
      </c>
      <c r="H14" s="269">
        <v>0.48684153409999997</v>
      </c>
      <c r="I14" s="276">
        <v>0.22627523729999999</v>
      </c>
    </row>
    <row r="15" spans="1:11" x14ac:dyDescent="0.2">
      <c r="A15" s="873"/>
      <c r="B15" s="238" t="s">
        <v>544</v>
      </c>
      <c r="C15" s="269">
        <v>10.01393659</v>
      </c>
      <c r="D15" s="276">
        <v>0.2055649671</v>
      </c>
      <c r="E15" s="269">
        <v>321</v>
      </c>
      <c r="F15" s="277">
        <v>67.5358669572</v>
      </c>
      <c r="G15" s="370">
        <v>2</v>
      </c>
      <c r="H15" s="269">
        <v>4.1592856634000004</v>
      </c>
      <c r="I15" s="276">
        <v>0.41534971050000002</v>
      </c>
    </row>
    <row r="16" spans="1:11" x14ac:dyDescent="0.2">
      <c r="A16" s="873"/>
      <c r="B16" s="238" t="s">
        <v>543</v>
      </c>
      <c r="C16" s="269">
        <v>9.5180361099999988</v>
      </c>
      <c r="D16" s="276">
        <v>0.37315410939999999</v>
      </c>
      <c r="E16" s="269">
        <v>364</v>
      </c>
      <c r="F16" s="277">
        <v>112.5577938663</v>
      </c>
      <c r="G16" s="370">
        <v>2</v>
      </c>
      <c r="H16" s="269">
        <v>10.601742118200001</v>
      </c>
      <c r="I16" s="276">
        <v>1.1138581526</v>
      </c>
    </row>
    <row r="17" spans="1:9" x14ac:dyDescent="0.2">
      <c r="A17" s="873"/>
      <c r="B17" s="238" t="s">
        <v>542</v>
      </c>
      <c r="C17" s="269">
        <v>3.6188393900000002</v>
      </c>
      <c r="D17" s="276">
        <v>0.64710130659999998</v>
      </c>
      <c r="E17" s="269">
        <v>229</v>
      </c>
      <c r="F17" s="277">
        <v>47.837748060099997</v>
      </c>
      <c r="G17" s="370">
        <v>3</v>
      </c>
      <c r="H17" s="269">
        <v>2.0886345416000003</v>
      </c>
      <c r="I17" s="276">
        <v>0.5771559101</v>
      </c>
    </row>
    <row r="18" spans="1:9" x14ac:dyDescent="0.2">
      <c r="A18" s="873"/>
      <c r="B18" s="238" t="s">
        <v>541</v>
      </c>
      <c r="C18" s="269">
        <v>16.388145429999998</v>
      </c>
      <c r="D18" s="276">
        <v>1.319521188</v>
      </c>
      <c r="E18" s="269">
        <v>458</v>
      </c>
      <c r="F18" s="277">
        <v>48.299246487200001</v>
      </c>
      <c r="G18" s="370">
        <v>1</v>
      </c>
      <c r="H18" s="269">
        <v>11.6412277829</v>
      </c>
      <c r="I18" s="276">
        <v>0.71034442750000004</v>
      </c>
    </row>
    <row r="19" spans="1:9" x14ac:dyDescent="0.2">
      <c r="A19" s="873"/>
      <c r="B19" s="238" t="s">
        <v>538</v>
      </c>
      <c r="C19" s="269">
        <v>7.7155571100000007</v>
      </c>
      <c r="D19" s="276">
        <v>3.7406520248000001</v>
      </c>
      <c r="E19" s="269">
        <v>162</v>
      </c>
      <c r="F19" s="277">
        <v>34.909695479299998</v>
      </c>
      <c r="G19" s="370">
        <v>4</v>
      </c>
      <c r="H19" s="269">
        <v>6.6715794820000003</v>
      </c>
      <c r="I19" s="276">
        <v>0.86469186689999999</v>
      </c>
    </row>
    <row r="20" spans="1:9" x14ac:dyDescent="0.2">
      <c r="A20" s="873"/>
      <c r="B20" s="238" t="s">
        <v>535</v>
      </c>
      <c r="C20" s="269">
        <v>0.2612816</v>
      </c>
      <c r="D20" s="276">
        <v>15.4115822854</v>
      </c>
      <c r="E20" s="269">
        <v>34</v>
      </c>
      <c r="F20" s="277">
        <v>53.638247255499998</v>
      </c>
      <c r="G20" s="370">
        <v>3</v>
      </c>
      <c r="H20" s="269">
        <v>0.51933650310000001</v>
      </c>
      <c r="I20" s="276">
        <v>1.9876505008000001</v>
      </c>
    </row>
    <row r="21" spans="1:9" x14ac:dyDescent="0.2">
      <c r="A21" s="873"/>
      <c r="B21" s="238" t="s">
        <v>531</v>
      </c>
      <c r="C21" s="269">
        <v>0.16371089000000003</v>
      </c>
      <c r="D21" s="276">
        <v>100</v>
      </c>
      <c r="E21" s="269">
        <v>18</v>
      </c>
      <c r="F21" s="277">
        <v>49.451158754700003</v>
      </c>
      <c r="G21" s="370">
        <v>4</v>
      </c>
      <c r="H21" s="269">
        <v>0.32247268709999999</v>
      </c>
      <c r="I21" s="276">
        <v>1.9697693115999999</v>
      </c>
    </row>
    <row r="22" spans="1:9" x14ac:dyDescent="0.2">
      <c r="A22" s="874"/>
      <c r="B22" s="240" t="s">
        <v>684</v>
      </c>
      <c r="C22" s="273">
        <v>49.831052909999997</v>
      </c>
      <c r="D22" s="278">
        <v>1.5864643894999999</v>
      </c>
      <c r="E22" s="273">
        <v>1815</v>
      </c>
      <c r="F22" s="279">
        <v>63.0985710199</v>
      </c>
      <c r="G22" s="247">
        <v>2</v>
      </c>
      <c r="H22" s="273">
        <v>36.4911203124</v>
      </c>
      <c r="I22" s="278">
        <v>0.73229679449999996</v>
      </c>
    </row>
    <row r="23" spans="1:9" x14ac:dyDescent="0.2">
      <c r="A23" s="122" t="s">
        <v>1006</v>
      </c>
      <c r="B23" s="239"/>
      <c r="C23" s="269"/>
      <c r="D23" s="276"/>
      <c r="E23" s="269"/>
      <c r="F23" s="277"/>
      <c r="G23" s="370"/>
      <c r="H23" s="269"/>
      <c r="I23" s="276"/>
    </row>
    <row r="24" spans="1:9" x14ac:dyDescent="0.2">
      <c r="A24" s="872"/>
      <c r="B24" s="238" t="s">
        <v>547</v>
      </c>
      <c r="C24" s="269">
        <v>1328.63352364</v>
      </c>
      <c r="D24" s="276">
        <v>0.10855210680000001</v>
      </c>
      <c r="E24" s="269">
        <v>186</v>
      </c>
      <c r="F24" s="277">
        <v>29.913258258799999</v>
      </c>
      <c r="G24" s="370">
        <v>3</v>
      </c>
      <c r="H24" s="269">
        <v>510.54581175889996</v>
      </c>
      <c r="I24" s="276">
        <v>0.38426383400000003</v>
      </c>
    </row>
    <row r="25" spans="1:9" x14ac:dyDescent="0.2">
      <c r="A25" s="873"/>
      <c r="B25" s="238" t="s">
        <v>544</v>
      </c>
      <c r="C25" s="269">
        <v>486.64270305000002</v>
      </c>
      <c r="D25" s="276">
        <v>0.19237192959999999</v>
      </c>
      <c r="E25" s="269">
        <v>267</v>
      </c>
      <c r="F25" s="277">
        <v>53.205995361699998</v>
      </c>
      <c r="G25" s="370">
        <v>2</v>
      </c>
      <c r="H25" s="269">
        <v>273.13466930330003</v>
      </c>
      <c r="I25" s="276">
        <v>0.56126325860000004</v>
      </c>
    </row>
    <row r="26" spans="1:9" x14ac:dyDescent="0.2">
      <c r="A26" s="873"/>
      <c r="B26" s="238" t="s">
        <v>543</v>
      </c>
      <c r="C26" s="269">
        <v>843.89025802999993</v>
      </c>
      <c r="D26" s="276">
        <v>0.36134606790000001</v>
      </c>
      <c r="E26" s="269">
        <v>562</v>
      </c>
      <c r="F26" s="277">
        <v>33.402250350599999</v>
      </c>
      <c r="G26" s="370">
        <v>3</v>
      </c>
      <c r="H26" s="269">
        <v>541.61517957030003</v>
      </c>
      <c r="I26" s="276">
        <v>0.64180759809999999</v>
      </c>
    </row>
    <row r="27" spans="1:9" x14ac:dyDescent="0.2">
      <c r="A27" s="873"/>
      <c r="B27" s="238" t="s">
        <v>542</v>
      </c>
      <c r="C27" s="269">
        <v>1.48989E-2</v>
      </c>
      <c r="D27" s="276">
        <v>0.69546699999999995</v>
      </c>
      <c r="E27" s="269">
        <v>1</v>
      </c>
      <c r="F27" s="277">
        <v>22.701347999999999</v>
      </c>
      <c r="G27" s="370">
        <v>5</v>
      </c>
      <c r="H27" s="269">
        <v>5.9784885999999999E-3</v>
      </c>
      <c r="I27" s="276">
        <v>0.40127046960000001</v>
      </c>
    </row>
    <row r="28" spans="1:9" x14ac:dyDescent="0.2">
      <c r="A28" s="873"/>
      <c r="B28" s="238" t="s">
        <v>541</v>
      </c>
      <c r="C28" s="269">
        <v>78.696459279999999</v>
      </c>
      <c r="D28" s="276">
        <v>1.0554823278000001</v>
      </c>
      <c r="E28" s="269">
        <v>248</v>
      </c>
      <c r="F28" s="277">
        <v>58.098573229499998</v>
      </c>
      <c r="G28" s="370">
        <v>3</v>
      </c>
      <c r="H28" s="269">
        <v>120.725518674</v>
      </c>
      <c r="I28" s="276">
        <v>1.5340654431</v>
      </c>
    </row>
    <row r="29" spans="1:9" x14ac:dyDescent="0.2">
      <c r="A29" s="873"/>
      <c r="B29" s="238" t="s">
        <v>538</v>
      </c>
      <c r="C29" s="269">
        <v>29.374211579999997</v>
      </c>
      <c r="D29" s="276">
        <v>5.0914931914999997</v>
      </c>
      <c r="E29" s="269">
        <v>25</v>
      </c>
      <c r="F29" s="277">
        <v>48.205454206799999</v>
      </c>
      <c r="G29" s="370">
        <v>5</v>
      </c>
      <c r="H29" s="269">
        <v>86.61098409489999</v>
      </c>
      <c r="I29" s="276">
        <v>2.9485381713000001</v>
      </c>
    </row>
    <row r="30" spans="1:9" x14ac:dyDescent="0.2">
      <c r="A30" s="873"/>
      <c r="B30" s="238" t="s">
        <v>535</v>
      </c>
      <c r="C30" s="269">
        <v>128.76457241</v>
      </c>
      <c r="D30" s="276">
        <v>35.758888688600003</v>
      </c>
      <c r="E30" s="269">
        <v>49</v>
      </c>
      <c r="F30" s="277">
        <v>55.2916019635</v>
      </c>
      <c r="G30" s="370">
        <v>2</v>
      </c>
      <c r="H30" s="269">
        <v>452.01476278530004</v>
      </c>
      <c r="I30" s="276">
        <v>3.5103969541</v>
      </c>
    </row>
    <row r="31" spans="1:9" x14ac:dyDescent="0.2">
      <c r="A31" s="873"/>
      <c r="B31" s="238" t="s">
        <v>531</v>
      </c>
      <c r="C31" s="269">
        <v>3.5018509799999999</v>
      </c>
      <c r="D31" s="276">
        <v>100</v>
      </c>
      <c r="E31" s="269">
        <v>6</v>
      </c>
      <c r="F31" s="277">
        <v>29.825127354999999</v>
      </c>
      <c r="G31" s="370">
        <v>5</v>
      </c>
      <c r="H31" s="269">
        <v>24.155108385400002</v>
      </c>
      <c r="I31" s="276">
        <v>6.8978116211999998</v>
      </c>
    </row>
    <row r="32" spans="1:9" x14ac:dyDescent="0.2">
      <c r="A32" s="874"/>
      <c r="B32" s="240" t="s">
        <v>9</v>
      </c>
      <c r="C32" s="273">
        <v>2899.51847787</v>
      </c>
      <c r="D32" s="278">
        <v>1.9762155771000001</v>
      </c>
      <c r="E32" s="273">
        <v>1344</v>
      </c>
      <c r="F32" s="279">
        <v>36.915243577200002</v>
      </c>
      <c r="G32" s="247">
        <v>3</v>
      </c>
      <c r="H32" s="273">
        <v>2008.8080130607</v>
      </c>
      <c r="I32" s="278">
        <v>0.69280745349999995</v>
      </c>
    </row>
    <row r="33" spans="1:9" x14ac:dyDescent="0.2">
      <c r="A33" s="122" t="s">
        <v>1007</v>
      </c>
      <c r="B33" s="239"/>
      <c r="C33" s="269"/>
      <c r="D33" s="276"/>
      <c r="E33" s="269"/>
      <c r="F33" s="277"/>
      <c r="G33" s="370"/>
      <c r="H33" s="269"/>
      <c r="I33" s="276"/>
    </row>
    <row r="34" spans="1:9" x14ac:dyDescent="0.2">
      <c r="A34" s="872"/>
      <c r="B34" s="238" t="s">
        <v>547</v>
      </c>
      <c r="C34" s="269">
        <v>15051.02804212</v>
      </c>
      <c r="D34" s="276">
        <v>7.6032919599999998E-2</v>
      </c>
      <c r="E34" s="269">
        <v>1062</v>
      </c>
      <c r="F34" s="277">
        <v>35.727568145799999</v>
      </c>
      <c r="G34" s="370">
        <v>2</v>
      </c>
      <c r="H34" s="269">
        <v>2976.8074931378997</v>
      </c>
      <c r="I34" s="276">
        <v>0.19778100770000001</v>
      </c>
    </row>
    <row r="35" spans="1:9" x14ac:dyDescent="0.2">
      <c r="A35" s="873"/>
      <c r="B35" s="238" t="s">
        <v>544</v>
      </c>
      <c r="C35" s="269">
        <v>802.84582797000007</v>
      </c>
      <c r="D35" s="276">
        <v>0.2108719396</v>
      </c>
      <c r="E35" s="269">
        <v>156</v>
      </c>
      <c r="F35" s="277">
        <v>38.007004487899998</v>
      </c>
      <c r="G35" s="370">
        <v>1</v>
      </c>
      <c r="H35" s="269">
        <v>269.61365976389999</v>
      </c>
      <c r="I35" s="276">
        <v>0.33582245849999998</v>
      </c>
    </row>
    <row r="36" spans="1:9" x14ac:dyDescent="0.2">
      <c r="A36" s="873"/>
      <c r="B36" s="238" t="s">
        <v>543</v>
      </c>
      <c r="C36" s="269">
        <v>306.34321451</v>
      </c>
      <c r="D36" s="276">
        <v>0.35806860820000003</v>
      </c>
      <c r="E36" s="269">
        <v>347</v>
      </c>
      <c r="F36" s="277">
        <v>48.473036967799999</v>
      </c>
      <c r="G36" s="370">
        <v>1</v>
      </c>
      <c r="H36" s="269">
        <v>191.48040773629998</v>
      </c>
      <c r="I36" s="276">
        <v>0.62505189819999996</v>
      </c>
    </row>
    <row r="37" spans="1:9" x14ac:dyDescent="0.2">
      <c r="A37" s="873"/>
      <c r="B37" s="238" t="s">
        <v>542</v>
      </c>
      <c r="C37" s="269">
        <v>2.57696E-2</v>
      </c>
      <c r="D37" s="276">
        <v>0.69546699999999995</v>
      </c>
      <c r="E37" s="269">
        <v>2</v>
      </c>
      <c r="F37" s="277">
        <v>22.701347999999999</v>
      </c>
      <c r="G37" s="370">
        <v>5</v>
      </c>
      <c r="H37" s="269">
        <v>1.57438721E-2</v>
      </c>
      <c r="I37" s="276">
        <v>0.61094747689999995</v>
      </c>
    </row>
    <row r="38" spans="1:9" x14ac:dyDescent="0.2">
      <c r="A38" s="873"/>
      <c r="B38" s="238" t="s">
        <v>541</v>
      </c>
      <c r="C38" s="269">
        <v>190.20401112000002</v>
      </c>
      <c r="D38" s="276">
        <v>1.2495448983999999</v>
      </c>
      <c r="E38" s="269">
        <v>506</v>
      </c>
      <c r="F38" s="277">
        <v>44.794323758899999</v>
      </c>
      <c r="G38" s="370"/>
      <c r="H38" s="269">
        <v>173.85484111880001</v>
      </c>
      <c r="I38" s="276">
        <v>0.91404403140000001</v>
      </c>
    </row>
    <row r="39" spans="1:9" x14ac:dyDescent="0.2">
      <c r="A39" s="873"/>
      <c r="B39" s="238" t="s">
        <v>538</v>
      </c>
      <c r="C39" s="269">
        <v>23.874938270000001</v>
      </c>
      <c r="D39" s="276">
        <v>3.5559482127000002</v>
      </c>
      <c r="E39" s="269">
        <v>148</v>
      </c>
      <c r="F39" s="277">
        <v>44.896230301899998</v>
      </c>
      <c r="G39" s="370"/>
      <c r="H39" s="269">
        <v>28.1790660156</v>
      </c>
      <c r="I39" s="276">
        <v>1.180278068</v>
      </c>
    </row>
    <row r="40" spans="1:9" x14ac:dyDescent="0.2">
      <c r="A40" s="873"/>
      <c r="B40" s="238" t="s">
        <v>535</v>
      </c>
      <c r="C40" s="269">
        <v>14.19511883</v>
      </c>
      <c r="D40" s="276">
        <v>24.087215896499998</v>
      </c>
      <c r="E40" s="269">
        <v>99</v>
      </c>
      <c r="F40" s="277">
        <v>37.878220147299999</v>
      </c>
      <c r="G40" s="370"/>
      <c r="H40" s="269">
        <v>29.231906891600001</v>
      </c>
      <c r="I40" s="276">
        <v>2.0592928627</v>
      </c>
    </row>
    <row r="41" spans="1:9" x14ac:dyDescent="0.2">
      <c r="A41" s="873"/>
      <c r="B41" s="238" t="s">
        <v>531</v>
      </c>
      <c r="C41" s="269">
        <v>1.03016252</v>
      </c>
      <c r="D41" s="276">
        <v>100</v>
      </c>
      <c r="E41" s="269">
        <v>5</v>
      </c>
      <c r="F41" s="277">
        <v>50.625</v>
      </c>
      <c r="G41" s="370">
        <v>2</v>
      </c>
      <c r="H41" s="269">
        <v>6.518997197</v>
      </c>
      <c r="I41" s="276">
        <v>6.3281250001</v>
      </c>
    </row>
    <row r="42" spans="1:9" x14ac:dyDescent="0.2">
      <c r="A42" s="874"/>
      <c r="B42" s="240" t="s">
        <v>9</v>
      </c>
      <c r="C42" s="273">
        <v>16389.547084940001</v>
      </c>
      <c r="D42" s="278">
        <v>0.13367573250000001</v>
      </c>
      <c r="E42" s="273">
        <v>2325</v>
      </c>
      <c r="F42" s="279">
        <v>36.198813518900003</v>
      </c>
      <c r="G42" s="247">
        <v>1</v>
      </c>
      <c r="H42" s="273">
        <v>3675.7021157332001</v>
      </c>
      <c r="I42" s="278">
        <v>0.2242711221</v>
      </c>
    </row>
    <row r="43" spans="1:9" x14ac:dyDescent="0.2">
      <c r="A43" s="122" t="s">
        <v>1010</v>
      </c>
      <c r="B43" s="239"/>
      <c r="C43" s="269"/>
      <c r="D43" s="276"/>
      <c r="E43" s="269"/>
      <c r="F43" s="277"/>
      <c r="G43" s="370"/>
      <c r="H43" s="269"/>
      <c r="I43" s="276"/>
    </row>
    <row r="44" spans="1:9" x14ac:dyDescent="0.2">
      <c r="A44" s="872"/>
      <c r="B44" s="238" t="s">
        <v>547</v>
      </c>
      <c r="C44" s="269">
        <v>4.9478379600000002</v>
      </c>
      <c r="D44" s="276">
        <v>5.3587699599999997E-2</v>
      </c>
      <c r="E44" s="269">
        <v>123</v>
      </c>
      <c r="F44" s="277">
        <v>139.74081233269999</v>
      </c>
      <c r="G44" s="370"/>
      <c r="H44" s="269">
        <v>1.1156802424999999</v>
      </c>
      <c r="I44" s="276">
        <v>0.22548843590000001</v>
      </c>
    </row>
    <row r="45" spans="1:9" x14ac:dyDescent="0.2">
      <c r="A45" s="873"/>
      <c r="B45" s="238" t="s">
        <v>544</v>
      </c>
      <c r="C45" s="269">
        <v>0.31598549999999997</v>
      </c>
      <c r="D45" s="276">
        <v>0.21362557460000001</v>
      </c>
      <c r="E45" s="269">
        <v>41</v>
      </c>
      <c r="F45" s="277">
        <v>140.579982</v>
      </c>
      <c r="G45" s="370"/>
      <c r="H45" s="269">
        <v>0.19817039050000002</v>
      </c>
      <c r="I45" s="276">
        <v>0.62715026640000004</v>
      </c>
    </row>
    <row r="46" spans="1:9" x14ac:dyDescent="0.2">
      <c r="A46" s="873"/>
      <c r="B46" s="238" t="s">
        <v>543</v>
      </c>
      <c r="C46" s="269">
        <v>1.86230677</v>
      </c>
      <c r="D46" s="276">
        <v>0.35107494420000002</v>
      </c>
      <c r="E46" s="269">
        <v>17</v>
      </c>
      <c r="F46" s="277">
        <v>140.579982</v>
      </c>
      <c r="G46" s="370"/>
      <c r="H46" s="269">
        <v>1.6185537664999998</v>
      </c>
      <c r="I46" s="276">
        <v>0.86911232490000001</v>
      </c>
    </row>
    <row r="47" spans="1:9" x14ac:dyDescent="0.2">
      <c r="A47" s="873"/>
      <c r="B47" s="238" t="s">
        <v>542</v>
      </c>
      <c r="C47" s="269">
        <v>4.8518539999999999E-2</v>
      </c>
      <c r="D47" s="276">
        <v>0.52475101589999995</v>
      </c>
      <c r="E47" s="269">
        <v>5</v>
      </c>
      <c r="F47" s="277">
        <v>140.579982</v>
      </c>
      <c r="G47" s="370"/>
      <c r="H47" s="269">
        <v>5.3419869100000003E-2</v>
      </c>
      <c r="I47" s="276">
        <v>1.1010197154000001</v>
      </c>
    </row>
    <row r="48" spans="1:9" x14ac:dyDescent="0.2">
      <c r="A48" s="873"/>
      <c r="B48" s="238" t="s">
        <v>541</v>
      </c>
      <c r="C48" s="269">
        <v>0.42279044999999998</v>
      </c>
      <c r="D48" s="276">
        <v>1.4903581286000001</v>
      </c>
      <c r="E48" s="269">
        <v>49</v>
      </c>
      <c r="F48" s="277">
        <v>124.64832468029999</v>
      </c>
      <c r="G48" s="370"/>
      <c r="H48" s="269">
        <v>0.6584712587999999</v>
      </c>
      <c r="I48" s="276">
        <v>1.5574411834999999</v>
      </c>
    </row>
    <row r="49" spans="1:9" x14ac:dyDescent="0.2">
      <c r="A49" s="873"/>
      <c r="B49" s="238" t="s">
        <v>538</v>
      </c>
      <c r="C49" s="269">
        <v>2.2210400000000001E-3</v>
      </c>
      <c r="D49" s="276">
        <v>3.0418349999999998</v>
      </c>
      <c r="E49" s="269">
        <v>4</v>
      </c>
      <c r="F49" s="277">
        <v>140.579982</v>
      </c>
      <c r="G49" s="370"/>
      <c r="H49" s="269">
        <v>4.6275608000000005E-3</v>
      </c>
      <c r="I49" s="276">
        <v>2.0835107876999999</v>
      </c>
    </row>
    <row r="50" spans="1:9" x14ac:dyDescent="0.2">
      <c r="A50" s="873"/>
      <c r="B50" s="238" t="s">
        <v>535</v>
      </c>
      <c r="C50" s="269">
        <v>0.21233872000000001</v>
      </c>
      <c r="D50" s="276">
        <v>16.323687</v>
      </c>
      <c r="E50" s="269">
        <v>73</v>
      </c>
      <c r="F50" s="277">
        <v>100</v>
      </c>
      <c r="G50" s="370"/>
      <c r="H50" s="269">
        <v>0.45987807079999998</v>
      </c>
      <c r="I50" s="276">
        <v>2.1657758452999998</v>
      </c>
    </row>
    <row r="51" spans="1:9" x14ac:dyDescent="0.2">
      <c r="A51" s="873"/>
      <c r="B51" s="238" t="s">
        <v>531</v>
      </c>
      <c r="C51" s="269"/>
      <c r="D51" s="276"/>
      <c r="E51" s="269">
        <v>1</v>
      </c>
      <c r="F51" s="277"/>
      <c r="G51" s="370"/>
      <c r="H51" s="269"/>
      <c r="I51" s="276"/>
    </row>
    <row r="52" spans="1:9" x14ac:dyDescent="0.2">
      <c r="A52" s="874"/>
      <c r="B52" s="240" t="s">
        <v>684</v>
      </c>
      <c r="C52" s="273">
        <v>7.8119989800000003</v>
      </c>
      <c r="D52" s="278">
        <v>0.65475319109999996</v>
      </c>
      <c r="E52" s="273">
        <v>313</v>
      </c>
      <c r="F52" s="279">
        <v>138.08324210180001</v>
      </c>
      <c r="G52" s="247"/>
      <c r="H52" s="273">
        <v>4.1088011590000004</v>
      </c>
      <c r="I52" s="278">
        <v>0.52596027850000004</v>
      </c>
    </row>
    <row r="53" spans="1:9" x14ac:dyDescent="0.2">
      <c r="A53" s="122" t="s">
        <v>1011</v>
      </c>
      <c r="B53" s="239"/>
      <c r="C53" s="269"/>
      <c r="D53" s="276"/>
      <c r="E53" s="269"/>
      <c r="F53" s="277"/>
      <c r="G53" s="370"/>
      <c r="H53" s="269"/>
      <c r="I53" s="276"/>
    </row>
    <row r="54" spans="1:9" x14ac:dyDescent="0.2">
      <c r="A54" s="872"/>
      <c r="B54" s="238" t="s">
        <v>547</v>
      </c>
      <c r="C54" s="269">
        <v>2.6873972200000003</v>
      </c>
      <c r="D54" s="276">
        <v>6.8836980899999997E-2</v>
      </c>
      <c r="E54" s="269">
        <v>100</v>
      </c>
      <c r="F54" s="277">
        <v>124.2342892229</v>
      </c>
      <c r="G54" s="370"/>
      <c r="H54" s="269">
        <v>0.48627898489999999</v>
      </c>
      <c r="I54" s="276">
        <v>0.18094793780000001</v>
      </c>
    </row>
    <row r="55" spans="1:9" x14ac:dyDescent="0.2">
      <c r="A55" s="873"/>
      <c r="B55" s="238" t="s">
        <v>544</v>
      </c>
      <c r="C55" s="269">
        <v>1.1292217099999999</v>
      </c>
      <c r="D55" s="276">
        <v>0.16776921929999999</v>
      </c>
      <c r="E55" s="269">
        <v>86</v>
      </c>
      <c r="F55" s="277">
        <v>101.0854977785</v>
      </c>
      <c r="G55" s="370"/>
      <c r="H55" s="269">
        <v>0.36743298279999997</v>
      </c>
      <c r="I55" s="276">
        <v>0.32538604199999999</v>
      </c>
    </row>
    <row r="56" spans="1:9" x14ac:dyDescent="0.2">
      <c r="A56" s="873"/>
      <c r="B56" s="238" t="s">
        <v>543</v>
      </c>
      <c r="C56" s="269">
        <v>0.74116789000000005</v>
      </c>
      <c r="D56" s="276">
        <v>0.39283354040000001</v>
      </c>
      <c r="E56" s="269">
        <v>165</v>
      </c>
      <c r="F56" s="277">
        <v>72.904850824299999</v>
      </c>
      <c r="G56" s="370"/>
      <c r="H56" s="269">
        <v>0.3069842747</v>
      </c>
      <c r="I56" s="276">
        <v>0.41418992760000001</v>
      </c>
    </row>
    <row r="57" spans="1:9" x14ac:dyDescent="0.2">
      <c r="A57" s="873"/>
      <c r="B57" s="238" t="s">
        <v>542</v>
      </c>
      <c r="C57" s="269">
        <v>0.43023466999999999</v>
      </c>
      <c r="D57" s="276">
        <v>0.71044715150000004</v>
      </c>
      <c r="E57" s="269">
        <v>37</v>
      </c>
      <c r="F57" s="277">
        <v>53.251961586999997</v>
      </c>
      <c r="G57" s="370"/>
      <c r="H57" s="269">
        <v>0.2025962217</v>
      </c>
      <c r="I57" s="276">
        <v>0.4708970146</v>
      </c>
    </row>
    <row r="58" spans="1:9" x14ac:dyDescent="0.2">
      <c r="A58" s="873"/>
      <c r="B58" s="238" t="s">
        <v>541</v>
      </c>
      <c r="C58" s="269">
        <v>0.97950107999999991</v>
      </c>
      <c r="D58" s="276">
        <v>1.4732303020999999</v>
      </c>
      <c r="E58" s="269">
        <v>175</v>
      </c>
      <c r="F58" s="277">
        <v>55.508572172999997</v>
      </c>
      <c r="G58" s="370"/>
      <c r="H58" s="269">
        <v>0.61652317489999997</v>
      </c>
      <c r="I58" s="276">
        <v>0.62942572240000005</v>
      </c>
    </row>
    <row r="59" spans="1:9" x14ac:dyDescent="0.2">
      <c r="A59" s="873"/>
      <c r="B59" s="238" t="s">
        <v>538</v>
      </c>
      <c r="C59" s="269">
        <v>1.3941950000000002E-2</v>
      </c>
      <c r="D59" s="276">
        <v>5.8382945124000001</v>
      </c>
      <c r="E59" s="269">
        <v>64</v>
      </c>
      <c r="F59" s="277">
        <v>102.81190675089999</v>
      </c>
      <c r="G59" s="370"/>
      <c r="H59" s="269">
        <v>1.7819329200000001E-2</v>
      </c>
      <c r="I59" s="276">
        <v>1.2781088155</v>
      </c>
    </row>
    <row r="60" spans="1:9" x14ac:dyDescent="0.2">
      <c r="A60" s="873"/>
      <c r="B60" s="238" t="s">
        <v>535</v>
      </c>
      <c r="C60" s="269">
        <v>0.32660497999999999</v>
      </c>
      <c r="D60" s="276">
        <v>16.578564934700001</v>
      </c>
      <c r="E60" s="269">
        <v>82</v>
      </c>
      <c r="F60" s="277">
        <v>138.62112947310001</v>
      </c>
      <c r="G60" s="370"/>
      <c r="H60" s="269">
        <v>0.74767146929999995</v>
      </c>
      <c r="I60" s="276">
        <v>2.2892225013999998</v>
      </c>
    </row>
    <row r="61" spans="1:9" x14ac:dyDescent="0.2">
      <c r="A61" s="873"/>
      <c r="B61" s="238" t="s">
        <v>531</v>
      </c>
      <c r="C61" s="269"/>
      <c r="D61" s="276"/>
      <c r="E61" s="269">
        <v>23</v>
      </c>
      <c r="F61" s="277"/>
      <c r="G61" s="370"/>
      <c r="H61" s="269"/>
      <c r="I61" s="276"/>
    </row>
    <row r="62" spans="1:9" x14ac:dyDescent="0.2">
      <c r="A62" s="874"/>
      <c r="B62" s="240" t="s">
        <v>684</v>
      </c>
      <c r="C62" s="273">
        <v>6.3080695000000002</v>
      </c>
      <c r="D62" s="278">
        <v>1.2540009758999999</v>
      </c>
      <c r="E62" s="273">
        <v>732</v>
      </c>
      <c r="F62" s="279">
        <v>99.244127350799999</v>
      </c>
      <c r="G62" s="247"/>
      <c r="H62" s="273">
        <v>2.7453064375</v>
      </c>
      <c r="I62" s="278">
        <v>0.4352054836</v>
      </c>
    </row>
    <row r="63" spans="1:9" x14ac:dyDescent="0.2">
      <c r="A63" s="912" t="s">
        <v>623</v>
      </c>
      <c r="B63" s="912"/>
      <c r="C63" s="273">
        <v>33511.689626830004</v>
      </c>
      <c r="D63" s="278">
        <v>0.43861817510000001</v>
      </c>
      <c r="E63" s="273">
        <v>11750</v>
      </c>
      <c r="F63" s="279">
        <v>37.957273351300003</v>
      </c>
      <c r="G63" s="247">
        <v>2</v>
      </c>
      <c r="H63" s="273">
        <v>11528.8854013161</v>
      </c>
      <c r="I63" s="278">
        <v>0.34402578709999998</v>
      </c>
    </row>
  </sheetData>
  <mergeCells count="7">
    <mergeCell ref="A4:A12"/>
    <mergeCell ref="A63:B63"/>
    <mergeCell ref="A14:A22"/>
    <mergeCell ref="A24:A32"/>
    <mergeCell ref="A34:A42"/>
    <mergeCell ref="A44:A52"/>
    <mergeCell ref="A54:A62"/>
  </mergeCells>
  <hyperlinks>
    <hyperlink ref="K1" location="Index!A1" display="Index" xr:uid="{A56E3DC0-465E-4B3A-AB11-8E8C9483E638}"/>
  </hyperlinks>
  <pageMargins left="0.70866141732283472" right="0.70866141732283472" top="0.74803149606299213" bottom="0.74803149606299213" header="0.31496062992125984" footer="0.31496062992125984"/>
  <pageSetup paperSize="9" scale="95" fitToWidth="0" fitToHeight="0" orientation="landscape" r:id="rId1"/>
  <headerFooter>
    <oddHeader>&amp;CEN
Annex XXV</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84C99-A05E-4056-B654-ED1AB8B4CDD8}">
  <dimension ref="A1:L30"/>
  <sheetViews>
    <sheetView showGridLines="0" zoomScaleNormal="100" workbookViewId="0">
      <selection activeCell="K19" sqref="K19"/>
    </sheetView>
  </sheetViews>
  <sheetFormatPr defaultColWidth="9.140625" defaultRowHeight="11.25" x14ac:dyDescent="0.2"/>
  <cols>
    <col min="1" max="1" width="4" style="9" customWidth="1"/>
    <col min="2" max="2" width="19.5703125" style="9" customWidth="1"/>
    <col min="3" max="10" width="14.42578125" style="9" customWidth="1"/>
    <col min="11" max="16384" width="9.140625" style="9"/>
  </cols>
  <sheetData>
    <row r="1" spans="1:12" x14ac:dyDescent="0.2">
      <c r="A1" s="1" t="s">
        <v>593</v>
      </c>
      <c r="B1" s="1"/>
      <c r="C1" s="1"/>
      <c r="D1" s="1"/>
      <c r="E1" s="1"/>
      <c r="F1" s="1"/>
      <c r="G1" s="1"/>
      <c r="H1" s="1"/>
      <c r="I1" s="1"/>
      <c r="J1" s="1"/>
      <c r="L1" s="1" t="s">
        <v>915</v>
      </c>
    </row>
    <row r="2" spans="1:12" ht="15" customHeight="1" thickBot="1" x14ac:dyDescent="0.25">
      <c r="B2" s="650">
        <v>44742</v>
      </c>
      <c r="C2" s="859" t="s">
        <v>639</v>
      </c>
      <c r="D2" s="859"/>
      <c r="E2" s="859"/>
      <c r="F2" s="859"/>
      <c r="G2" s="860" t="s">
        <v>638</v>
      </c>
      <c r="H2" s="864"/>
      <c r="I2" s="864"/>
      <c r="J2" s="858"/>
    </row>
    <row r="3" spans="1:12" ht="21" customHeight="1" x14ac:dyDescent="0.2">
      <c r="A3" s="8"/>
      <c r="B3" s="913" t="s">
        <v>637</v>
      </c>
      <c r="C3" s="859" t="s">
        <v>636</v>
      </c>
      <c r="D3" s="859"/>
      <c r="E3" s="859" t="s">
        <v>635</v>
      </c>
      <c r="F3" s="859"/>
      <c r="G3" s="860" t="s">
        <v>636</v>
      </c>
      <c r="H3" s="858"/>
      <c r="I3" s="860" t="s">
        <v>635</v>
      </c>
      <c r="J3" s="858"/>
    </row>
    <row r="4" spans="1:12" x14ac:dyDescent="0.2">
      <c r="A4" s="8"/>
      <c r="B4" s="913"/>
      <c r="C4" s="470" t="s">
        <v>634</v>
      </c>
      <c r="D4" s="470" t="s">
        <v>633</v>
      </c>
      <c r="E4" s="470" t="s">
        <v>634</v>
      </c>
      <c r="F4" s="470" t="s">
        <v>633</v>
      </c>
      <c r="G4" s="475" t="s">
        <v>634</v>
      </c>
      <c r="H4" s="475" t="s">
        <v>633</v>
      </c>
      <c r="I4" s="475" t="s">
        <v>634</v>
      </c>
      <c r="J4" s="475" t="s">
        <v>633</v>
      </c>
    </row>
    <row r="5" spans="1:12" x14ac:dyDescent="0.2">
      <c r="A5" s="142">
        <v>1</v>
      </c>
      <c r="B5" s="3" t="s">
        <v>632</v>
      </c>
      <c r="C5" s="246">
        <v>4850</v>
      </c>
      <c r="D5" s="246">
        <v>2786</v>
      </c>
      <c r="E5" s="246">
        <v>1012</v>
      </c>
      <c r="F5" s="246">
        <v>4646</v>
      </c>
      <c r="G5" s="246">
        <v>25</v>
      </c>
      <c r="H5" s="246">
        <v>540</v>
      </c>
      <c r="I5" s="246"/>
      <c r="J5" s="246">
        <v>2263</v>
      </c>
    </row>
    <row r="6" spans="1:12" x14ac:dyDescent="0.2">
      <c r="A6" s="142">
        <v>2</v>
      </c>
      <c r="B6" s="3" t="s">
        <v>631</v>
      </c>
      <c r="C6" s="246">
        <v>1396</v>
      </c>
      <c r="D6" s="246">
        <v>2165</v>
      </c>
      <c r="E6" s="246">
        <v>4616</v>
      </c>
      <c r="F6" s="246">
        <v>1397</v>
      </c>
      <c r="G6" s="246"/>
      <c r="H6" s="246">
        <v>675</v>
      </c>
      <c r="I6" s="246"/>
      <c r="J6" s="246">
        <v>818</v>
      </c>
    </row>
    <row r="7" spans="1:12" x14ac:dyDescent="0.2">
      <c r="A7" s="142">
        <v>3</v>
      </c>
      <c r="B7" s="3" t="s">
        <v>630</v>
      </c>
      <c r="C7" s="246">
        <v>482</v>
      </c>
      <c r="D7" s="246">
        <v>79</v>
      </c>
      <c r="E7" s="246">
        <v>2960</v>
      </c>
      <c r="F7" s="246">
        <v>269</v>
      </c>
      <c r="G7" s="246"/>
      <c r="H7" s="246">
        <v>23254</v>
      </c>
      <c r="I7" s="246">
        <v>98</v>
      </c>
      <c r="J7" s="246">
        <v>27706</v>
      </c>
    </row>
    <row r="8" spans="1:12" x14ac:dyDescent="0.2">
      <c r="A8" s="142">
        <v>4</v>
      </c>
      <c r="B8" s="3" t="s">
        <v>629</v>
      </c>
      <c r="C8" s="246">
        <v>1095</v>
      </c>
      <c r="D8" s="246">
        <v>674</v>
      </c>
      <c r="E8" s="246">
        <v>885</v>
      </c>
      <c r="F8" s="246">
        <v>61</v>
      </c>
      <c r="G8" s="246"/>
      <c r="H8" s="246">
        <v>62846</v>
      </c>
      <c r="I8" s="246">
        <v>191</v>
      </c>
      <c r="J8" s="246">
        <v>47912</v>
      </c>
    </row>
    <row r="9" spans="1:12" x14ac:dyDescent="0.2">
      <c r="A9" s="142">
        <v>5</v>
      </c>
      <c r="B9" s="3" t="s">
        <v>628</v>
      </c>
      <c r="C9" s="246"/>
      <c r="D9" s="246"/>
      <c r="E9" s="246"/>
      <c r="F9" s="246"/>
      <c r="G9" s="246"/>
      <c r="H9" s="246">
        <v>372</v>
      </c>
      <c r="I9" s="246"/>
      <c r="J9" s="246">
        <v>372</v>
      </c>
    </row>
    <row r="10" spans="1:12" x14ac:dyDescent="0.2">
      <c r="A10" s="142">
        <v>6</v>
      </c>
      <c r="B10" s="3" t="s">
        <v>627</v>
      </c>
      <c r="C10" s="246">
        <v>129</v>
      </c>
      <c r="D10" s="246">
        <v>60</v>
      </c>
      <c r="E10" s="246">
        <v>263</v>
      </c>
      <c r="F10" s="246"/>
      <c r="G10" s="246"/>
      <c r="H10" s="246">
        <v>11810</v>
      </c>
      <c r="I10" s="246"/>
      <c r="J10" s="246">
        <v>48324</v>
      </c>
    </row>
    <row r="11" spans="1:12" x14ac:dyDescent="0.2">
      <c r="A11" s="142">
        <v>7</v>
      </c>
      <c r="B11" s="3" t="s">
        <v>626</v>
      </c>
      <c r="C11" s="246"/>
      <c r="D11" s="246"/>
      <c r="E11" s="246"/>
      <c r="F11" s="246"/>
      <c r="G11" s="246"/>
      <c r="H11" s="246">
        <v>22347</v>
      </c>
      <c r="I11" s="246"/>
      <c r="J11" s="246">
        <v>22862</v>
      </c>
    </row>
    <row r="12" spans="1:12" x14ac:dyDescent="0.2">
      <c r="A12" s="142">
        <v>8</v>
      </c>
      <c r="B12" s="3" t="s">
        <v>487</v>
      </c>
      <c r="C12" s="246">
        <v>52</v>
      </c>
      <c r="D12" s="246"/>
      <c r="E12" s="246"/>
      <c r="F12" s="246"/>
      <c r="G12" s="246"/>
      <c r="H12" s="246">
        <v>30287</v>
      </c>
      <c r="I12" s="246"/>
      <c r="J12" s="246">
        <v>80533</v>
      </c>
    </row>
    <row r="13" spans="1:12" x14ac:dyDescent="0.2">
      <c r="A13" s="111">
        <v>9</v>
      </c>
      <c r="B13" s="122" t="s">
        <v>9</v>
      </c>
      <c r="C13" s="247">
        <v>8005</v>
      </c>
      <c r="D13" s="247">
        <v>5765</v>
      </c>
      <c r="E13" s="247">
        <v>9737</v>
      </c>
      <c r="F13" s="247">
        <v>6373</v>
      </c>
      <c r="G13" s="247">
        <v>25</v>
      </c>
      <c r="H13" s="247">
        <v>152130</v>
      </c>
      <c r="I13" s="247">
        <v>289</v>
      </c>
      <c r="J13" s="247">
        <v>230790</v>
      </c>
    </row>
    <row r="18" spans="1:10" x14ac:dyDescent="0.2">
      <c r="A18" s="518" t="s">
        <v>593</v>
      </c>
      <c r="B18" s="518"/>
      <c r="C18" s="518"/>
      <c r="D18" s="518"/>
      <c r="E18" s="518"/>
      <c r="F18" s="518"/>
      <c r="G18" s="518"/>
      <c r="H18" s="518"/>
      <c r="I18" s="518"/>
      <c r="J18" s="518"/>
    </row>
    <row r="19" spans="1:10" ht="12" thickBot="1" x14ac:dyDescent="0.25">
      <c r="A19" s="519"/>
      <c r="B19" s="650">
        <v>44561</v>
      </c>
      <c r="C19" s="859" t="s">
        <v>639</v>
      </c>
      <c r="D19" s="859"/>
      <c r="E19" s="859"/>
      <c r="F19" s="859"/>
      <c r="G19" s="860" t="s">
        <v>638</v>
      </c>
      <c r="H19" s="864"/>
      <c r="I19" s="864"/>
      <c r="J19" s="858"/>
    </row>
    <row r="20" spans="1:10" x14ac:dyDescent="0.2">
      <c r="A20" s="8"/>
      <c r="B20" s="913" t="s">
        <v>637</v>
      </c>
      <c r="C20" s="859" t="s">
        <v>636</v>
      </c>
      <c r="D20" s="859"/>
      <c r="E20" s="859" t="s">
        <v>635</v>
      </c>
      <c r="F20" s="859"/>
      <c r="G20" s="860" t="s">
        <v>636</v>
      </c>
      <c r="H20" s="858"/>
      <c r="I20" s="860" t="s">
        <v>635</v>
      </c>
      <c r="J20" s="858"/>
    </row>
    <row r="21" spans="1:10" x14ac:dyDescent="0.2">
      <c r="A21" s="8"/>
      <c r="B21" s="913"/>
      <c r="C21" s="635" t="s">
        <v>634</v>
      </c>
      <c r="D21" s="635" t="s">
        <v>633</v>
      </c>
      <c r="E21" s="635" t="s">
        <v>634</v>
      </c>
      <c r="F21" s="635" t="s">
        <v>633</v>
      </c>
      <c r="G21" s="647" t="s">
        <v>634</v>
      </c>
      <c r="H21" s="647" t="s">
        <v>633</v>
      </c>
      <c r="I21" s="647" t="s">
        <v>634</v>
      </c>
      <c r="J21" s="647" t="s">
        <v>633</v>
      </c>
    </row>
    <row r="22" spans="1:10" x14ac:dyDescent="0.2">
      <c r="A22" s="142">
        <v>1</v>
      </c>
      <c r="B22" s="337" t="s">
        <v>632</v>
      </c>
      <c r="C22" s="246">
        <v>1053.823954</v>
      </c>
      <c r="D22" s="246">
        <v>2656.0547539999998</v>
      </c>
      <c r="E22" s="246">
        <v>2111.1378300000001</v>
      </c>
      <c r="F22" s="246">
        <v>4178.674806</v>
      </c>
      <c r="G22" s="246"/>
      <c r="H22" s="246">
        <v>451.87862999999999</v>
      </c>
      <c r="I22" s="246"/>
      <c r="J22" s="246">
        <v>1840.0761480000001</v>
      </c>
    </row>
    <row r="23" spans="1:10" x14ac:dyDescent="0.2">
      <c r="A23" s="142">
        <v>2</v>
      </c>
      <c r="B23" s="337" t="s">
        <v>631</v>
      </c>
      <c r="C23" s="246">
        <v>688.08768699999996</v>
      </c>
      <c r="D23" s="246">
        <v>673.48931900000002</v>
      </c>
      <c r="E23" s="246">
        <v>1703.091302</v>
      </c>
      <c r="F23" s="246">
        <v>835.36159499999997</v>
      </c>
      <c r="G23" s="246"/>
      <c r="H23" s="246">
        <v>297.082065</v>
      </c>
      <c r="I23" s="246"/>
      <c r="J23" s="246">
        <v>739.54257900000005</v>
      </c>
    </row>
    <row r="24" spans="1:10" x14ac:dyDescent="0.2">
      <c r="A24" s="142">
        <v>3</v>
      </c>
      <c r="B24" s="337" t="s">
        <v>630</v>
      </c>
      <c r="C24" s="246">
        <v>864.63855100000001</v>
      </c>
      <c r="D24" s="246">
        <v>68.258336</v>
      </c>
      <c r="E24" s="246">
        <v>2300.2451030000002</v>
      </c>
      <c r="F24" s="246">
        <v>1614.6495970000001</v>
      </c>
      <c r="G24" s="246"/>
      <c r="H24" s="246">
        <v>18264.417012000002</v>
      </c>
      <c r="I24" s="246">
        <v>115.898775</v>
      </c>
      <c r="J24" s="246">
        <v>18967.663393999999</v>
      </c>
    </row>
    <row r="25" spans="1:10" x14ac:dyDescent="0.2">
      <c r="A25" s="142">
        <v>4</v>
      </c>
      <c r="B25" s="337" t="s">
        <v>629</v>
      </c>
      <c r="C25" s="246">
        <v>1055.405035</v>
      </c>
      <c r="D25" s="246">
        <v>386.41655500000002</v>
      </c>
      <c r="E25" s="246">
        <v>1005.654571</v>
      </c>
      <c r="F25" s="246">
        <v>63.409556000000002</v>
      </c>
      <c r="G25" s="246"/>
      <c r="H25" s="246">
        <v>35286.793425000003</v>
      </c>
      <c r="I25" s="246">
        <v>49.070506000000002</v>
      </c>
      <c r="J25" s="246">
        <v>26788.067940000001</v>
      </c>
    </row>
    <row r="26" spans="1:10" x14ac:dyDescent="0.2">
      <c r="A26" s="142">
        <v>5</v>
      </c>
      <c r="B26" s="337" t="s">
        <v>628</v>
      </c>
      <c r="C26" s="246"/>
      <c r="D26" s="246"/>
      <c r="E26" s="246"/>
      <c r="F26" s="246"/>
      <c r="G26" s="246"/>
      <c r="H26" s="246">
        <v>325.59787899999998</v>
      </c>
      <c r="I26" s="246"/>
      <c r="J26" s="246">
        <v>319.37680699999999</v>
      </c>
    </row>
    <row r="27" spans="1:10" x14ac:dyDescent="0.2">
      <c r="A27" s="142">
        <v>6</v>
      </c>
      <c r="B27" s="337" t="s">
        <v>627</v>
      </c>
      <c r="C27" s="246">
        <v>67.481886000000003</v>
      </c>
      <c r="D27" s="246">
        <v>38.322315000000003</v>
      </c>
      <c r="E27" s="246">
        <v>56.901176999999997</v>
      </c>
      <c r="F27" s="246"/>
      <c r="G27" s="246"/>
      <c r="H27" s="246">
        <v>9194.3770370000002</v>
      </c>
      <c r="I27" s="246"/>
      <c r="J27" s="246">
        <v>35532.134391</v>
      </c>
    </row>
    <row r="28" spans="1:10" x14ac:dyDescent="0.2">
      <c r="A28" s="142">
        <v>7</v>
      </c>
      <c r="B28" s="337" t="s">
        <v>626</v>
      </c>
      <c r="C28" s="246"/>
      <c r="D28" s="246"/>
      <c r="E28" s="246"/>
      <c r="F28" s="246"/>
      <c r="G28" s="246"/>
      <c r="H28" s="246">
        <v>25640.786248</v>
      </c>
      <c r="I28" s="246">
        <v>76.073283000000004</v>
      </c>
      <c r="J28" s="246">
        <v>23917.642189999999</v>
      </c>
    </row>
    <row r="29" spans="1:10" x14ac:dyDescent="0.2">
      <c r="A29" s="142">
        <v>8</v>
      </c>
      <c r="B29" s="337" t="s">
        <v>487</v>
      </c>
      <c r="C29" s="246">
        <v>27.866250999999998</v>
      </c>
      <c r="D29" s="246">
        <v>379.82749699999999</v>
      </c>
      <c r="E29" s="246"/>
      <c r="F29" s="246"/>
      <c r="G29" s="246"/>
      <c r="H29" s="246">
        <v>10135.357572000001</v>
      </c>
      <c r="I29" s="246"/>
      <c r="J29" s="246">
        <v>57455.991247999998</v>
      </c>
    </row>
    <row r="30" spans="1:10" x14ac:dyDescent="0.2">
      <c r="A30" s="111">
        <v>9</v>
      </c>
      <c r="B30" s="122" t="s">
        <v>9</v>
      </c>
      <c r="C30" s="247">
        <v>3757.3033639999999</v>
      </c>
      <c r="D30" s="247">
        <v>4202.3687760000003</v>
      </c>
      <c r="E30" s="247">
        <v>7177.0299830000004</v>
      </c>
      <c r="F30" s="247">
        <v>6692.0955540000004</v>
      </c>
      <c r="G30" s="247"/>
      <c r="H30" s="247">
        <v>99596.289868000007</v>
      </c>
      <c r="I30" s="247">
        <v>241.042564</v>
      </c>
      <c r="J30" s="247">
        <v>165560.49469699999</v>
      </c>
    </row>
  </sheetData>
  <mergeCells count="14">
    <mergeCell ref="C2:F2"/>
    <mergeCell ref="B3:B4"/>
    <mergeCell ref="C3:D3"/>
    <mergeCell ref="E3:F3"/>
    <mergeCell ref="I3:J3"/>
    <mergeCell ref="G3:H3"/>
    <mergeCell ref="G2:J2"/>
    <mergeCell ref="C19:F19"/>
    <mergeCell ref="G19:J19"/>
    <mergeCell ref="B20:B21"/>
    <mergeCell ref="C20:D20"/>
    <mergeCell ref="E20:F20"/>
    <mergeCell ref="G20:H20"/>
    <mergeCell ref="I20:J20"/>
  </mergeCells>
  <hyperlinks>
    <hyperlink ref="L1" location="Index!A1" display="Index" xr:uid="{A114858E-B258-4405-91AD-0D0D57DC51DF}"/>
  </hyperlinks>
  <pageMargins left="0.70866141732283472" right="0.70866141732283472" top="0.74803149606299213" bottom="0.74803149606299213" header="0.31496062992125984" footer="0.31496062992125984"/>
  <pageSetup paperSize="9" scale="90" fitToWidth="0" fitToHeight="0" orientation="landscape" r:id="rId1"/>
  <headerFooter>
    <oddHeader>&amp;CEN
Annex XXV</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19459-AC5D-4736-878E-6AD2E615B028}">
  <dimension ref="A1:H13"/>
  <sheetViews>
    <sheetView showGridLines="0" zoomScaleNormal="100" workbookViewId="0">
      <selection activeCell="I38" sqref="I38"/>
    </sheetView>
  </sheetViews>
  <sheetFormatPr defaultColWidth="9.140625" defaultRowHeight="11.25" x14ac:dyDescent="0.2"/>
  <cols>
    <col min="1" max="1" width="4.28515625" style="9" customWidth="1"/>
    <col min="2" max="2" width="30.85546875" style="9" customWidth="1"/>
    <col min="3" max="4" width="18.140625" style="9" customWidth="1"/>
    <col min="5" max="6" width="18.140625" style="519" customWidth="1"/>
    <col min="7" max="16384" width="9.140625" style="9"/>
  </cols>
  <sheetData>
    <row r="1" spans="1:8" x14ac:dyDescent="0.2">
      <c r="A1" s="1" t="s">
        <v>592</v>
      </c>
      <c r="B1" s="1"/>
      <c r="C1" s="1"/>
      <c r="D1" s="1"/>
      <c r="E1" s="518"/>
      <c r="F1" s="518"/>
      <c r="H1" s="1" t="s">
        <v>915</v>
      </c>
    </row>
    <row r="2" spans="1:8" s="520" customFormat="1" x14ac:dyDescent="0.2">
      <c r="A2" s="358"/>
      <c r="B2" s="358"/>
      <c r="C2" s="907">
        <v>44742</v>
      </c>
      <c r="D2" s="908"/>
      <c r="E2" s="907">
        <v>44561</v>
      </c>
      <c r="F2" s="908"/>
      <c r="H2" s="358"/>
    </row>
    <row r="3" spans="1:8" x14ac:dyDescent="0.2">
      <c r="B3" s="113"/>
      <c r="C3" s="471" t="s">
        <v>651</v>
      </c>
      <c r="D3" s="470" t="s">
        <v>650</v>
      </c>
      <c r="E3" s="637" t="s">
        <v>651</v>
      </c>
      <c r="F3" s="635" t="s">
        <v>650</v>
      </c>
    </row>
    <row r="4" spans="1:8" x14ac:dyDescent="0.2">
      <c r="A4" s="914" t="s">
        <v>649</v>
      </c>
      <c r="B4" s="915"/>
      <c r="C4" s="143"/>
      <c r="D4" s="144"/>
      <c r="E4" s="143"/>
      <c r="F4" s="144"/>
    </row>
    <row r="5" spans="1:8" x14ac:dyDescent="0.2">
      <c r="A5" s="84">
        <v>1</v>
      </c>
      <c r="B5" s="145" t="s">
        <v>648</v>
      </c>
      <c r="C5" s="300">
        <v>11823.73242842</v>
      </c>
      <c r="D5" s="300">
        <v>6662.7582578500005</v>
      </c>
      <c r="E5" s="300">
        <v>11721.656508139999</v>
      </c>
      <c r="F5" s="300">
        <v>7279.1955533999999</v>
      </c>
    </row>
    <row r="6" spans="1:8" x14ac:dyDescent="0.2">
      <c r="A6" s="84">
        <v>2</v>
      </c>
      <c r="B6" s="145" t="s">
        <v>647</v>
      </c>
      <c r="C6" s="300">
        <v>1943.09172197</v>
      </c>
      <c r="D6" s="300">
        <v>1824.134593</v>
      </c>
      <c r="E6" s="300">
        <v>3085.0715270000001</v>
      </c>
      <c r="F6" s="300">
        <v>2255.6277860199998</v>
      </c>
    </row>
    <row r="7" spans="1:8" x14ac:dyDescent="0.2">
      <c r="A7" s="84">
        <v>3</v>
      </c>
      <c r="B7" s="145" t="s">
        <v>646</v>
      </c>
      <c r="C7" s="300">
        <v>4628.6310398400001</v>
      </c>
      <c r="D7" s="300">
        <v>0</v>
      </c>
      <c r="E7" s="300">
        <v>3967.4553205100001</v>
      </c>
      <c r="F7" s="300"/>
    </row>
    <row r="8" spans="1:8" x14ac:dyDescent="0.2">
      <c r="A8" s="84">
        <v>4</v>
      </c>
      <c r="B8" s="145" t="s">
        <v>645</v>
      </c>
      <c r="C8" s="300"/>
      <c r="D8" s="300"/>
      <c r="E8" s="300"/>
      <c r="F8" s="300"/>
    </row>
    <row r="9" spans="1:8" x14ac:dyDescent="0.2">
      <c r="A9" s="84">
        <v>5</v>
      </c>
      <c r="B9" s="145" t="s">
        <v>644</v>
      </c>
      <c r="C9" s="300"/>
      <c r="D9" s="300"/>
      <c r="E9" s="300"/>
      <c r="F9" s="300"/>
    </row>
    <row r="10" spans="1:8" x14ac:dyDescent="0.2">
      <c r="A10" s="84">
        <v>6</v>
      </c>
      <c r="B10" s="146" t="s">
        <v>643</v>
      </c>
      <c r="C10" s="300">
        <v>18395.455190230001</v>
      </c>
      <c r="D10" s="300">
        <v>8486.8928508500012</v>
      </c>
      <c r="E10" s="300">
        <v>18774.183355650002</v>
      </c>
      <c r="F10" s="300">
        <v>9534.8233394199997</v>
      </c>
    </row>
    <row r="11" spans="1:8" x14ac:dyDescent="0.2">
      <c r="A11" s="914" t="s">
        <v>642</v>
      </c>
      <c r="B11" s="915"/>
      <c r="C11" s="301"/>
      <c r="D11" s="301"/>
      <c r="E11" s="301"/>
      <c r="F11" s="301"/>
    </row>
    <row r="12" spans="1:8" x14ac:dyDescent="0.2">
      <c r="A12" s="22">
        <v>7</v>
      </c>
      <c r="B12" s="145" t="s">
        <v>641</v>
      </c>
      <c r="C12" s="300">
        <v>299.17456012999997</v>
      </c>
      <c r="D12" s="300">
        <v>16.575647119999999</v>
      </c>
      <c r="E12" s="300">
        <v>178.33452658000002</v>
      </c>
      <c r="F12" s="300">
        <v>132.01187623000001</v>
      </c>
    </row>
    <row r="13" spans="1:8" x14ac:dyDescent="0.2">
      <c r="A13" s="22">
        <v>8</v>
      </c>
      <c r="B13" s="145" t="s">
        <v>640</v>
      </c>
      <c r="C13" s="300">
        <v>-70.914759739999994</v>
      </c>
      <c r="D13" s="300">
        <v>-139.66076869</v>
      </c>
      <c r="E13" s="300">
        <v>-283.38050677999996</v>
      </c>
      <c r="F13" s="300">
        <v>-9.0098467100000015</v>
      </c>
    </row>
  </sheetData>
  <mergeCells count="4">
    <mergeCell ref="A4:B4"/>
    <mergeCell ref="A11:B11"/>
    <mergeCell ref="C2:D2"/>
    <mergeCell ref="E2:F2"/>
  </mergeCells>
  <hyperlinks>
    <hyperlink ref="H1" location="Index!A1" display="Index" xr:uid="{ABE71DCB-5312-4426-9562-E9F95CDD6AC1}"/>
  </hyperlinks>
  <pageMargins left="0.70866141732283472" right="0.70866141732283472" top="0.74803149606299213" bottom="0.74803149606299213" header="0.31496062992125984" footer="0.31496062992125984"/>
  <pageSetup paperSize="9" fitToWidth="0" fitToHeight="0" orientation="landscape" r:id="rId1"/>
  <headerFooter>
    <oddHeader>&amp;CEN
Annex XXV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D4D7-BA74-4FF4-A2B7-3FB09BB5D547}">
  <sheetPr>
    <pageSetUpPr fitToPage="1"/>
  </sheetPr>
  <dimension ref="A1:H23"/>
  <sheetViews>
    <sheetView showGridLines="0" zoomScaleNormal="100" workbookViewId="0">
      <selection activeCell="B54" sqref="B54"/>
    </sheetView>
  </sheetViews>
  <sheetFormatPr defaultColWidth="9.140625" defaultRowHeight="11.25" x14ac:dyDescent="0.2"/>
  <cols>
    <col min="1" max="1" width="5" style="8" customWidth="1"/>
    <col min="2" max="2" width="69.85546875" style="8" bestFit="1" customWidth="1"/>
    <col min="3" max="6" width="15.28515625" style="8" customWidth="1"/>
    <col min="7" max="16384" width="9.140625" style="8"/>
  </cols>
  <sheetData>
    <row r="1" spans="1:8" x14ac:dyDescent="0.2">
      <c r="A1" s="1" t="s">
        <v>591</v>
      </c>
      <c r="B1" s="1"/>
      <c r="C1" s="1"/>
      <c r="D1" s="1"/>
      <c r="E1" s="518"/>
      <c r="F1" s="518"/>
      <c r="H1" s="1" t="s">
        <v>915</v>
      </c>
    </row>
    <row r="2" spans="1:8" x14ac:dyDescent="0.2">
      <c r="A2" s="147"/>
      <c r="B2" s="148"/>
      <c r="C2" s="916">
        <v>44742</v>
      </c>
      <c r="D2" s="917"/>
      <c r="E2" s="907">
        <v>44561</v>
      </c>
      <c r="F2" s="908"/>
    </row>
    <row r="3" spans="1:8" x14ac:dyDescent="0.2">
      <c r="A3" s="147"/>
      <c r="B3" s="148"/>
      <c r="C3" s="475" t="s">
        <v>665</v>
      </c>
      <c r="D3" s="475" t="s">
        <v>610</v>
      </c>
      <c r="E3" s="647" t="s">
        <v>665</v>
      </c>
      <c r="F3" s="647" t="s">
        <v>610</v>
      </c>
    </row>
    <row r="4" spans="1:8" x14ac:dyDescent="0.2">
      <c r="A4" s="173">
        <v>1</v>
      </c>
      <c r="B4" s="7" t="s">
        <v>664</v>
      </c>
      <c r="C4" s="722"/>
      <c r="D4" s="360">
        <v>678.81930640858684</v>
      </c>
      <c r="E4" s="280"/>
      <c r="F4" s="281">
        <v>295.14418062010066</v>
      </c>
    </row>
    <row r="5" spans="1:8" ht="22.5" x14ac:dyDescent="0.2">
      <c r="A5" s="172">
        <v>2</v>
      </c>
      <c r="B5" s="174" t="s">
        <v>663</v>
      </c>
      <c r="C5" s="360">
        <v>2522.0023875599663</v>
      </c>
      <c r="D5" s="360">
        <v>50.440047751199096</v>
      </c>
      <c r="E5" s="281">
        <v>2216.0531645200049</v>
      </c>
      <c r="F5" s="281">
        <v>44.32106329040009</v>
      </c>
    </row>
    <row r="6" spans="1:8" x14ac:dyDescent="0.2">
      <c r="A6" s="172">
        <v>3</v>
      </c>
      <c r="B6" s="174" t="s">
        <v>660</v>
      </c>
      <c r="C6" s="360">
        <v>1645.3288974299728</v>
      </c>
      <c r="D6" s="360">
        <v>32.906577948599434</v>
      </c>
      <c r="E6" s="281">
        <v>1585.6525289199988</v>
      </c>
      <c r="F6" s="281">
        <v>31.713050578400278</v>
      </c>
    </row>
    <row r="7" spans="1:8" x14ac:dyDescent="0.2">
      <c r="A7" s="172">
        <v>4</v>
      </c>
      <c r="B7" s="174" t="s">
        <v>659</v>
      </c>
      <c r="C7" s="360">
        <v>130.45294504999993</v>
      </c>
      <c r="D7" s="360">
        <v>2.6090589009999983</v>
      </c>
      <c r="E7" s="281">
        <v>111.80490029000001</v>
      </c>
      <c r="F7" s="281">
        <v>2.2360980057999993</v>
      </c>
    </row>
    <row r="8" spans="1:8" x14ac:dyDescent="0.2">
      <c r="A8" s="172">
        <v>5</v>
      </c>
      <c r="B8" s="174" t="s">
        <v>658</v>
      </c>
      <c r="C8" s="360">
        <v>746.22054508000042</v>
      </c>
      <c r="D8" s="360">
        <v>14.924410901599959</v>
      </c>
      <c r="E8" s="281">
        <v>518.59573531000001</v>
      </c>
      <c r="F8" s="281">
        <v>10.371914706199997</v>
      </c>
    </row>
    <row r="9" spans="1:8" x14ac:dyDescent="0.2">
      <c r="A9" s="172">
        <v>6</v>
      </c>
      <c r="B9" s="174" t="s">
        <v>657</v>
      </c>
      <c r="C9" s="360"/>
      <c r="D9" s="360"/>
      <c r="E9" s="281"/>
      <c r="F9" s="281"/>
    </row>
    <row r="10" spans="1:8" x14ac:dyDescent="0.2">
      <c r="A10" s="172">
        <v>7</v>
      </c>
      <c r="B10" s="174" t="s">
        <v>656</v>
      </c>
      <c r="C10" s="360"/>
      <c r="D10" s="722"/>
      <c r="E10" s="281"/>
      <c r="F10" s="280"/>
    </row>
    <row r="11" spans="1:8" x14ac:dyDescent="0.2">
      <c r="A11" s="172">
        <v>8</v>
      </c>
      <c r="B11" s="174" t="s">
        <v>655</v>
      </c>
      <c r="C11" s="360"/>
      <c r="D11" s="360"/>
      <c r="E11" s="281"/>
      <c r="F11" s="281"/>
    </row>
    <row r="12" spans="1:8" x14ac:dyDescent="0.2">
      <c r="A12" s="172">
        <v>9</v>
      </c>
      <c r="B12" s="174" t="s">
        <v>654</v>
      </c>
      <c r="C12" s="360">
        <v>926.15758128239975</v>
      </c>
      <c r="D12" s="360">
        <v>628.3792586574001</v>
      </c>
      <c r="E12" s="281">
        <v>279.73881028799991</v>
      </c>
      <c r="F12" s="281">
        <v>250.82311732970001</v>
      </c>
    </row>
    <row r="13" spans="1:8" x14ac:dyDescent="0.2">
      <c r="A13" s="172">
        <v>10</v>
      </c>
      <c r="B13" s="174" t="s">
        <v>653</v>
      </c>
      <c r="C13" s="360"/>
      <c r="D13" s="360"/>
      <c r="E13" s="281"/>
      <c r="F13" s="281"/>
    </row>
    <row r="14" spans="1:8" x14ac:dyDescent="0.2">
      <c r="A14" s="173">
        <v>11</v>
      </c>
      <c r="B14" s="27" t="s">
        <v>662</v>
      </c>
      <c r="C14" s="722"/>
      <c r="D14" s="360">
        <v>76.051157773200003</v>
      </c>
      <c r="E14" s="149"/>
      <c r="F14" s="24"/>
    </row>
    <row r="15" spans="1:8" ht="22.5" x14ac:dyDescent="0.2">
      <c r="A15" s="172">
        <v>12</v>
      </c>
      <c r="B15" s="174" t="s">
        <v>661</v>
      </c>
      <c r="C15" s="360">
        <v>33.66970413</v>
      </c>
      <c r="D15" s="360">
        <v>63.551157773200003</v>
      </c>
      <c r="E15" s="24"/>
      <c r="F15" s="24"/>
    </row>
    <row r="16" spans="1:8" x14ac:dyDescent="0.2">
      <c r="A16" s="172">
        <v>13</v>
      </c>
      <c r="B16" s="174" t="s">
        <v>660</v>
      </c>
      <c r="C16" s="360">
        <v>0.13518401000000002</v>
      </c>
      <c r="D16" s="360">
        <v>0.4289094598</v>
      </c>
      <c r="E16" s="24"/>
      <c r="F16" s="24"/>
    </row>
    <row r="17" spans="1:6" x14ac:dyDescent="0.2">
      <c r="A17" s="172">
        <v>14</v>
      </c>
      <c r="B17" s="174" t="s">
        <v>659</v>
      </c>
      <c r="C17" s="360"/>
      <c r="D17" s="360"/>
      <c r="E17" s="24"/>
      <c r="F17" s="24"/>
    </row>
    <row r="18" spans="1:6" x14ac:dyDescent="0.2">
      <c r="A18" s="172">
        <v>15</v>
      </c>
      <c r="B18" s="174" t="s">
        <v>658</v>
      </c>
      <c r="C18" s="360">
        <v>33.534520119999996</v>
      </c>
      <c r="D18" s="360">
        <v>63.122248313399993</v>
      </c>
      <c r="E18" s="24"/>
      <c r="F18" s="24"/>
    </row>
    <row r="19" spans="1:6" x14ac:dyDescent="0.2">
      <c r="A19" s="172">
        <v>16</v>
      </c>
      <c r="B19" s="174" t="s">
        <v>657</v>
      </c>
      <c r="C19" s="360"/>
      <c r="D19" s="360"/>
      <c r="E19" s="24"/>
      <c r="F19" s="24"/>
    </row>
    <row r="20" spans="1:6" x14ac:dyDescent="0.2">
      <c r="A20" s="172">
        <v>17</v>
      </c>
      <c r="B20" s="174" t="s">
        <v>656</v>
      </c>
      <c r="C20" s="360"/>
      <c r="D20" s="723"/>
      <c r="E20" s="24"/>
      <c r="F20" s="150"/>
    </row>
    <row r="21" spans="1:6" x14ac:dyDescent="0.2">
      <c r="A21" s="172">
        <v>18</v>
      </c>
      <c r="B21" s="174" t="s">
        <v>655</v>
      </c>
      <c r="C21" s="360"/>
      <c r="D21" s="360"/>
      <c r="E21" s="24"/>
      <c r="F21" s="24"/>
    </row>
    <row r="22" spans="1:6" x14ac:dyDescent="0.2">
      <c r="A22" s="172">
        <v>19</v>
      </c>
      <c r="B22" s="174" t="s">
        <v>654</v>
      </c>
      <c r="C22" s="360">
        <v>0.5</v>
      </c>
      <c r="D22" s="360">
        <v>6.25</v>
      </c>
      <c r="E22" s="24"/>
      <c r="F22" s="24"/>
    </row>
    <row r="23" spans="1:6" x14ac:dyDescent="0.2">
      <c r="A23" s="172">
        <v>20</v>
      </c>
      <c r="B23" s="174" t="s">
        <v>653</v>
      </c>
      <c r="C23" s="360">
        <v>0.5</v>
      </c>
      <c r="D23" s="360">
        <v>6.25</v>
      </c>
      <c r="E23" s="24"/>
      <c r="F23" s="24"/>
    </row>
  </sheetData>
  <mergeCells count="2">
    <mergeCell ref="C2:D2"/>
    <mergeCell ref="E2:F2"/>
  </mergeCells>
  <hyperlinks>
    <hyperlink ref="H1" location="Index!A1" display="Index" xr:uid="{8ED68355-8074-4BAD-AC4C-3DE832D321E2}"/>
  </hyperlinks>
  <pageMargins left="0.70866141732283472" right="0.70866141732283472" top="0.74803149606299213" bottom="0.74803149606299213" header="0.31496062992125984" footer="0.31496062992125984"/>
  <pageSetup paperSize="9" scale="91" orientation="landscape" r:id="rId1"/>
  <headerFooter>
    <oddHeader>&amp;CEN 
Annex XXV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2987F-1710-40A5-BAB6-B6CDC362147C}">
  <dimension ref="A1:R37"/>
  <sheetViews>
    <sheetView zoomScaleNormal="100" workbookViewId="0">
      <selection activeCell="I8" sqref="I8:L8"/>
    </sheetView>
  </sheetViews>
  <sheetFormatPr defaultColWidth="9.140625" defaultRowHeight="15" x14ac:dyDescent="0.25"/>
  <cols>
    <col min="1" max="1" width="22.85546875" style="197" customWidth="1"/>
    <col min="2" max="2" width="10.140625" style="197" customWidth="1"/>
    <col min="3" max="3" width="9.7109375" style="197" customWidth="1"/>
    <col min="4" max="4" width="12" style="197" customWidth="1"/>
    <col min="5" max="5" width="18.7109375" style="197" customWidth="1"/>
    <col min="6" max="7" width="9.7109375" style="197" customWidth="1"/>
    <col min="8" max="8" width="12.7109375" style="197" customWidth="1"/>
    <col min="9" max="9" width="10.28515625" style="197" customWidth="1"/>
    <col min="10" max="11" width="9.7109375" style="197" customWidth="1"/>
    <col min="12" max="12" width="18.140625" style="197" customWidth="1"/>
    <col min="13" max="13" width="9.7109375" style="197" customWidth="1"/>
    <col min="14" max="14" width="10.7109375" style="197" customWidth="1"/>
    <col min="15" max="15" width="12.85546875" style="197" customWidth="1"/>
    <col min="16" max="16" width="11.5703125" style="197" customWidth="1"/>
    <col min="17" max="16384" width="9.140625" style="182"/>
  </cols>
  <sheetData>
    <row r="1" spans="1:18" s="179" customFormat="1" ht="14.1" customHeight="1" x14ac:dyDescent="0.25">
      <c r="A1" s="1" t="s">
        <v>911</v>
      </c>
      <c r="B1" s="178"/>
      <c r="C1" s="178"/>
      <c r="D1" s="178"/>
      <c r="E1" s="178"/>
      <c r="F1" s="178"/>
      <c r="G1" s="178"/>
      <c r="H1" s="178"/>
      <c r="I1" s="178"/>
      <c r="J1" s="178"/>
      <c r="K1" s="178"/>
      <c r="L1" s="178"/>
      <c r="M1" s="178"/>
      <c r="N1" s="178"/>
      <c r="O1" s="178"/>
      <c r="P1" s="178"/>
      <c r="R1" s="1" t="s">
        <v>915</v>
      </c>
    </row>
    <row r="2" spans="1:18" ht="23.25" thickBot="1" x14ac:dyDescent="0.3">
      <c r="A2" s="918">
        <v>44742</v>
      </c>
      <c r="B2" s="920" t="s">
        <v>485</v>
      </c>
      <c r="C2" s="769"/>
      <c r="D2" s="769"/>
      <c r="E2" s="769"/>
      <c r="F2" s="769"/>
      <c r="G2" s="769"/>
      <c r="H2" s="921"/>
      <c r="I2" s="920" t="s">
        <v>916</v>
      </c>
      <c r="J2" s="769"/>
      <c r="K2" s="769"/>
      <c r="L2" s="769"/>
      <c r="M2" s="769"/>
      <c r="N2" s="769"/>
      <c r="O2" s="921"/>
      <c r="P2" s="181" t="s">
        <v>485</v>
      </c>
    </row>
    <row r="3" spans="1:18" ht="15.75" thickBot="1" x14ac:dyDescent="0.3">
      <c r="A3" s="918"/>
      <c r="B3" s="184"/>
      <c r="C3" s="922" t="s">
        <v>443</v>
      </c>
      <c r="D3" s="923"/>
      <c r="E3" s="924"/>
      <c r="F3" s="923" t="s">
        <v>442</v>
      </c>
      <c r="G3" s="923"/>
      <c r="H3" s="925"/>
      <c r="I3" s="185"/>
      <c r="J3" s="922" t="s">
        <v>443</v>
      </c>
      <c r="K3" s="923"/>
      <c r="L3" s="924"/>
      <c r="M3" s="923" t="s">
        <v>442</v>
      </c>
      <c r="N3" s="923"/>
      <c r="O3" s="925"/>
      <c r="P3" s="186" t="s">
        <v>917</v>
      </c>
    </row>
    <row r="4" spans="1:18" ht="68.25" thickBot="1" x14ac:dyDescent="0.3">
      <c r="A4" s="919"/>
      <c r="B4" s="187"/>
      <c r="C4" s="188"/>
      <c r="D4" s="189" t="s">
        <v>918</v>
      </c>
      <c r="E4" s="190" t="s">
        <v>919</v>
      </c>
      <c r="F4" s="191"/>
      <c r="G4" s="189" t="s">
        <v>918</v>
      </c>
      <c r="H4" s="192" t="s">
        <v>920</v>
      </c>
      <c r="I4" s="187"/>
      <c r="J4" s="188"/>
      <c r="K4" s="189" t="s">
        <v>918</v>
      </c>
      <c r="L4" s="190" t="s">
        <v>919</v>
      </c>
      <c r="M4" s="191"/>
      <c r="N4" s="189" t="s">
        <v>918</v>
      </c>
      <c r="O4" s="192" t="s">
        <v>920</v>
      </c>
      <c r="P4" s="193" t="s">
        <v>921</v>
      </c>
      <c r="Q4" s="114"/>
    </row>
    <row r="5" spans="1:18" ht="23.25" thickBot="1" x14ac:dyDescent="0.3">
      <c r="A5" s="194" t="s">
        <v>922</v>
      </c>
      <c r="B5" s="203">
        <v>4.1188225699999998</v>
      </c>
      <c r="C5" s="203">
        <v>4.1188225699999998</v>
      </c>
      <c r="D5" s="203">
        <v>1.49524141</v>
      </c>
      <c r="E5" s="203">
        <v>4.1188225699999998</v>
      </c>
      <c r="F5" s="195"/>
      <c r="G5" s="195"/>
      <c r="H5" s="195"/>
      <c r="I5" s="195">
        <v>-0.21606427</v>
      </c>
      <c r="J5" s="195">
        <v>-0.21606427</v>
      </c>
      <c r="K5" s="195">
        <v>-0.11824352</v>
      </c>
      <c r="L5" s="195">
        <v>-0.21606427</v>
      </c>
      <c r="M5" s="195"/>
      <c r="N5" s="195"/>
      <c r="O5" s="195"/>
      <c r="P5" s="195"/>
      <c r="Q5" s="114"/>
    </row>
    <row r="6" spans="1:18" ht="16.5" thickTop="1" thickBot="1" x14ac:dyDescent="0.3">
      <c r="A6" s="181" t="s">
        <v>432</v>
      </c>
      <c r="B6" s="196"/>
      <c r="C6" s="196"/>
      <c r="D6" s="196"/>
      <c r="E6" s="196"/>
      <c r="F6" s="196"/>
      <c r="G6" s="196"/>
      <c r="H6" s="196"/>
      <c r="I6" s="196"/>
      <c r="J6" s="196"/>
      <c r="K6" s="196"/>
      <c r="L6" s="196"/>
      <c r="M6" s="196"/>
      <c r="N6" s="196"/>
      <c r="O6" s="196"/>
      <c r="P6" s="196"/>
      <c r="Q6" s="114"/>
    </row>
    <row r="7" spans="1:18" ht="34.5" thickBot="1" x14ac:dyDescent="0.3">
      <c r="A7" s="181" t="s">
        <v>923</v>
      </c>
      <c r="B7" s="196"/>
      <c r="C7" s="196"/>
      <c r="D7" s="196"/>
      <c r="E7" s="196"/>
      <c r="F7" s="196"/>
      <c r="G7" s="196"/>
      <c r="H7" s="196"/>
      <c r="I7" s="196"/>
      <c r="J7" s="196"/>
      <c r="K7" s="196"/>
      <c r="L7" s="196"/>
      <c r="M7" s="196"/>
      <c r="N7" s="196"/>
      <c r="O7" s="196"/>
      <c r="P7" s="196"/>
      <c r="Q7" s="114"/>
    </row>
    <row r="8" spans="1:18" ht="15.75" thickBot="1" x14ac:dyDescent="0.3">
      <c r="A8" s="181" t="s">
        <v>433</v>
      </c>
      <c r="B8" s="205">
        <v>4.1188225699999998</v>
      </c>
      <c r="C8" s="205">
        <v>4.1188225699999998</v>
      </c>
      <c r="D8" s="205">
        <v>1.49524141</v>
      </c>
      <c r="E8" s="205">
        <v>4.1188225699999998</v>
      </c>
      <c r="F8" s="196"/>
      <c r="G8" s="196"/>
      <c r="H8" s="196"/>
      <c r="I8" s="196">
        <v>-0.21606427</v>
      </c>
      <c r="J8" s="196">
        <v>-0.21606427</v>
      </c>
      <c r="K8" s="196">
        <v>-0.11824352</v>
      </c>
      <c r="L8" s="196">
        <v>-0.21606427</v>
      </c>
      <c r="M8" s="196"/>
      <c r="N8" s="196"/>
      <c r="O8" s="196"/>
      <c r="P8" s="196"/>
      <c r="Q8" s="114"/>
    </row>
    <row r="9" spans="1:18" ht="23.25" thickBot="1" x14ac:dyDescent="0.3">
      <c r="A9" s="181" t="s">
        <v>924</v>
      </c>
      <c r="B9" s="196"/>
      <c r="C9" s="196"/>
      <c r="D9" s="196"/>
      <c r="E9" s="196"/>
      <c r="F9" s="196"/>
      <c r="G9" s="196"/>
      <c r="H9" s="196"/>
      <c r="I9" s="196"/>
      <c r="J9" s="196"/>
      <c r="K9" s="196"/>
      <c r="L9" s="196"/>
      <c r="M9" s="196"/>
      <c r="N9" s="196"/>
      <c r="O9" s="196"/>
      <c r="P9" s="196"/>
      <c r="Q9" s="114"/>
    </row>
    <row r="10" spans="1:18" ht="34.5" thickBot="1" x14ac:dyDescent="0.3">
      <c r="A10" s="181" t="s">
        <v>925</v>
      </c>
      <c r="B10" s="196"/>
      <c r="C10" s="196"/>
      <c r="D10" s="196"/>
      <c r="E10" s="196"/>
      <c r="F10" s="196"/>
      <c r="G10" s="196"/>
      <c r="H10" s="196"/>
      <c r="I10" s="196"/>
      <c r="J10" s="196"/>
      <c r="K10" s="196"/>
      <c r="L10" s="196"/>
      <c r="M10" s="196"/>
      <c r="N10" s="196"/>
      <c r="O10" s="196"/>
      <c r="P10" s="196"/>
      <c r="Q10" s="114"/>
    </row>
    <row r="11" spans="1:18" x14ac:dyDescent="0.25">
      <c r="A11" s="183" t="s">
        <v>926</v>
      </c>
    </row>
    <row r="14" spans="1:18" s="179" customFormat="1" ht="14.1" customHeight="1" x14ac:dyDescent="0.25">
      <c r="A14" s="518" t="s">
        <v>911</v>
      </c>
      <c r="B14" s="178"/>
      <c r="C14" s="178"/>
      <c r="D14" s="178"/>
      <c r="E14" s="178"/>
      <c r="F14" s="178"/>
      <c r="G14" s="178"/>
      <c r="H14" s="178"/>
      <c r="I14" s="178"/>
      <c r="J14" s="178"/>
      <c r="K14" s="178"/>
      <c r="L14" s="178"/>
      <c r="M14" s="178"/>
      <c r="N14" s="178"/>
      <c r="O14" s="178"/>
      <c r="P14" s="178"/>
      <c r="R14" s="182"/>
    </row>
    <row r="15" spans="1:18" ht="23.25" thickBot="1" x14ac:dyDescent="0.3">
      <c r="A15" s="918">
        <v>44651</v>
      </c>
      <c r="B15" s="920" t="s">
        <v>485</v>
      </c>
      <c r="C15" s="769"/>
      <c r="D15" s="769"/>
      <c r="E15" s="769"/>
      <c r="F15" s="769"/>
      <c r="G15" s="769"/>
      <c r="H15" s="921"/>
      <c r="I15" s="920" t="s">
        <v>916</v>
      </c>
      <c r="J15" s="769"/>
      <c r="K15" s="769"/>
      <c r="L15" s="769"/>
      <c r="M15" s="769"/>
      <c r="N15" s="769"/>
      <c r="O15" s="921"/>
      <c r="P15" s="181" t="s">
        <v>485</v>
      </c>
    </row>
    <row r="16" spans="1:18" ht="15.75" thickBot="1" x14ac:dyDescent="0.3">
      <c r="A16" s="918"/>
      <c r="B16" s="184"/>
      <c r="C16" s="922" t="s">
        <v>443</v>
      </c>
      <c r="D16" s="923"/>
      <c r="E16" s="924"/>
      <c r="F16" s="923" t="s">
        <v>442</v>
      </c>
      <c r="G16" s="923"/>
      <c r="H16" s="925"/>
      <c r="I16" s="185"/>
      <c r="J16" s="922" t="s">
        <v>443</v>
      </c>
      <c r="K16" s="923"/>
      <c r="L16" s="924"/>
      <c r="M16" s="923" t="s">
        <v>442</v>
      </c>
      <c r="N16" s="923"/>
      <c r="O16" s="925"/>
      <c r="P16" s="669" t="s">
        <v>917</v>
      </c>
    </row>
    <row r="17" spans="1:17" ht="68.25" thickBot="1" x14ac:dyDescent="0.3">
      <c r="A17" s="919"/>
      <c r="B17" s="187"/>
      <c r="C17" s="188"/>
      <c r="D17" s="189" t="s">
        <v>918</v>
      </c>
      <c r="E17" s="190" t="s">
        <v>919</v>
      </c>
      <c r="F17" s="191"/>
      <c r="G17" s="189" t="s">
        <v>918</v>
      </c>
      <c r="H17" s="192" t="s">
        <v>920</v>
      </c>
      <c r="I17" s="187"/>
      <c r="J17" s="188"/>
      <c r="K17" s="189" t="s">
        <v>918</v>
      </c>
      <c r="L17" s="190" t="s">
        <v>919</v>
      </c>
      <c r="M17" s="191"/>
      <c r="N17" s="189" t="s">
        <v>918</v>
      </c>
      <c r="O17" s="192" t="s">
        <v>920</v>
      </c>
      <c r="P17" s="665" t="s">
        <v>921</v>
      </c>
      <c r="Q17" s="114"/>
    </row>
    <row r="18" spans="1:17" ht="23.25" thickBot="1" x14ac:dyDescent="0.3">
      <c r="A18" s="194" t="s">
        <v>922</v>
      </c>
      <c r="B18" s="464">
        <v>4.6418254599999997</v>
      </c>
      <c r="C18" s="464">
        <v>4.6418254599999997</v>
      </c>
      <c r="D18" s="198">
        <v>1.6733479899999999</v>
      </c>
      <c r="E18" s="198">
        <v>4.4904144600000002</v>
      </c>
      <c r="F18" s="464"/>
      <c r="G18" s="464"/>
      <c r="H18" s="464"/>
      <c r="I18" s="464">
        <v>-0.26901550000000002</v>
      </c>
      <c r="J18" s="464">
        <v>-0.26901550000000002</v>
      </c>
      <c r="K18" s="464">
        <v>-0.12934933000000001</v>
      </c>
      <c r="L18" s="464">
        <v>-0.26899849999999997</v>
      </c>
      <c r="M18" s="464"/>
      <c r="N18" s="464"/>
      <c r="O18" s="464"/>
      <c r="P18" s="464"/>
      <c r="Q18" s="114"/>
    </row>
    <row r="19" spans="1:17" ht="16.5" thickTop="1" thickBot="1" x14ac:dyDescent="0.3">
      <c r="A19" s="181" t="s">
        <v>432</v>
      </c>
      <c r="B19" s="465">
        <v>0.15141099999999999</v>
      </c>
      <c r="C19" s="465">
        <v>0.15141099999999999</v>
      </c>
      <c r="D19" s="465"/>
      <c r="E19" s="465"/>
      <c r="F19" s="465"/>
      <c r="G19" s="465"/>
      <c r="H19" s="465"/>
      <c r="I19" s="465"/>
      <c r="J19" s="465"/>
      <c r="K19" s="465"/>
      <c r="L19" s="465"/>
      <c r="M19" s="465"/>
      <c r="N19" s="465"/>
      <c r="O19" s="465"/>
      <c r="P19" s="465"/>
      <c r="Q19" s="114"/>
    </row>
    <row r="20" spans="1:17" ht="34.5" thickBot="1" x14ac:dyDescent="0.3">
      <c r="A20" s="181" t="s">
        <v>923</v>
      </c>
      <c r="B20" s="465">
        <v>0.15141099999999999</v>
      </c>
      <c r="C20" s="465">
        <v>0.15141099999999999</v>
      </c>
      <c r="D20" s="465"/>
      <c r="E20" s="465"/>
      <c r="F20" s="465"/>
      <c r="G20" s="465"/>
      <c r="H20" s="465"/>
      <c r="I20" s="465"/>
      <c r="J20" s="465"/>
      <c r="K20" s="465"/>
      <c r="L20" s="465"/>
      <c r="M20" s="465"/>
      <c r="N20" s="465"/>
      <c r="O20" s="465"/>
      <c r="P20" s="465"/>
      <c r="Q20" s="114"/>
    </row>
    <row r="21" spans="1:17" ht="15.75" thickBot="1" x14ac:dyDescent="0.3">
      <c r="A21" s="181" t="s">
        <v>433</v>
      </c>
      <c r="B21" s="465">
        <v>4.4904144600000002</v>
      </c>
      <c r="C21" s="465">
        <v>4.4904144600000002</v>
      </c>
      <c r="D21" s="465">
        <v>1.6733479899999999</v>
      </c>
      <c r="E21" s="465">
        <v>4.4904144600000002</v>
      </c>
      <c r="F21" s="465"/>
      <c r="G21" s="465"/>
      <c r="H21" s="465"/>
      <c r="I21" s="465">
        <v>-0.26899849999999997</v>
      </c>
      <c r="J21" s="465">
        <v>-0.26899849999999997</v>
      </c>
      <c r="K21" s="465">
        <v>-0.12934933000000001</v>
      </c>
      <c r="L21" s="465">
        <v>-0.26899849999999997</v>
      </c>
      <c r="M21" s="465"/>
      <c r="N21" s="465"/>
      <c r="O21" s="465"/>
      <c r="P21" s="465"/>
      <c r="Q21" s="114"/>
    </row>
    <row r="22" spans="1:17" ht="23.25" thickBot="1" x14ac:dyDescent="0.3">
      <c r="A22" s="181" t="s">
        <v>924</v>
      </c>
      <c r="B22" s="465"/>
      <c r="C22" s="465"/>
      <c r="D22" s="465"/>
      <c r="E22" s="465"/>
      <c r="F22" s="465"/>
      <c r="G22" s="465"/>
      <c r="H22" s="465"/>
      <c r="I22" s="465"/>
      <c r="J22" s="465"/>
      <c r="K22" s="465"/>
      <c r="L22" s="465"/>
      <c r="M22" s="465"/>
      <c r="N22" s="465"/>
      <c r="O22" s="465"/>
      <c r="P22" s="465"/>
      <c r="Q22" s="114"/>
    </row>
    <row r="23" spans="1:17" ht="34.5" thickBot="1" x14ac:dyDescent="0.3">
      <c r="A23" s="181" t="s">
        <v>925</v>
      </c>
      <c r="B23" s="465"/>
      <c r="C23" s="465"/>
      <c r="D23" s="465"/>
      <c r="E23" s="465"/>
      <c r="F23" s="465"/>
      <c r="G23" s="465"/>
      <c r="H23" s="465"/>
      <c r="I23" s="465"/>
      <c r="J23" s="465"/>
      <c r="K23" s="465"/>
      <c r="L23" s="465"/>
      <c r="M23" s="465"/>
      <c r="N23" s="465"/>
      <c r="O23" s="465"/>
      <c r="P23" s="465"/>
      <c r="Q23" s="114"/>
    </row>
    <row r="24" spans="1:17" x14ac:dyDescent="0.25">
      <c r="A24" s="183" t="s">
        <v>926</v>
      </c>
      <c r="B24" s="520"/>
      <c r="C24" s="520"/>
      <c r="D24" s="520"/>
      <c r="E24" s="520"/>
      <c r="F24" s="520"/>
      <c r="G24" s="520"/>
      <c r="H24" s="520"/>
      <c r="I24" s="520"/>
      <c r="J24" s="520"/>
      <c r="K24" s="520"/>
      <c r="L24" s="520"/>
      <c r="M24" s="520"/>
      <c r="N24" s="520"/>
      <c r="O24" s="520"/>
      <c r="P24" s="520"/>
    </row>
    <row r="25" spans="1:17" x14ac:dyDescent="0.25">
      <c r="A25" s="520"/>
      <c r="B25" s="520"/>
      <c r="C25" s="520"/>
      <c r="D25" s="520"/>
      <c r="E25" s="520"/>
      <c r="F25" s="520"/>
      <c r="G25" s="520"/>
      <c r="H25" s="520"/>
      <c r="I25" s="520"/>
      <c r="J25" s="520"/>
      <c r="K25" s="520"/>
      <c r="L25" s="520"/>
      <c r="M25" s="520"/>
      <c r="N25" s="520"/>
      <c r="O25" s="520"/>
      <c r="P25" s="520"/>
    </row>
    <row r="27" spans="1:17" x14ac:dyDescent="0.25">
      <c r="A27" s="1" t="s">
        <v>911</v>
      </c>
      <c r="B27" s="178"/>
      <c r="C27" s="178"/>
      <c r="D27" s="178"/>
      <c r="E27" s="178"/>
      <c r="F27" s="178"/>
      <c r="G27" s="178"/>
      <c r="H27" s="178"/>
      <c r="I27" s="178"/>
      <c r="J27" s="178"/>
      <c r="K27" s="178"/>
      <c r="L27" s="178"/>
      <c r="M27" s="178"/>
      <c r="N27" s="178"/>
      <c r="O27" s="178"/>
      <c r="P27" s="178"/>
    </row>
    <row r="28" spans="1:17" ht="23.25" thickBot="1" x14ac:dyDescent="0.3">
      <c r="A28" s="918">
        <v>44561</v>
      </c>
      <c r="B28" s="920" t="s">
        <v>485</v>
      </c>
      <c r="C28" s="769"/>
      <c r="D28" s="769"/>
      <c r="E28" s="769"/>
      <c r="F28" s="769"/>
      <c r="G28" s="769"/>
      <c r="H28" s="921"/>
      <c r="I28" s="920" t="s">
        <v>916</v>
      </c>
      <c r="J28" s="769"/>
      <c r="K28" s="769"/>
      <c r="L28" s="769"/>
      <c r="M28" s="769"/>
      <c r="N28" s="769"/>
      <c r="O28" s="921"/>
      <c r="P28" s="181" t="s">
        <v>485</v>
      </c>
    </row>
    <row r="29" spans="1:17" ht="15.75" thickBot="1" x14ac:dyDescent="0.3">
      <c r="A29" s="918"/>
      <c r="B29" s="184"/>
      <c r="C29" s="922" t="s">
        <v>443</v>
      </c>
      <c r="D29" s="923"/>
      <c r="E29" s="924"/>
      <c r="F29" s="923" t="s">
        <v>442</v>
      </c>
      <c r="G29" s="923"/>
      <c r="H29" s="925"/>
      <c r="I29" s="185"/>
      <c r="J29" s="922" t="s">
        <v>443</v>
      </c>
      <c r="K29" s="923"/>
      <c r="L29" s="924"/>
      <c r="M29" s="923" t="s">
        <v>442</v>
      </c>
      <c r="N29" s="923"/>
      <c r="O29" s="925"/>
      <c r="P29" s="186" t="s">
        <v>917</v>
      </c>
    </row>
    <row r="30" spans="1:17" ht="68.25" thickBot="1" x14ac:dyDescent="0.3">
      <c r="A30" s="919"/>
      <c r="B30" s="187"/>
      <c r="C30" s="188"/>
      <c r="D30" s="189" t="s">
        <v>918</v>
      </c>
      <c r="E30" s="190" t="s">
        <v>919</v>
      </c>
      <c r="F30" s="191"/>
      <c r="G30" s="189" t="s">
        <v>918</v>
      </c>
      <c r="H30" s="192" t="s">
        <v>920</v>
      </c>
      <c r="I30" s="187"/>
      <c r="J30" s="188"/>
      <c r="K30" s="189" t="s">
        <v>918</v>
      </c>
      <c r="L30" s="190" t="s">
        <v>919</v>
      </c>
      <c r="M30" s="191"/>
      <c r="N30" s="189" t="s">
        <v>918</v>
      </c>
      <c r="O30" s="192" t="s">
        <v>920</v>
      </c>
      <c r="P30" s="193" t="s">
        <v>921</v>
      </c>
    </row>
    <row r="31" spans="1:17" ht="23.25" thickBot="1" x14ac:dyDescent="0.3">
      <c r="A31" s="194" t="s">
        <v>922</v>
      </c>
      <c r="B31" s="198">
        <v>38.284771659999997</v>
      </c>
      <c r="C31" s="198">
        <v>37.695941659999995</v>
      </c>
      <c r="D31" s="198">
        <v>1.85145457</v>
      </c>
      <c r="E31" s="198">
        <v>20.57351366</v>
      </c>
      <c r="F31" s="198">
        <v>0.58882999999999996</v>
      </c>
      <c r="G31" s="198">
        <v>0</v>
      </c>
      <c r="H31" s="198">
        <v>0.29115799999999997</v>
      </c>
      <c r="I31" s="464">
        <v>-0.55703013999999995</v>
      </c>
      <c r="J31" s="464">
        <v>-0.34366714000000004</v>
      </c>
      <c r="K31" s="464">
        <v>-0.12802722999999999</v>
      </c>
      <c r="L31" s="464">
        <v>-0.31182314</v>
      </c>
      <c r="M31" s="464">
        <v>-0.213363</v>
      </c>
      <c r="N31" s="464">
        <v>0</v>
      </c>
      <c r="O31" s="464">
        <v>-9.2138999999999999E-2</v>
      </c>
      <c r="P31" s="464">
        <v>0.18407100000000001</v>
      </c>
    </row>
    <row r="32" spans="1:17" ht="16.5" thickTop="1" thickBot="1" x14ac:dyDescent="0.3">
      <c r="A32" s="181" t="s">
        <v>432</v>
      </c>
      <c r="B32" s="199">
        <v>22.868345000000001</v>
      </c>
      <c r="C32" s="199">
        <v>22.279515</v>
      </c>
      <c r="D32" s="199">
        <v>0</v>
      </c>
      <c r="E32" s="199">
        <v>5.1570869999999998</v>
      </c>
      <c r="F32" s="199">
        <v>0.58882999999999996</v>
      </c>
      <c r="G32" s="199">
        <v>0</v>
      </c>
      <c r="H32" s="199">
        <v>0.29115799999999997</v>
      </c>
      <c r="I32" s="465">
        <v>-0.31676900000000002</v>
      </c>
      <c r="J32" s="465">
        <v>-0.103406</v>
      </c>
      <c r="K32" s="465">
        <v>0</v>
      </c>
      <c r="L32" s="465">
        <v>-7.1562000000000001E-2</v>
      </c>
      <c r="M32" s="465">
        <v>-0.213363</v>
      </c>
      <c r="N32" s="465">
        <v>0</v>
      </c>
      <c r="O32" s="465">
        <v>-9.2138999999999999E-2</v>
      </c>
      <c r="P32" s="465">
        <v>0.18407100000000001</v>
      </c>
    </row>
    <row r="33" spans="1:16" ht="34.5" thickBot="1" x14ac:dyDescent="0.3">
      <c r="A33" s="181" t="s">
        <v>923</v>
      </c>
      <c r="B33" s="199">
        <v>15.901736</v>
      </c>
      <c r="C33" s="199">
        <v>15.449249999999999</v>
      </c>
      <c r="D33" s="199">
        <v>0</v>
      </c>
      <c r="E33" s="199">
        <v>1.4145700000000001</v>
      </c>
      <c r="F33" s="199">
        <v>0.452486</v>
      </c>
      <c r="G33" s="199">
        <v>0</v>
      </c>
      <c r="H33" s="199">
        <v>0.21809100000000001</v>
      </c>
      <c r="I33" s="465">
        <v>-0.16222400000000001</v>
      </c>
      <c r="J33" s="465">
        <v>-6.6115999999999994E-2</v>
      </c>
      <c r="K33" s="465">
        <v>0</v>
      </c>
      <c r="L33" s="465">
        <v>-6.1799E-2</v>
      </c>
      <c r="M33" s="465">
        <v>-9.6107999999999999E-2</v>
      </c>
      <c r="N33" s="465">
        <v>0</v>
      </c>
      <c r="O33" s="465">
        <v>-2.9302000000000002E-2</v>
      </c>
      <c r="P33" s="465">
        <v>0.13491500000000001</v>
      </c>
    </row>
    <row r="34" spans="1:16" ht="15.75" thickBot="1" x14ac:dyDescent="0.3">
      <c r="A34" s="181" t="s">
        <v>433</v>
      </c>
      <c r="B34" s="199">
        <v>15.416426660000001</v>
      </c>
      <c r="C34" s="199">
        <v>15.416426660000001</v>
      </c>
      <c r="D34" s="199">
        <v>1.85145457</v>
      </c>
      <c r="E34" s="199">
        <v>15.416426660000001</v>
      </c>
      <c r="F34" s="199">
        <v>0</v>
      </c>
      <c r="G34" s="199">
        <v>0</v>
      </c>
      <c r="H34" s="199">
        <v>0</v>
      </c>
      <c r="I34" s="465">
        <v>-0.24026114000000001</v>
      </c>
      <c r="J34" s="465">
        <v>-0.24026114000000001</v>
      </c>
      <c r="K34" s="465">
        <v>-0.12802722999999999</v>
      </c>
      <c r="L34" s="465">
        <v>-0.24026114000000001</v>
      </c>
      <c r="M34" s="465">
        <v>0</v>
      </c>
      <c r="N34" s="465">
        <v>0</v>
      </c>
      <c r="O34" s="465">
        <v>0</v>
      </c>
      <c r="P34" s="465">
        <v>0</v>
      </c>
    </row>
    <row r="35" spans="1:16" ht="23.25" thickBot="1" x14ac:dyDescent="0.3">
      <c r="A35" s="181" t="s">
        <v>924</v>
      </c>
      <c r="B35" s="199">
        <v>0</v>
      </c>
      <c r="C35" s="199">
        <v>0</v>
      </c>
      <c r="D35" s="199">
        <v>0</v>
      </c>
      <c r="E35" s="199">
        <v>0</v>
      </c>
      <c r="F35" s="199">
        <v>0</v>
      </c>
      <c r="G35" s="199">
        <v>0</v>
      </c>
      <c r="H35" s="199">
        <v>0</v>
      </c>
      <c r="I35" s="465"/>
      <c r="J35" s="465"/>
      <c r="K35" s="465"/>
      <c r="L35" s="465"/>
      <c r="M35" s="465"/>
      <c r="N35" s="465"/>
      <c r="O35" s="465"/>
      <c r="P35" s="465"/>
    </row>
    <row r="36" spans="1:16" ht="34.5" thickBot="1" x14ac:dyDescent="0.3">
      <c r="A36" s="181" t="s">
        <v>925</v>
      </c>
      <c r="B36" s="199">
        <v>8.6426999999999996</v>
      </c>
      <c r="C36" s="199">
        <v>8.6426999999999996</v>
      </c>
      <c r="D36" s="199">
        <v>0</v>
      </c>
      <c r="E36" s="199">
        <v>8.6426999999999996</v>
      </c>
      <c r="F36" s="199">
        <v>0</v>
      </c>
      <c r="G36" s="199">
        <v>0</v>
      </c>
      <c r="H36" s="199">
        <v>0</v>
      </c>
      <c r="I36" s="465"/>
      <c r="J36" s="465"/>
      <c r="K36" s="465"/>
      <c r="L36" s="465"/>
      <c r="M36" s="465"/>
      <c r="N36" s="465"/>
      <c r="O36" s="465"/>
      <c r="P36" s="465"/>
    </row>
    <row r="37" spans="1:16" x14ac:dyDescent="0.25">
      <c r="A37" s="183" t="s">
        <v>926</v>
      </c>
    </row>
  </sheetData>
  <mergeCells count="21">
    <mergeCell ref="C16:E16"/>
    <mergeCell ref="F16:H16"/>
    <mergeCell ref="J16:L16"/>
    <mergeCell ref="M16:O16"/>
    <mergeCell ref="A15:A17"/>
    <mergeCell ref="A2:A4"/>
    <mergeCell ref="A28:A30"/>
    <mergeCell ref="B28:H28"/>
    <mergeCell ref="I28:O28"/>
    <mergeCell ref="C29:E29"/>
    <mergeCell ref="F29:H29"/>
    <mergeCell ref="J29:L29"/>
    <mergeCell ref="M29:O29"/>
    <mergeCell ref="B2:H2"/>
    <mergeCell ref="I2:O2"/>
    <mergeCell ref="C3:E3"/>
    <mergeCell ref="F3:H3"/>
    <mergeCell ref="J3:L3"/>
    <mergeCell ref="M3:O3"/>
    <mergeCell ref="B15:H15"/>
    <mergeCell ref="I15:O15"/>
  </mergeCells>
  <hyperlinks>
    <hyperlink ref="R1" location="Index!A1" display="Index" xr:uid="{91C982AB-7463-4268-9B24-DDC9CEDE5DA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7"/>
  <sheetViews>
    <sheetView showGridLines="0" zoomScaleNormal="100" zoomScalePageLayoutView="80" workbookViewId="0">
      <selection activeCell="U40" sqref="U40"/>
    </sheetView>
  </sheetViews>
  <sheetFormatPr defaultColWidth="8.7109375" defaultRowHeight="11.25" x14ac:dyDescent="0.2"/>
  <cols>
    <col min="1" max="1" width="8.42578125" style="9" customWidth="1"/>
    <col min="2" max="2" width="99.85546875" style="9" bestFit="1" customWidth="1"/>
    <col min="3" max="4" width="16.28515625" style="519" customWidth="1"/>
    <col min="5" max="5" width="16.28515625" style="9" customWidth="1"/>
    <col min="6" max="16384" width="8.7109375" style="9"/>
  </cols>
  <sheetData>
    <row r="1" spans="1:7" ht="12" thickBot="1" x14ac:dyDescent="0.25">
      <c r="A1" s="1" t="s">
        <v>34</v>
      </c>
      <c r="B1" s="1"/>
      <c r="C1" s="518"/>
      <c r="D1" s="518"/>
      <c r="E1" s="1"/>
      <c r="G1" s="1" t="s">
        <v>915</v>
      </c>
    </row>
    <row r="2" spans="1:7" ht="12" thickBot="1" x14ac:dyDescent="0.25">
      <c r="A2" s="11"/>
      <c r="B2" s="12"/>
      <c r="C2" s="329">
        <v>44742</v>
      </c>
      <c r="D2" s="329">
        <v>44651</v>
      </c>
      <c r="E2" s="329">
        <v>44561</v>
      </c>
    </row>
    <row r="3" spans="1:7" x14ac:dyDescent="0.2">
      <c r="A3" s="13"/>
      <c r="B3" s="777" t="s">
        <v>15</v>
      </c>
      <c r="C3" s="778"/>
      <c r="D3" s="778"/>
      <c r="E3" s="779"/>
    </row>
    <row r="4" spans="1:7" x14ac:dyDescent="0.2">
      <c r="A4" s="14">
        <v>1</v>
      </c>
      <c r="B4" s="15" t="s">
        <v>10</v>
      </c>
      <c r="C4" s="340">
        <v>49414.248494899999</v>
      </c>
      <c r="D4" s="340">
        <v>49906.590036469999</v>
      </c>
      <c r="E4" s="340">
        <v>49759.752739449999</v>
      </c>
    </row>
    <row r="5" spans="1:7" x14ac:dyDescent="0.2">
      <c r="A5" s="14">
        <v>2</v>
      </c>
      <c r="B5" s="15" t="s">
        <v>11</v>
      </c>
      <c r="C5" s="340">
        <v>55934.602065519997</v>
      </c>
      <c r="D5" s="340">
        <v>56012.0853087</v>
      </c>
      <c r="E5" s="340">
        <v>56618.021744830003</v>
      </c>
    </row>
    <row r="6" spans="1:7" x14ac:dyDescent="0.2">
      <c r="A6" s="14">
        <v>3</v>
      </c>
      <c r="B6" s="15" t="s">
        <v>12</v>
      </c>
      <c r="C6" s="340">
        <v>65058.534994949994</v>
      </c>
      <c r="D6" s="340">
        <v>65140.640180919996</v>
      </c>
      <c r="E6" s="340">
        <v>65800.72576257</v>
      </c>
    </row>
    <row r="7" spans="1:7" x14ac:dyDescent="0.2">
      <c r="A7" s="16"/>
      <c r="B7" s="355" t="s">
        <v>16</v>
      </c>
      <c r="C7" s="442"/>
      <c r="D7" s="442"/>
      <c r="E7" s="442"/>
    </row>
    <row r="8" spans="1:7" x14ac:dyDescent="0.2">
      <c r="A8" s="14">
        <v>4</v>
      </c>
      <c r="B8" s="15" t="s">
        <v>86</v>
      </c>
      <c r="C8" s="340">
        <v>335898.36933929997</v>
      </c>
      <c r="D8" s="340">
        <v>334905.09916310996</v>
      </c>
      <c r="E8" s="340">
        <v>313064.46573547996</v>
      </c>
    </row>
    <row r="9" spans="1:7" x14ac:dyDescent="0.2">
      <c r="A9" s="16"/>
      <c r="B9" s="356" t="s">
        <v>1031</v>
      </c>
      <c r="C9" s="443"/>
      <c r="D9" s="443"/>
      <c r="E9" s="443"/>
    </row>
    <row r="10" spans="1:7" x14ac:dyDescent="0.2">
      <c r="A10" s="14">
        <v>5</v>
      </c>
      <c r="B10" s="15" t="s">
        <v>1032</v>
      </c>
      <c r="C10" s="350">
        <v>0.14710000000000001</v>
      </c>
      <c r="D10" s="350">
        <v>0.14899999999999999</v>
      </c>
      <c r="E10" s="350">
        <v>0.15890000000000001</v>
      </c>
    </row>
    <row r="11" spans="1:7" x14ac:dyDescent="0.2">
      <c r="A11" s="14">
        <v>6</v>
      </c>
      <c r="B11" s="15" t="s">
        <v>17</v>
      </c>
      <c r="C11" s="350">
        <v>0.16650000000000001</v>
      </c>
      <c r="D11" s="350">
        <v>0.16719999999999999</v>
      </c>
      <c r="E11" s="350">
        <v>0.18090000000000001</v>
      </c>
    </row>
    <row r="12" spans="1:7" x14ac:dyDescent="0.2">
      <c r="A12" s="14">
        <v>7</v>
      </c>
      <c r="B12" s="15" t="s">
        <v>18</v>
      </c>
      <c r="C12" s="350">
        <v>0.19370000000000001</v>
      </c>
      <c r="D12" s="350">
        <v>0.19450000000000001</v>
      </c>
      <c r="E12" s="350">
        <v>0.2102</v>
      </c>
    </row>
    <row r="13" spans="1:7" ht="22.5" x14ac:dyDescent="0.2">
      <c r="A13" s="16"/>
      <c r="B13" s="357" t="s">
        <v>81</v>
      </c>
      <c r="C13" s="359"/>
      <c r="D13" s="359"/>
      <c r="E13" s="359"/>
    </row>
    <row r="14" spans="1:7" x14ac:dyDescent="0.2">
      <c r="A14" s="14" t="s">
        <v>49</v>
      </c>
      <c r="B14" s="337" t="s">
        <v>843</v>
      </c>
      <c r="C14" s="350">
        <v>1.7500000000000002E-2</v>
      </c>
      <c r="D14" s="350">
        <v>1.7500000000000002E-2</v>
      </c>
      <c r="E14" s="350">
        <v>1.7500000000000002E-2</v>
      </c>
    </row>
    <row r="15" spans="1:7" x14ac:dyDescent="0.2">
      <c r="A15" s="14" t="s">
        <v>50</v>
      </c>
      <c r="B15" s="337" t="s">
        <v>87</v>
      </c>
      <c r="C15" s="350">
        <v>9.8000000000000032E-3</v>
      </c>
      <c r="D15" s="350">
        <v>9.8000000000000032E-3</v>
      </c>
      <c r="E15" s="350">
        <v>9.8000000000000032E-3</v>
      </c>
    </row>
    <row r="16" spans="1:7" x14ac:dyDescent="0.2">
      <c r="A16" s="14" t="s">
        <v>51</v>
      </c>
      <c r="B16" s="337" t="s">
        <v>88</v>
      </c>
      <c r="C16" s="350">
        <v>1.3100000000000001E-2</v>
      </c>
      <c r="D16" s="350">
        <v>1.3100000000000001E-2</v>
      </c>
      <c r="E16" s="350">
        <v>1.3100000000000001E-2</v>
      </c>
    </row>
    <row r="17" spans="1:5" x14ac:dyDescent="0.2">
      <c r="A17" s="14" t="s">
        <v>52</v>
      </c>
      <c r="B17" s="337" t="s">
        <v>19</v>
      </c>
      <c r="C17" s="350">
        <v>9.7500000000000003E-2</v>
      </c>
      <c r="D17" s="350">
        <v>9.7500000000000003E-2</v>
      </c>
      <c r="E17" s="350">
        <v>9.7500000000000003E-2</v>
      </c>
    </row>
    <row r="18" spans="1:5" x14ac:dyDescent="0.2">
      <c r="A18" s="16"/>
      <c r="B18" s="357" t="s">
        <v>82</v>
      </c>
      <c r="C18" s="359"/>
      <c r="D18" s="359"/>
      <c r="E18" s="359"/>
    </row>
    <row r="19" spans="1:5" x14ac:dyDescent="0.2">
      <c r="A19" s="14">
        <v>8</v>
      </c>
      <c r="B19" s="15" t="s">
        <v>20</v>
      </c>
      <c r="C19" s="350">
        <v>2.500000000037958E-2</v>
      </c>
      <c r="D19" s="350">
        <v>2.5000000000006718E-2</v>
      </c>
      <c r="E19" s="350">
        <v>2.5000000000009584E-2</v>
      </c>
    </row>
    <row r="20" spans="1:5" x14ac:dyDescent="0.2">
      <c r="A20" s="14" t="s">
        <v>47</v>
      </c>
      <c r="B20" s="15" t="s">
        <v>21</v>
      </c>
      <c r="C20" s="350"/>
      <c r="D20" s="350"/>
      <c r="E20" s="350"/>
    </row>
    <row r="21" spans="1:5" x14ac:dyDescent="0.2">
      <c r="A21" s="14">
        <v>9</v>
      </c>
      <c r="B21" s="15" t="s">
        <v>22</v>
      </c>
      <c r="C21" s="350">
        <v>2.9961925596113623E-4</v>
      </c>
      <c r="D21" s="350">
        <v>2.7280072010938083E-4</v>
      </c>
      <c r="E21" s="350">
        <v>2.9169264341600025E-4</v>
      </c>
    </row>
    <row r="22" spans="1:5" x14ac:dyDescent="0.2">
      <c r="A22" s="14" t="s">
        <v>53</v>
      </c>
      <c r="B22" s="15" t="s">
        <v>23</v>
      </c>
      <c r="C22" s="350"/>
      <c r="D22" s="350"/>
      <c r="E22" s="350"/>
    </row>
    <row r="23" spans="1:5" x14ac:dyDescent="0.2">
      <c r="A23" s="14">
        <v>10</v>
      </c>
      <c r="B23" s="15" t="s">
        <v>24</v>
      </c>
      <c r="C23" s="350">
        <v>1.0000000000139923E-2</v>
      </c>
      <c r="D23" s="350">
        <v>9.9999999999967164E-3</v>
      </c>
      <c r="E23" s="350">
        <v>9.9999999999846687E-3</v>
      </c>
    </row>
    <row r="24" spans="1:5" x14ac:dyDescent="0.2">
      <c r="A24" s="14" t="s">
        <v>54</v>
      </c>
      <c r="B24" s="337" t="s">
        <v>76</v>
      </c>
      <c r="C24" s="350">
        <v>2.500000000037958E-2</v>
      </c>
      <c r="D24" s="350">
        <v>2.5000000000006718E-2</v>
      </c>
      <c r="E24" s="350">
        <v>2.5000000000009584E-2</v>
      </c>
    </row>
    <row r="25" spans="1:5" x14ac:dyDescent="0.2">
      <c r="A25" s="14">
        <v>11</v>
      </c>
      <c r="B25" s="15" t="s">
        <v>25</v>
      </c>
      <c r="C25" s="350">
        <v>5.0299619256720295E-2</v>
      </c>
      <c r="D25" s="350">
        <v>5.0272800720122815E-2</v>
      </c>
      <c r="E25" s="350">
        <v>5.0291692643403225E-2</v>
      </c>
    </row>
    <row r="26" spans="1:5" x14ac:dyDescent="0.2">
      <c r="A26" s="14" t="s">
        <v>55</v>
      </c>
      <c r="B26" s="15" t="s">
        <v>57</v>
      </c>
      <c r="C26" s="350">
        <v>0.14779999999999999</v>
      </c>
      <c r="D26" s="350">
        <v>0.14779999999999999</v>
      </c>
      <c r="E26" s="350">
        <v>0.14779999999999999</v>
      </c>
    </row>
    <row r="27" spans="1:5" x14ac:dyDescent="0.2">
      <c r="A27" s="14">
        <v>12</v>
      </c>
      <c r="B27" s="15" t="s">
        <v>1291</v>
      </c>
      <c r="C27" s="350">
        <v>4.1967312660188869E-2</v>
      </c>
      <c r="D27" s="350">
        <v>4.39005101042651E-2</v>
      </c>
      <c r="E27" s="350">
        <v>5.3808709554387692E-2</v>
      </c>
    </row>
    <row r="28" spans="1:5" x14ac:dyDescent="0.2">
      <c r="A28" s="16"/>
      <c r="B28" s="355" t="s">
        <v>13</v>
      </c>
      <c r="C28" s="442"/>
      <c r="D28" s="442"/>
      <c r="E28" s="442"/>
    </row>
    <row r="29" spans="1:5" x14ac:dyDescent="0.2">
      <c r="A29" s="14">
        <v>13</v>
      </c>
      <c r="B29" s="17" t="s">
        <v>77</v>
      </c>
      <c r="C29" s="340">
        <v>1096642.6030456</v>
      </c>
      <c r="D29" s="340">
        <v>980755.42068174004</v>
      </c>
      <c r="E29" s="340">
        <v>952930.80728499999</v>
      </c>
    </row>
    <row r="30" spans="1:5" x14ac:dyDescent="0.2">
      <c r="A30" s="334">
        <v>14</v>
      </c>
      <c r="B30" s="19" t="s">
        <v>73</v>
      </c>
      <c r="C30" s="350">
        <v>5.0999999999999997E-2</v>
      </c>
      <c r="D30" s="350">
        <v>5.7099999999999998E-2</v>
      </c>
      <c r="E30" s="350">
        <v>5.9400000000000001E-2</v>
      </c>
    </row>
    <row r="31" spans="1:5" x14ac:dyDescent="0.2">
      <c r="A31" s="16"/>
      <c r="B31" s="357" t="s">
        <v>1033</v>
      </c>
      <c r="C31" s="359"/>
      <c r="D31" s="359"/>
      <c r="E31" s="359"/>
    </row>
    <row r="32" spans="1:5" s="18" customFormat="1" x14ac:dyDescent="0.2">
      <c r="A32" s="334" t="s">
        <v>79</v>
      </c>
      <c r="B32" s="337" t="s">
        <v>90</v>
      </c>
      <c r="C32" s="351"/>
      <c r="D32" s="351"/>
      <c r="E32" s="351"/>
    </row>
    <row r="33" spans="1:5" s="18" customFormat="1" x14ac:dyDescent="0.2">
      <c r="A33" s="334" t="s">
        <v>80</v>
      </c>
      <c r="B33" s="337" t="s">
        <v>87</v>
      </c>
      <c r="C33" s="351"/>
      <c r="D33" s="351"/>
      <c r="E33" s="351"/>
    </row>
    <row r="34" spans="1:5" s="18" customFormat="1" x14ac:dyDescent="0.2">
      <c r="A34" s="334" t="s">
        <v>89</v>
      </c>
      <c r="B34" s="337" t="s">
        <v>58</v>
      </c>
      <c r="C34" s="351">
        <v>0.03</v>
      </c>
      <c r="D34" s="351">
        <v>3.1699999999999999E-2</v>
      </c>
      <c r="E34" s="351">
        <v>3.1699999999999999E-2</v>
      </c>
    </row>
    <row r="35" spans="1:5" s="18" customFormat="1" x14ac:dyDescent="0.2">
      <c r="A35" s="16"/>
      <c r="B35" s="357" t="s">
        <v>78</v>
      </c>
      <c r="C35" s="359"/>
      <c r="D35" s="359"/>
      <c r="E35" s="359"/>
    </row>
    <row r="36" spans="1:5" s="18" customFormat="1" x14ac:dyDescent="0.2">
      <c r="A36" s="334" t="s">
        <v>91</v>
      </c>
      <c r="B36" s="352" t="s">
        <v>74</v>
      </c>
      <c r="C36" s="351"/>
      <c r="D36" s="351"/>
      <c r="E36" s="351"/>
    </row>
    <row r="37" spans="1:5" s="18" customFormat="1" x14ac:dyDescent="0.2">
      <c r="A37" s="334" t="s">
        <v>92</v>
      </c>
      <c r="B37" s="352" t="s">
        <v>75</v>
      </c>
      <c r="C37" s="351">
        <v>0.03</v>
      </c>
      <c r="D37" s="351">
        <v>3.1699999999999999E-2</v>
      </c>
      <c r="E37" s="351">
        <v>3.1699999999999999E-2</v>
      </c>
    </row>
    <row r="38" spans="1:5" x14ac:dyDescent="0.2">
      <c r="A38" s="16"/>
      <c r="B38" s="355" t="s">
        <v>26</v>
      </c>
      <c r="C38" s="442"/>
      <c r="D38" s="442"/>
      <c r="E38" s="442"/>
    </row>
    <row r="39" spans="1:5" x14ac:dyDescent="0.2">
      <c r="A39" s="14">
        <v>15</v>
      </c>
      <c r="B39" s="17" t="s">
        <v>66</v>
      </c>
      <c r="C39" s="353">
        <v>179167</v>
      </c>
      <c r="D39" s="353">
        <v>171683</v>
      </c>
      <c r="E39" s="353">
        <v>165415</v>
      </c>
    </row>
    <row r="40" spans="1:5" x14ac:dyDescent="0.2">
      <c r="A40" s="334" t="s">
        <v>59</v>
      </c>
      <c r="B40" s="19" t="s">
        <v>61</v>
      </c>
      <c r="C40" s="353">
        <v>225488</v>
      </c>
      <c r="D40" s="353">
        <v>214827</v>
      </c>
      <c r="E40" s="353">
        <v>206582</v>
      </c>
    </row>
    <row r="41" spans="1:5" x14ac:dyDescent="0.2">
      <c r="A41" s="334" t="s">
        <v>60</v>
      </c>
      <c r="B41" s="19" t="s">
        <v>62</v>
      </c>
      <c r="C41" s="353">
        <v>93820</v>
      </c>
      <c r="D41" s="353">
        <v>90463</v>
      </c>
      <c r="E41" s="353">
        <v>87514</v>
      </c>
    </row>
    <row r="42" spans="1:5" x14ac:dyDescent="0.2">
      <c r="A42" s="14">
        <v>16</v>
      </c>
      <c r="B42" s="17" t="s">
        <v>56</v>
      </c>
      <c r="C42" s="353">
        <v>131668</v>
      </c>
      <c r="D42" s="353">
        <v>124364</v>
      </c>
      <c r="E42" s="353">
        <v>119068</v>
      </c>
    </row>
    <row r="43" spans="1:5" x14ac:dyDescent="0.2">
      <c r="A43" s="14">
        <v>17</v>
      </c>
      <c r="B43" s="17" t="s">
        <v>27</v>
      </c>
      <c r="C43" s="354">
        <v>1.3607482455873865</v>
      </c>
      <c r="D43" s="354">
        <v>1.38</v>
      </c>
      <c r="E43" s="354">
        <v>1.39</v>
      </c>
    </row>
    <row r="44" spans="1:5" x14ac:dyDescent="0.2">
      <c r="A44" s="16"/>
      <c r="B44" s="355" t="s">
        <v>28</v>
      </c>
      <c r="C44" s="442"/>
      <c r="D44" s="442"/>
      <c r="E44" s="442"/>
    </row>
    <row r="45" spans="1:5" x14ac:dyDescent="0.2">
      <c r="A45" s="14">
        <v>18</v>
      </c>
      <c r="B45" s="17" t="s">
        <v>39</v>
      </c>
      <c r="C45" s="353">
        <v>693879.53812499996</v>
      </c>
      <c r="D45" s="353">
        <v>716480.00885025586</v>
      </c>
      <c r="E45" s="397">
        <v>710846.99208245601</v>
      </c>
    </row>
    <row r="46" spans="1:5" x14ac:dyDescent="0.2">
      <c r="A46" s="14">
        <v>19</v>
      </c>
      <c r="B46" s="20" t="s">
        <v>40</v>
      </c>
      <c r="C46" s="353">
        <v>501302.43165500002</v>
      </c>
      <c r="D46" s="353">
        <v>513575.33079449524</v>
      </c>
      <c r="E46" s="397">
        <v>512443.51435144222</v>
      </c>
    </row>
    <row r="47" spans="1:5" x14ac:dyDescent="0.2">
      <c r="A47" s="14">
        <v>20</v>
      </c>
      <c r="B47" s="17" t="s">
        <v>38</v>
      </c>
      <c r="C47" s="354">
        <v>1.3841535454640141</v>
      </c>
      <c r="D47" s="354">
        <v>1.3950826020826768</v>
      </c>
      <c r="E47" s="711">
        <v>1.3711344162539565</v>
      </c>
    </row>
  </sheetData>
  <mergeCells count="1">
    <mergeCell ref="B3:E3"/>
  </mergeCells>
  <hyperlinks>
    <hyperlink ref="G1" location="Index!A1" display="Index" xr:uid="{157EC919-320F-4844-9CCF-5C7E6B5EF843}"/>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5E069-44A3-4894-9E68-43969F46A698}">
  <dimension ref="A1:L37"/>
  <sheetViews>
    <sheetView zoomScaleNormal="100" workbookViewId="0">
      <selection activeCell="E11" sqref="E11"/>
    </sheetView>
  </sheetViews>
  <sheetFormatPr defaultColWidth="9.140625" defaultRowHeight="15" x14ac:dyDescent="0.25"/>
  <cols>
    <col min="1" max="1" width="29.28515625" style="197" customWidth="1"/>
    <col min="2" max="10" width="9.7109375" style="197" customWidth="1"/>
    <col min="11" max="16384" width="9.140625" style="182"/>
  </cols>
  <sheetData>
    <row r="1" spans="1:12" ht="14.1" customHeight="1" x14ac:dyDescent="0.25">
      <c r="A1" s="1" t="s">
        <v>912</v>
      </c>
      <c r="B1" s="200"/>
      <c r="C1" s="201"/>
      <c r="D1" s="201"/>
      <c r="E1" s="201"/>
      <c r="F1" s="201"/>
      <c r="G1" s="201"/>
      <c r="H1" s="201"/>
      <c r="I1" s="201"/>
      <c r="J1" s="201"/>
      <c r="L1" s="1" t="s">
        <v>915</v>
      </c>
    </row>
    <row r="2" spans="1:12" ht="15.75" thickBot="1" x14ac:dyDescent="0.3">
      <c r="A2" s="926">
        <v>44742</v>
      </c>
      <c r="B2" s="928" t="s">
        <v>554</v>
      </c>
      <c r="C2" s="930"/>
      <c r="D2" s="769" t="s">
        <v>485</v>
      </c>
      <c r="E2" s="769"/>
      <c r="F2" s="769"/>
      <c r="G2" s="769"/>
      <c r="H2" s="769"/>
      <c r="I2" s="769"/>
      <c r="J2" s="769"/>
    </row>
    <row r="3" spans="1:12" ht="15.75" thickBot="1" x14ac:dyDescent="0.3">
      <c r="A3" s="926"/>
      <c r="B3" s="928"/>
      <c r="C3" s="930"/>
      <c r="D3" s="931" t="s">
        <v>927</v>
      </c>
      <c r="E3" s="931" t="s">
        <v>928</v>
      </c>
      <c r="F3" s="923" t="s">
        <v>929</v>
      </c>
      <c r="G3" s="923"/>
      <c r="H3" s="923"/>
      <c r="I3" s="923"/>
      <c r="J3" s="923"/>
    </row>
    <row r="4" spans="1:12" ht="34.5" thickBot="1" x14ac:dyDescent="0.3">
      <c r="A4" s="927"/>
      <c r="B4" s="929"/>
      <c r="C4" s="769"/>
      <c r="D4" s="929"/>
      <c r="E4" s="929"/>
      <c r="F4" s="202" t="s">
        <v>930</v>
      </c>
      <c r="G4" s="202" t="s">
        <v>931</v>
      </c>
      <c r="H4" s="202" t="s">
        <v>932</v>
      </c>
      <c r="I4" s="202" t="s">
        <v>933</v>
      </c>
      <c r="J4" s="202" t="s">
        <v>934</v>
      </c>
      <c r="K4" s="114"/>
    </row>
    <row r="5" spans="1:12" ht="23.25" thickBot="1" x14ac:dyDescent="0.3">
      <c r="A5" s="194" t="s">
        <v>935</v>
      </c>
      <c r="B5" s="203">
        <v>126603</v>
      </c>
      <c r="C5" s="203">
        <v>14597.17654701</v>
      </c>
      <c r="D5" s="204"/>
      <c r="E5" s="204"/>
      <c r="F5" s="204"/>
      <c r="G5" s="204"/>
      <c r="H5" s="204"/>
      <c r="I5" s="204"/>
      <c r="J5" s="204"/>
      <c r="K5" s="114"/>
    </row>
    <row r="6" spans="1:12" ht="24" thickTop="1" thickBot="1" x14ac:dyDescent="0.3">
      <c r="A6" s="194" t="s">
        <v>936</v>
      </c>
      <c r="B6" s="203">
        <v>120399</v>
      </c>
      <c r="C6" s="203">
        <v>13724.394808839999</v>
      </c>
      <c r="D6" s="203">
        <v>3769.98022184</v>
      </c>
      <c r="E6" s="203">
        <v>13720.27598627</v>
      </c>
      <c r="F6" s="203"/>
      <c r="G6" s="203">
        <v>2.6235811600000001</v>
      </c>
      <c r="H6" s="203"/>
      <c r="I6" s="203">
        <v>1.49524141</v>
      </c>
      <c r="J6" s="203"/>
      <c r="K6" s="114"/>
    </row>
    <row r="7" spans="1:12" ht="16.5" thickTop="1" thickBot="1" x14ac:dyDescent="0.3">
      <c r="A7" s="181" t="s">
        <v>432</v>
      </c>
      <c r="B7" s="204"/>
      <c r="C7" s="205">
        <v>6044.9721639999998</v>
      </c>
      <c r="D7" s="205">
        <v>2937.773952</v>
      </c>
      <c r="E7" s="205">
        <v>6044.9721639999998</v>
      </c>
      <c r="F7" s="205"/>
      <c r="G7" s="205"/>
      <c r="H7" s="205"/>
      <c r="I7" s="205"/>
      <c r="J7" s="205"/>
      <c r="K7" s="114"/>
    </row>
    <row r="8" spans="1:12" ht="23.25" thickBot="1" x14ac:dyDescent="0.3">
      <c r="A8" s="181" t="s">
        <v>923</v>
      </c>
      <c r="B8" s="204"/>
      <c r="C8" s="205">
        <v>4909.4636989999999</v>
      </c>
      <c r="D8" s="205">
        <v>2629.812668</v>
      </c>
      <c r="E8" s="205">
        <v>4909.4636989999999</v>
      </c>
      <c r="F8" s="205"/>
      <c r="G8" s="205"/>
      <c r="H8" s="205"/>
      <c r="I8" s="205"/>
      <c r="J8" s="205"/>
      <c r="K8" s="114"/>
    </row>
    <row r="9" spans="1:12" ht="15.75" thickBot="1" x14ac:dyDescent="0.3">
      <c r="A9" s="181" t="s">
        <v>433</v>
      </c>
      <c r="B9" s="204"/>
      <c r="C9" s="205">
        <v>7072.3913249300003</v>
      </c>
      <c r="D9" s="205">
        <v>770.52192492999995</v>
      </c>
      <c r="E9" s="205">
        <v>7068.2725023599996</v>
      </c>
      <c r="F9" s="205"/>
      <c r="G9" s="205">
        <v>2.6235811600000001</v>
      </c>
      <c r="H9" s="205"/>
      <c r="I9" s="205">
        <v>1.49524141</v>
      </c>
      <c r="J9" s="205"/>
      <c r="K9" s="114"/>
    </row>
    <row r="10" spans="1:12" ht="23.25" thickBot="1" x14ac:dyDescent="0.3">
      <c r="A10" s="181" t="s">
        <v>924</v>
      </c>
      <c r="B10" s="204"/>
      <c r="C10" s="205">
        <v>1363.69017472</v>
      </c>
      <c r="D10" s="205">
        <v>41.974803719999997</v>
      </c>
      <c r="E10" s="205">
        <v>1363.69017472</v>
      </c>
      <c r="F10" s="205"/>
      <c r="G10" s="205"/>
      <c r="H10" s="205"/>
      <c r="I10" s="205"/>
      <c r="J10" s="205"/>
      <c r="K10" s="114"/>
    </row>
    <row r="11" spans="1:12" ht="23.25" thickBot="1" x14ac:dyDescent="0.3">
      <c r="A11" s="181" t="s">
        <v>925</v>
      </c>
      <c r="B11" s="204"/>
      <c r="C11" s="205">
        <v>4828.9819694300004</v>
      </c>
      <c r="D11" s="205">
        <v>525.50694842999997</v>
      </c>
      <c r="E11" s="205">
        <v>4828.9819694300004</v>
      </c>
      <c r="F11" s="205"/>
      <c r="G11" s="205"/>
      <c r="H11" s="205"/>
      <c r="I11" s="205"/>
      <c r="J11" s="205"/>
      <c r="K11" s="114"/>
    </row>
    <row r="12" spans="1:12" x14ac:dyDescent="0.25">
      <c r="A12" s="183"/>
      <c r="B12" s="183"/>
    </row>
    <row r="14" spans="1:12" ht="14.1" customHeight="1" x14ac:dyDescent="0.25">
      <c r="A14" s="518" t="s">
        <v>912</v>
      </c>
      <c r="B14" s="200"/>
      <c r="C14" s="201"/>
      <c r="D14" s="201"/>
      <c r="E14" s="201"/>
      <c r="F14" s="201"/>
      <c r="G14" s="201"/>
      <c r="H14" s="201"/>
      <c r="I14" s="201"/>
      <c r="J14" s="201"/>
    </row>
    <row r="15" spans="1:12" ht="15.75" thickBot="1" x14ac:dyDescent="0.3">
      <c r="A15" s="672">
        <v>44651</v>
      </c>
      <c r="B15" s="928" t="s">
        <v>554</v>
      </c>
      <c r="C15" s="930"/>
      <c r="D15" s="769" t="s">
        <v>485</v>
      </c>
      <c r="E15" s="769"/>
      <c r="F15" s="769"/>
      <c r="G15" s="769"/>
      <c r="H15" s="769"/>
      <c r="I15" s="769"/>
      <c r="J15" s="769"/>
    </row>
    <row r="16" spans="1:12" ht="15.75" thickBot="1" x14ac:dyDescent="0.3">
      <c r="A16" s="183"/>
      <c r="B16" s="928"/>
      <c r="C16" s="930"/>
      <c r="D16" s="931" t="s">
        <v>927</v>
      </c>
      <c r="E16" s="931" t="s">
        <v>928</v>
      </c>
      <c r="F16" s="923" t="s">
        <v>929</v>
      </c>
      <c r="G16" s="923"/>
      <c r="H16" s="923"/>
      <c r="I16" s="923"/>
      <c r="J16" s="923"/>
    </row>
    <row r="17" spans="1:11" ht="34.5" thickBot="1" x14ac:dyDescent="0.3">
      <c r="A17" s="180"/>
      <c r="B17" s="929"/>
      <c r="C17" s="769"/>
      <c r="D17" s="929"/>
      <c r="E17" s="929"/>
      <c r="F17" s="202" t="s">
        <v>930</v>
      </c>
      <c r="G17" s="202" t="s">
        <v>931</v>
      </c>
      <c r="H17" s="202" t="s">
        <v>932</v>
      </c>
      <c r="I17" s="202" t="s">
        <v>933</v>
      </c>
      <c r="J17" s="202" t="s">
        <v>934</v>
      </c>
      <c r="K17" s="114"/>
    </row>
    <row r="18" spans="1:11" ht="23.25" thickBot="1" x14ac:dyDescent="0.3">
      <c r="A18" s="194" t="s">
        <v>935</v>
      </c>
      <c r="B18" s="198">
        <v>135341</v>
      </c>
      <c r="C18" s="198">
        <v>15499.17253559</v>
      </c>
      <c r="D18" s="204">
        <v>0</v>
      </c>
      <c r="E18" s="204">
        <v>0</v>
      </c>
      <c r="F18" s="204">
        <v>0</v>
      </c>
      <c r="G18" s="204">
        <v>0</v>
      </c>
      <c r="H18" s="204">
        <v>0</v>
      </c>
      <c r="I18" s="204">
        <v>0</v>
      </c>
      <c r="J18" s="204">
        <v>0</v>
      </c>
      <c r="K18" s="114"/>
    </row>
    <row r="19" spans="1:11" ht="24" thickTop="1" thickBot="1" x14ac:dyDescent="0.3">
      <c r="A19" s="194" t="s">
        <v>936</v>
      </c>
      <c r="B19" s="198">
        <v>128895</v>
      </c>
      <c r="C19" s="198">
        <v>14577.580816360001</v>
      </c>
      <c r="D19" s="198">
        <v>4042.0642853600002</v>
      </c>
      <c r="E19" s="198">
        <v>14572.9389909</v>
      </c>
      <c r="F19" s="198">
        <v>2.9684774700000003</v>
      </c>
      <c r="G19" s="198"/>
      <c r="H19" s="198"/>
      <c r="I19" s="198"/>
      <c r="J19" s="198">
        <v>1.6733479899999999</v>
      </c>
      <c r="K19" s="114"/>
    </row>
    <row r="20" spans="1:11" ht="16.5" thickTop="1" thickBot="1" x14ac:dyDescent="0.3">
      <c r="A20" s="181" t="s">
        <v>432</v>
      </c>
      <c r="B20" s="204"/>
      <c r="C20" s="199">
        <v>6455.4230387299995</v>
      </c>
      <c r="D20" s="199">
        <v>3163.6460127300002</v>
      </c>
      <c r="E20" s="199">
        <v>6455.2716277299996</v>
      </c>
      <c r="F20" s="199">
        <v>0.15141099999999999</v>
      </c>
      <c r="G20" s="199"/>
      <c r="H20" s="199"/>
      <c r="I20" s="199"/>
      <c r="J20" s="199"/>
      <c r="K20" s="114"/>
    </row>
    <row r="21" spans="1:11" ht="23.25" thickBot="1" x14ac:dyDescent="0.3">
      <c r="A21" s="181" t="s">
        <v>923</v>
      </c>
      <c r="B21" s="204"/>
      <c r="C21" s="199">
        <v>5200.2196439999998</v>
      </c>
      <c r="D21" s="199">
        <v>2810.964156</v>
      </c>
      <c r="E21" s="199">
        <v>5200.068233</v>
      </c>
      <c r="F21" s="199">
        <v>0.15141099999999999</v>
      </c>
      <c r="G21" s="199"/>
      <c r="H21" s="199"/>
      <c r="I21" s="199"/>
      <c r="J21" s="199"/>
      <c r="K21" s="114"/>
    </row>
    <row r="22" spans="1:11" ht="15.75" thickBot="1" x14ac:dyDescent="0.3">
      <c r="A22" s="181" t="s">
        <v>433</v>
      </c>
      <c r="B22" s="204"/>
      <c r="C22" s="199">
        <v>7498.1252837799993</v>
      </c>
      <c r="D22" s="199">
        <v>815.61014677999992</v>
      </c>
      <c r="E22" s="199">
        <v>7493.6348693199998</v>
      </c>
      <c r="F22" s="199">
        <v>2.8170664700000003</v>
      </c>
      <c r="G22" s="199"/>
      <c r="H22" s="199"/>
      <c r="I22" s="199"/>
      <c r="J22" s="199">
        <v>1.6733479899999999</v>
      </c>
      <c r="K22" s="114"/>
    </row>
    <row r="23" spans="1:11" ht="23.25" thickBot="1" x14ac:dyDescent="0.3">
      <c r="A23" s="181" t="s">
        <v>924</v>
      </c>
      <c r="B23" s="204"/>
      <c r="C23" s="199">
        <v>1483.1940501600002</v>
      </c>
      <c r="D23" s="199">
        <v>44.791290159999996</v>
      </c>
      <c r="E23" s="199">
        <v>1483.1940501600002</v>
      </c>
      <c r="F23" s="199"/>
      <c r="G23" s="199"/>
      <c r="H23" s="199"/>
      <c r="I23" s="199"/>
      <c r="J23" s="199"/>
      <c r="K23" s="114"/>
    </row>
    <row r="24" spans="1:11" ht="23.25" thickBot="1" x14ac:dyDescent="0.3">
      <c r="A24" s="181" t="s">
        <v>925</v>
      </c>
      <c r="B24" s="204"/>
      <c r="C24" s="199">
        <v>5091.0189690500001</v>
      </c>
      <c r="D24" s="199">
        <v>586.90968905</v>
      </c>
      <c r="E24" s="199">
        <v>5091.0189690500001</v>
      </c>
      <c r="F24" s="199"/>
      <c r="G24" s="199"/>
      <c r="H24" s="199"/>
      <c r="I24" s="199"/>
      <c r="J24" s="199"/>
      <c r="K24" s="114"/>
    </row>
    <row r="25" spans="1:11" x14ac:dyDescent="0.25">
      <c r="A25" s="520"/>
      <c r="B25" s="520"/>
      <c r="C25" s="520"/>
      <c r="D25" s="520"/>
      <c r="E25" s="520"/>
      <c r="F25" s="520"/>
      <c r="G25" s="520"/>
      <c r="H25" s="520"/>
      <c r="I25" s="520"/>
      <c r="J25" s="520"/>
    </row>
    <row r="27" spans="1:11" x14ac:dyDescent="0.25">
      <c r="A27" s="1" t="s">
        <v>912</v>
      </c>
      <c r="B27" s="200"/>
      <c r="C27" s="201"/>
      <c r="D27" s="201"/>
      <c r="E27" s="201"/>
      <c r="F27" s="201"/>
      <c r="G27" s="201"/>
      <c r="H27" s="201"/>
      <c r="I27" s="201"/>
      <c r="J27" s="201"/>
    </row>
    <row r="28" spans="1:11" ht="15.75" thickBot="1" x14ac:dyDescent="0.3">
      <c r="A28" s="926">
        <v>44561</v>
      </c>
      <c r="B28" s="928" t="s">
        <v>554</v>
      </c>
      <c r="C28" s="930"/>
      <c r="D28" s="769" t="s">
        <v>485</v>
      </c>
      <c r="E28" s="769"/>
      <c r="F28" s="769"/>
      <c r="G28" s="769"/>
      <c r="H28" s="769"/>
      <c r="I28" s="769"/>
      <c r="J28" s="769"/>
    </row>
    <row r="29" spans="1:11" ht="15.75" thickBot="1" x14ac:dyDescent="0.3">
      <c r="A29" s="926"/>
      <c r="B29" s="928"/>
      <c r="C29" s="930"/>
      <c r="D29" s="931" t="s">
        <v>927</v>
      </c>
      <c r="E29" s="931" t="s">
        <v>928</v>
      </c>
      <c r="F29" s="923" t="s">
        <v>929</v>
      </c>
      <c r="G29" s="923"/>
      <c r="H29" s="923"/>
      <c r="I29" s="923"/>
      <c r="J29" s="923"/>
    </row>
    <row r="30" spans="1:11" ht="34.5" thickBot="1" x14ac:dyDescent="0.3">
      <c r="A30" s="927"/>
      <c r="B30" s="929"/>
      <c r="C30" s="769"/>
      <c r="D30" s="929"/>
      <c r="E30" s="929"/>
      <c r="F30" s="202" t="s">
        <v>930</v>
      </c>
      <c r="G30" s="202" t="s">
        <v>931</v>
      </c>
      <c r="H30" s="202" t="s">
        <v>932</v>
      </c>
      <c r="I30" s="202" t="s">
        <v>933</v>
      </c>
      <c r="J30" s="202" t="s">
        <v>934</v>
      </c>
    </row>
    <row r="31" spans="1:11" ht="23.25" thickBot="1" x14ac:dyDescent="0.3">
      <c r="A31" s="194" t="s">
        <v>935</v>
      </c>
      <c r="B31" s="198">
        <v>144770</v>
      </c>
      <c r="C31" s="198">
        <v>16336.91187086</v>
      </c>
      <c r="D31" s="204">
        <v>0</v>
      </c>
      <c r="E31" s="204">
        <v>0</v>
      </c>
      <c r="F31" s="204">
        <v>0</v>
      </c>
      <c r="G31" s="204">
        <v>0</v>
      </c>
      <c r="H31" s="204">
        <v>0</v>
      </c>
      <c r="I31" s="204">
        <v>0</v>
      </c>
      <c r="J31" s="204">
        <v>0</v>
      </c>
    </row>
    <row r="32" spans="1:11" ht="24" thickTop="1" thickBot="1" x14ac:dyDescent="0.3">
      <c r="A32" s="194" t="s">
        <v>936</v>
      </c>
      <c r="B32" s="198">
        <v>137547</v>
      </c>
      <c r="C32" s="198">
        <v>15345.907902360001</v>
      </c>
      <c r="D32" s="198">
        <v>4135.9218123600003</v>
      </c>
      <c r="E32" s="198">
        <v>15307.623130700002</v>
      </c>
      <c r="F32" s="198">
        <v>33.460414</v>
      </c>
      <c r="G32" s="198">
        <v>2.97290309</v>
      </c>
      <c r="H32" s="198">
        <v>0</v>
      </c>
      <c r="I32" s="198">
        <v>0</v>
      </c>
      <c r="J32" s="198">
        <v>1.85145457</v>
      </c>
    </row>
    <row r="33" spans="1:10" ht="16.5" thickTop="1" thickBot="1" x14ac:dyDescent="0.3">
      <c r="A33" s="181" t="s">
        <v>432</v>
      </c>
      <c r="B33" s="204"/>
      <c r="C33" s="199">
        <v>6771.2309295699997</v>
      </c>
      <c r="D33" s="199">
        <v>3276.9287565700001</v>
      </c>
      <c r="E33" s="199">
        <v>6748.3625845699999</v>
      </c>
      <c r="F33" s="199">
        <v>22.716933999999998</v>
      </c>
      <c r="G33" s="199">
        <v>0.15141099999999999</v>
      </c>
      <c r="H33" s="199">
        <v>0</v>
      </c>
      <c r="I33" s="199">
        <v>0</v>
      </c>
      <c r="J33" s="199">
        <v>0</v>
      </c>
    </row>
    <row r="34" spans="1:10" ht="23.25" thickBot="1" x14ac:dyDescent="0.3">
      <c r="A34" s="181" t="s">
        <v>923</v>
      </c>
      <c r="B34" s="204"/>
      <c r="C34" s="199">
        <v>5389.5875390000001</v>
      </c>
      <c r="D34" s="199">
        <v>2887.0355730000001</v>
      </c>
      <c r="E34" s="199">
        <v>5373.6858030000003</v>
      </c>
      <c r="F34" s="199">
        <v>15.750325</v>
      </c>
      <c r="G34" s="199">
        <v>0.15141099999999999</v>
      </c>
      <c r="H34" s="199">
        <v>0</v>
      </c>
      <c r="I34" s="199">
        <v>0</v>
      </c>
      <c r="J34" s="199">
        <v>0</v>
      </c>
    </row>
    <row r="35" spans="1:10" ht="15.75" thickBot="1" x14ac:dyDescent="0.3">
      <c r="A35" s="181" t="s">
        <v>433</v>
      </c>
      <c r="B35" s="204"/>
      <c r="C35" s="199">
        <v>7933.0736241599998</v>
      </c>
      <c r="D35" s="199">
        <v>795.64490016000002</v>
      </c>
      <c r="E35" s="199">
        <v>7917.6571974999997</v>
      </c>
      <c r="F35" s="199">
        <v>10.74348</v>
      </c>
      <c r="G35" s="199">
        <v>2.82149209</v>
      </c>
      <c r="H35" s="199">
        <v>0</v>
      </c>
      <c r="I35" s="199">
        <v>0</v>
      </c>
      <c r="J35" s="199">
        <v>1.85145457</v>
      </c>
    </row>
    <row r="36" spans="1:10" ht="23.25" thickBot="1" x14ac:dyDescent="0.3">
      <c r="A36" s="181" t="s">
        <v>924</v>
      </c>
      <c r="B36" s="204"/>
      <c r="C36" s="199">
        <v>1663.5927729800001</v>
      </c>
      <c r="D36" s="199">
        <v>53.485068979999994</v>
      </c>
      <c r="E36" s="199">
        <v>1663.5927729800001</v>
      </c>
      <c r="F36" s="199">
        <v>0</v>
      </c>
      <c r="G36" s="199">
        <v>0</v>
      </c>
      <c r="H36" s="199">
        <v>0</v>
      </c>
      <c r="I36" s="199">
        <v>0</v>
      </c>
      <c r="J36" s="199">
        <v>0</v>
      </c>
    </row>
    <row r="37" spans="1:10" ht="23.25" thickBot="1" x14ac:dyDescent="0.3">
      <c r="A37" s="181" t="s">
        <v>925</v>
      </c>
      <c r="B37" s="204"/>
      <c r="C37" s="199">
        <v>5332.6601597899999</v>
      </c>
      <c r="D37" s="199">
        <v>600.08007879000002</v>
      </c>
      <c r="E37" s="199">
        <v>5324.0174597899995</v>
      </c>
      <c r="F37" s="199">
        <v>8.6426999999999996</v>
      </c>
      <c r="G37" s="199">
        <v>0</v>
      </c>
      <c r="H37" s="199">
        <v>0</v>
      </c>
      <c r="I37" s="199">
        <v>0</v>
      </c>
      <c r="J37" s="199">
        <v>0</v>
      </c>
    </row>
  </sheetData>
  <mergeCells count="20">
    <mergeCell ref="D15:J15"/>
    <mergeCell ref="D16:D17"/>
    <mergeCell ref="E16:E17"/>
    <mergeCell ref="F16:J16"/>
    <mergeCell ref="A2:A4"/>
    <mergeCell ref="B2:B4"/>
    <mergeCell ref="C2:C4"/>
    <mergeCell ref="D2:J2"/>
    <mergeCell ref="D3:D4"/>
    <mergeCell ref="E3:E4"/>
    <mergeCell ref="F3:J3"/>
    <mergeCell ref="B15:B17"/>
    <mergeCell ref="C15:C17"/>
    <mergeCell ref="A28:A30"/>
    <mergeCell ref="B28:B30"/>
    <mergeCell ref="C28:C30"/>
    <mergeCell ref="D28:J28"/>
    <mergeCell ref="D29:D30"/>
    <mergeCell ref="E29:E30"/>
    <mergeCell ref="F29:J29"/>
  </mergeCells>
  <hyperlinks>
    <hyperlink ref="L1" location="Index!A1" display="Index" xr:uid="{842B816B-F6D0-4B77-AE0B-702844FFB1F9}"/>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DDC13-5532-490F-8917-B4CC312AD493}">
  <dimension ref="A1:G33"/>
  <sheetViews>
    <sheetView zoomScaleNormal="100" workbookViewId="0">
      <selection activeCell="J12" sqref="J12"/>
    </sheetView>
  </sheetViews>
  <sheetFormatPr defaultColWidth="9.140625" defaultRowHeight="15" x14ac:dyDescent="0.25"/>
  <cols>
    <col min="1" max="1" width="29.28515625" style="197" customWidth="1"/>
    <col min="2" max="2" width="15.5703125" style="197" customWidth="1"/>
    <col min="3" max="3" width="16.85546875" style="197" customWidth="1"/>
    <col min="4" max="4" width="27" style="197" customWidth="1"/>
    <col min="5" max="5" width="51.140625" style="197" customWidth="1"/>
    <col min="6" max="16384" width="9.140625" style="182"/>
  </cols>
  <sheetData>
    <row r="1" spans="1:7" x14ac:dyDescent="0.25">
      <c r="A1" s="1" t="s">
        <v>913</v>
      </c>
      <c r="B1" s="201"/>
      <c r="C1" s="201"/>
      <c r="D1" s="201"/>
      <c r="E1" s="201"/>
      <c r="G1" s="1" t="s">
        <v>915</v>
      </c>
    </row>
    <row r="2" spans="1:7" ht="23.25" thickBot="1" x14ac:dyDescent="0.3">
      <c r="A2" s="926">
        <v>44742</v>
      </c>
      <c r="B2" s="932" t="s">
        <v>485</v>
      </c>
      <c r="C2" s="933"/>
      <c r="D2" s="193" t="s">
        <v>937</v>
      </c>
      <c r="E2" s="206" t="s">
        <v>485</v>
      </c>
    </row>
    <row r="3" spans="1:7" ht="15.75" thickBot="1" x14ac:dyDescent="0.3">
      <c r="A3" s="927"/>
      <c r="B3" s="207"/>
      <c r="C3" s="208" t="s">
        <v>938</v>
      </c>
      <c r="D3" s="209" t="s">
        <v>939</v>
      </c>
      <c r="E3" s="210" t="s">
        <v>940</v>
      </c>
      <c r="F3" s="114"/>
    </row>
    <row r="4" spans="1:7" ht="35.450000000000003" customHeight="1" thickBot="1" x14ac:dyDescent="0.3">
      <c r="A4" s="194" t="s">
        <v>941</v>
      </c>
      <c r="B4" s="203">
        <v>2396.6976889099997</v>
      </c>
      <c r="C4" s="211">
        <v>85.767375350000009</v>
      </c>
      <c r="D4" s="211">
        <v>2369.9572319699996</v>
      </c>
      <c r="E4" s="203">
        <v>29.303349069999999</v>
      </c>
      <c r="F4" s="114"/>
    </row>
    <row r="5" spans="1:7" ht="16.5" thickTop="1" thickBot="1" x14ac:dyDescent="0.3">
      <c r="A5" s="181" t="s">
        <v>432</v>
      </c>
      <c r="B5" s="205">
        <v>87.354191999999998</v>
      </c>
      <c r="C5" s="204"/>
      <c r="D5" s="204"/>
      <c r="E5" s="205">
        <v>0.52478201000000002</v>
      </c>
      <c r="F5" s="114"/>
    </row>
    <row r="6" spans="1:7" ht="23.25" thickBot="1" x14ac:dyDescent="0.3">
      <c r="A6" s="181" t="s">
        <v>923</v>
      </c>
      <c r="B6" s="205">
        <v>2.903661</v>
      </c>
      <c r="C6" s="204"/>
      <c r="D6" s="204"/>
      <c r="E6" s="205"/>
      <c r="F6" s="114"/>
    </row>
    <row r="7" spans="1:7" ht="15.75" thickBot="1" x14ac:dyDescent="0.3">
      <c r="A7" s="181" t="s">
        <v>433</v>
      </c>
      <c r="B7" s="205">
        <v>2305.8678559099999</v>
      </c>
      <c r="C7" s="205">
        <v>81.989855349999999</v>
      </c>
      <c r="D7" s="205">
        <v>2279.1273989699998</v>
      </c>
      <c r="E7" s="205">
        <v>28.738565670000003</v>
      </c>
      <c r="F7" s="114"/>
    </row>
    <row r="8" spans="1:7" ht="23.25" thickBot="1" x14ac:dyDescent="0.3">
      <c r="A8" s="181" t="s">
        <v>924</v>
      </c>
      <c r="B8" s="205">
        <v>1173.3864727299999</v>
      </c>
      <c r="C8" s="204"/>
      <c r="D8" s="204"/>
      <c r="E8" s="205">
        <v>14.682364830000001</v>
      </c>
      <c r="F8" s="114"/>
    </row>
    <row r="9" spans="1:7" ht="23.25" thickBot="1" x14ac:dyDescent="0.3">
      <c r="A9" s="181" t="s">
        <v>925</v>
      </c>
      <c r="B9" s="205">
        <v>608.33337004999998</v>
      </c>
      <c r="C9" s="204"/>
      <c r="D9" s="204"/>
      <c r="E9" s="205">
        <v>6.4714010399999999</v>
      </c>
      <c r="F9" s="114"/>
    </row>
    <row r="10" spans="1:7" x14ac:dyDescent="0.25">
      <c r="A10" s="183"/>
    </row>
    <row r="12" spans="1:7" x14ac:dyDescent="0.25">
      <c r="A12" s="518" t="s">
        <v>913</v>
      </c>
      <c r="B12" s="201"/>
      <c r="C12" s="201"/>
      <c r="D12" s="201"/>
      <c r="E12" s="201"/>
    </row>
    <row r="13" spans="1:7" ht="23.25" thickBot="1" x14ac:dyDescent="0.3">
      <c r="A13" s="672">
        <v>44651</v>
      </c>
      <c r="B13" s="932" t="s">
        <v>485</v>
      </c>
      <c r="C13" s="933"/>
      <c r="D13" s="665" t="s">
        <v>937</v>
      </c>
      <c r="E13" s="670" t="s">
        <v>485</v>
      </c>
    </row>
    <row r="14" spans="1:7" ht="15.75" thickBot="1" x14ac:dyDescent="0.3">
      <c r="A14" s="180"/>
      <c r="B14" s="207"/>
      <c r="C14" s="208" t="s">
        <v>938</v>
      </c>
      <c r="D14" s="671" t="s">
        <v>939</v>
      </c>
      <c r="E14" s="210" t="s">
        <v>940</v>
      </c>
      <c r="F14" s="114"/>
    </row>
    <row r="15" spans="1:7" ht="23.25" thickBot="1" x14ac:dyDescent="0.3">
      <c r="A15" s="194" t="s">
        <v>941</v>
      </c>
      <c r="B15" s="198">
        <v>2369.7889611799997</v>
      </c>
      <c r="C15" s="212">
        <v>197.79202088999997</v>
      </c>
      <c r="D15" s="212">
        <v>2332.0553151399999</v>
      </c>
      <c r="E15" s="198">
        <v>27.219454559999999</v>
      </c>
      <c r="F15" s="114"/>
    </row>
    <row r="16" spans="1:7" ht="16.5" thickTop="1" thickBot="1" x14ac:dyDescent="0.3">
      <c r="A16" s="181" t="s">
        <v>432</v>
      </c>
      <c r="B16" s="199">
        <v>83.350275999999994</v>
      </c>
      <c r="C16" s="204">
        <v>0</v>
      </c>
      <c r="D16" s="204">
        <v>0</v>
      </c>
      <c r="E16" s="199">
        <v>0.58418776000000006</v>
      </c>
      <c r="F16" s="114"/>
    </row>
    <row r="17" spans="1:6" ht="23.25" thickBot="1" x14ac:dyDescent="0.3">
      <c r="A17" s="181" t="s">
        <v>923</v>
      </c>
      <c r="B17" s="199">
        <v>3.3090259999999998</v>
      </c>
      <c r="C17" s="204">
        <v>0</v>
      </c>
      <c r="D17" s="204">
        <v>0</v>
      </c>
      <c r="E17" s="199">
        <v>3.4060000000000002E-3</v>
      </c>
      <c r="F17" s="114"/>
    </row>
    <row r="18" spans="1:6" ht="15.75" thickBot="1" x14ac:dyDescent="0.3">
      <c r="A18" s="181" t="s">
        <v>433</v>
      </c>
      <c r="B18" s="199">
        <v>2283.1150691799999</v>
      </c>
      <c r="C18" s="199">
        <v>192.04354588999999</v>
      </c>
      <c r="D18" s="199">
        <v>2245.58142314</v>
      </c>
      <c r="E18" s="199">
        <v>26.592816719999998</v>
      </c>
      <c r="F18" s="114"/>
    </row>
    <row r="19" spans="1:6" ht="23.25" thickBot="1" x14ac:dyDescent="0.3">
      <c r="A19" s="181" t="s">
        <v>924</v>
      </c>
      <c r="B19" s="199">
        <v>1086.9278106900001</v>
      </c>
      <c r="C19" s="204">
        <v>0</v>
      </c>
      <c r="D19" s="204">
        <v>0</v>
      </c>
      <c r="E19" s="199">
        <v>13.44834412</v>
      </c>
      <c r="F19" s="114"/>
    </row>
    <row r="20" spans="1:6" ht="23.25" thickBot="1" x14ac:dyDescent="0.3">
      <c r="A20" s="181" t="s">
        <v>925</v>
      </c>
      <c r="B20" s="199">
        <v>598.22183059000008</v>
      </c>
      <c r="C20" s="204">
        <v>0</v>
      </c>
      <c r="D20" s="204">
        <v>0</v>
      </c>
      <c r="E20" s="199">
        <v>5.6913575999999999</v>
      </c>
      <c r="F20" s="114"/>
    </row>
    <row r="21" spans="1:6" x14ac:dyDescent="0.25">
      <c r="A21" s="520"/>
      <c r="B21" s="520"/>
      <c r="C21" s="520"/>
      <c r="D21" s="520"/>
      <c r="E21" s="520"/>
    </row>
    <row r="22" spans="1:6" x14ac:dyDescent="0.25">
      <c r="A22" s="520"/>
      <c r="B22" s="520"/>
      <c r="C22" s="520"/>
      <c r="D22" s="520"/>
      <c r="E22" s="520"/>
    </row>
    <row r="23" spans="1:6" x14ac:dyDescent="0.25">
      <c r="A23" s="520"/>
      <c r="B23" s="520"/>
      <c r="C23" s="520"/>
      <c r="D23" s="520"/>
      <c r="E23" s="520"/>
    </row>
    <row r="25" spans="1:6" x14ac:dyDescent="0.25">
      <c r="A25" s="1" t="s">
        <v>913</v>
      </c>
      <c r="B25" s="201"/>
      <c r="C25" s="201"/>
      <c r="D25" s="201"/>
      <c r="E25" s="201"/>
    </row>
    <row r="26" spans="1:6" ht="23.25" thickBot="1" x14ac:dyDescent="0.3">
      <c r="A26" s="926">
        <v>44561</v>
      </c>
      <c r="B26" s="932" t="s">
        <v>485</v>
      </c>
      <c r="C26" s="933"/>
      <c r="D26" s="193" t="s">
        <v>937</v>
      </c>
      <c r="E26" s="206" t="s">
        <v>485</v>
      </c>
    </row>
    <row r="27" spans="1:6" ht="15.75" thickBot="1" x14ac:dyDescent="0.3">
      <c r="A27" s="927"/>
      <c r="B27" s="207"/>
      <c r="C27" s="208" t="s">
        <v>938</v>
      </c>
      <c r="D27" s="209" t="s">
        <v>939</v>
      </c>
      <c r="E27" s="210" t="s">
        <v>940</v>
      </c>
    </row>
    <row r="28" spans="1:6" ht="23.25" thickBot="1" x14ac:dyDescent="0.3">
      <c r="A28" s="194" t="s">
        <v>941</v>
      </c>
      <c r="B28" s="198">
        <v>2198.3168118499998</v>
      </c>
      <c r="C28" s="212">
        <v>208.32401836000003</v>
      </c>
      <c r="D28" s="212">
        <v>2155.2715727600003</v>
      </c>
      <c r="E28" s="198">
        <v>26.983240440000003</v>
      </c>
    </row>
    <row r="29" spans="1:6" ht="16.5" thickTop="1" thickBot="1" x14ac:dyDescent="0.3">
      <c r="A29" s="181" t="s">
        <v>432</v>
      </c>
      <c r="B29" s="199">
        <v>77.416995</v>
      </c>
      <c r="C29" s="204">
        <v>0</v>
      </c>
      <c r="D29" s="204">
        <v>0</v>
      </c>
      <c r="E29" s="199">
        <v>0.45779900000000001</v>
      </c>
    </row>
    <row r="30" spans="1:6" ht="23.25" thickBot="1" x14ac:dyDescent="0.3">
      <c r="A30" s="181" t="s">
        <v>923</v>
      </c>
      <c r="B30" s="199">
        <v>3.0162330000000002</v>
      </c>
      <c r="C30" s="204">
        <v>0</v>
      </c>
      <c r="D30" s="204">
        <v>0</v>
      </c>
      <c r="E30" s="199">
        <v>3.1089999999999998E-3</v>
      </c>
    </row>
    <row r="31" spans="1:6" ht="15.75" thickBot="1" x14ac:dyDescent="0.3">
      <c r="A31" s="181" t="s">
        <v>433</v>
      </c>
      <c r="B31" s="199">
        <v>2116.01923085</v>
      </c>
      <c r="C31" s="199">
        <v>202.94444436000001</v>
      </c>
      <c r="D31" s="199">
        <v>2073.3739917600001</v>
      </c>
      <c r="E31" s="199">
        <v>26.351638809999997</v>
      </c>
    </row>
    <row r="32" spans="1:6" ht="23.25" thickBot="1" x14ac:dyDescent="0.3">
      <c r="A32" s="181" t="s">
        <v>924</v>
      </c>
      <c r="B32" s="199">
        <v>1001.4377141699999</v>
      </c>
      <c r="C32" s="204">
        <v>0</v>
      </c>
      <c r="D32" s="204">
        <v>0</v>
      </c>
      <c r="E32" s="199">
        <v>12.859083630000001</v>
      </c>
    </row>
    <row r="33" spans="1:5" ht="23.25" thickBot="1" x14ac:dyDescent="0.3">
      <c r="A33" s="181" t="s">
        <v>925</v>
      </c>
      <c r="B33" s="199">
        <v>538.84590650999996</v>
      </c>
      <c r="C33" s="204">
        <v>0</v>
      </c>
      <c r="D33" s="204">
        <v>0</v>
      </c>
      <c r="E33" s="199">
        <v>6.0220638800000001</v>
      </c>
    </row>
  </sheetData>
  <mergeCells count="5">
    <mergeCell ref="B2:C2"/>
    <mergeCell ref="B26:C26"/>
    <mergeCell ref="A2:A3"/>
    <mergeCell ref="A26:A27"/>
    <mergeCell ref="B13:C13"/>
  </mergeCells>
  <hyperlinks>
    <hyperlink ref="G1" location="Index!A1" display="Index" xr:uid="{F7E31D46-E92B-43C5-9F64-84BD09E69494}"/>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D5DDA-E18F-4994-B20B-41FB84AC2723}">
  <sheetPr>
    <pageSetUpPr fitToPage="1"/>
  </sheetPr>
  <dimension ref="A1:R38"/>
  <sheetViews>
    <sheetView showGridLines="0" zoomScaleNormal="100" workbookViewId="0">
      <selection activeCell="AA52" sqref="AA52"/>
    </sheetView>
  </sheetViews>
  <sheetFormatPr defaultColWidth="9.140625" defaultRowHeight="11.25" x14ac:dyDescent="0.2"/>
  <cols>
    <col min="1" max="1" width="17.28515625" style="9" customWidth="1"/>
    <col min="2" max="16" width="9.140625" style="9" customWidth="1"/>
    <col min="17" max="16384" width="9.140625" style="9"/>
  </cols>
  <sheetData>
    <row r="1" spans="1:18" x14ac:dyDescent="0.2">
      <c r="A1" s="1" t="s">
        <v>669</v>
      </c>
      <c r="B1" s="1"/>
      <c r="C1" s="1"/>
      <c r="D1" s="1"/>
      <c r="E1" s="1"/>
      <c r="F1" s="1"/>
      <c r="G1" s="1"/>
      <c r="H1" s="1"/>
      <c r="I1" s="1"/>
      <c r="J1" s="1"/>
      <c r="K1" s="1"/>
      <c r="L1" s="1"/>
      <c r="M1" s="1"/>
      <c r="N1" s="1"/>
      <c r="O1" s="1"/>
      <c r="P1" s="1"/>
      <c r="R1" s="1" t="s">
        <v>915</v>
      </c>
    </row>
    <row r="2" spans="1:18" ht="12" thickBot="1" x14ac:dyDescent="0.25">
      <c r="A2" s="180">
        <v>44742</v>
      </c>
      <c r="B2" s="937" t="s">
        <v>689</v>
      </c>
      <c r="C2" s="937"/>
      <c r="D2" s="937"/>
      <c r="E2" s="937"/>
      <c r="F2" s="937"/>
      <c r="G2" s="937"/>
      <c r="H2" s="937"/>
      <c r="I2" s="938" t="s">
        <v>688</v>
      </c>
      <c r="J2" s="937"/>
      <c r="K2" s="937"/>
      <c r="L2" s="939"/>
      <c r="M2" s="938" t="s">
        <v>687</v>
      </c>
      <c r="N2" s="937"/>
      <c r="O2" s="937"/>
      <c r="P2" s="937"/>
    </row>
    <row r="3" spans="1:18" ht="12" thickBot="1" x14ac:dyDescent="0.25">
      <c r="A3" s="520"/>
      <c r="B3" s="940" t="s">
        <v>686</v>
      </c>
      <c r="C3" s="940"/>
      <c r="D3" s="940"/>
      <c r="E3" s="940"/>
      <c r="F3" s="941" t="s">
        <v>685</v>
      </c>
      <c r="G3" s="942"/>
      <c r="H3" s="934" t="s">
        <v>684</v>
      </c>
      <c r="I3" s="943" t="s">
        <v>686</v>
      </c>
      <c r="J3" s="942"/>
      <c r="K3" s="934" t="s">
        <v>685</v>
      </c>
      <c r="L3" s="931" t="s">
        <v>684</v>
      </c>
      <c r="M3" s="943" t="s">
        <v>686</v>
      </c>
      <c r="N3" s="942"/>
      <c r="O3" s="934" t="s">
        <v>685</v>
      </c>
      <c r="P3" s="934" t="s">
        <v>684</v>
      </c>
    </row>
    <row r="4" spans="1:18" ht="12" thickBot="1" x14ac:dyDescent="0.25">
      <c r="A4" s="520"/>
      <c r="B4" s="936" t="s">
        <v>683</v>
      </c>
      <c r="C4" s="937"/>
      <c r="D4" s="941" t="s">
        <v>682</v>
      </c>
      <c r="E4" s="940"/>
      <c r="F4" s="545"/>
      <c r="G4" s="944" t="s">
        <v>681</v>
      </c>
      <c r="H4" s="932"/>
      <c r="I4" s="934" t="s">
        <v>683</v>
      </c>
      <c r="J4" s="934" t="s">
        <v>682</v>
      </c>
      <c r="K4" s="932"/>
      <c r="L4" s="928"/>
      <c r="M4" s="934" t="s">
        <v>683</v>
      </c>
      <c r="N4" s="934" t="s">
        <v>682</v>
      </c>
      <c r="O4" s="932"/>
      <c r="P4" s="932"/>
    </row>
    <row r="5" spans="1:18" ht="12" thickBot="1" x14ac:dyDescent="0.25">
      <c r="A5" s="520"/>
      <c r="B5" s="546"/>
      <c r="C5" s="546" t="s">
        <v>681</v>
      </c>
      <c r="D5" s="547"/>
      <c r="E5" s="546" t="s">
        <v>681</v>
      </c>
      <c r="F5" s="547"/>
      <c r="G5" s="945"/>
      <c r="H5" s="935"/>
      <c r="I5" s="935"/>
      <c r="J5" s="935"/>
      <c r="K5" s="935"/>
      <c r="L5" s="929"/>
      <c r="M5" s="935"/>
      <c r="N5" s="935"/>
      <c r="O5" s="935"/>
      <c r="P5" s="935"/>
    </row>
    <row r="6" spans="1:18" ht="12" thickBot="1" x14ac:dyDescent="0.25">
      <c r="A6" s="505" t="s">
        <v>680</v>
      </c>
      <c r="B6" s="506"/>
      <c r="C6" s="506"/>
      <c r="D6" s="506"/>
      <c r="E6" s="506"/>
      <c r="F6" s="506">
        <v>2421.31699101</v>
      </c>
      <c r="G6" s="506">
        <v>2421.31699101</v>
      </c>
      <c r="H6" s="506">
        <v>2421.31699101</v>
      </c>
      <c r="I6" s="506">
        <v>1826.0537576000004</v>
      </c>
      <c r="J6" s="506">
        <v>3501.4984034200002</v>
      </c>
      <c r="K6" s="506"/>
      <c r="L6" s="506">
        <v>5343.8375718700008</v>
      </c>
      <c r="M6" s="506">
        <v>2706.59932897</v>
      </c>
      <c r="N6" s="506">
        <v>2758.5174393199995</v>
      </c>
      <c r="O6" s="506"/>
      <c r="P6" s="506">
        <v>5465.1167682899995</v>
      </c>
    </row>
    <row r="7" spans="1:18" ht="12" thickBot="1" x14ac:dyDescent="0.25">
      <c r="A7" s="503" t="s">
        <v>679</v>
      </c>
      <c r="B7" s="504"/>
      <c r="C7" s="504"/>
      <c r="D7" s="504"/>
      <c r="E7" s="504"/>
      <c r="F7" s="504">
        <v>2421.31699101</v>
      </c>
      <c r="G7" s="504">
        <v>2421.31699101</v>
      </c>
      <c r="H7" s="504">
        <v>2421.31699101</v>
      </c>
      <c r="I7" s="504">
        <v>571.48874121000006</v>
      </c>
      <c r="J7" s="504">
        <v>1637.5096886599999</v>
      </c>
      <c r="K7" s="504"/>
      <c r="L7" s="504">
        <v>2225.2838407200002</v>
      </c>
      <c r="M7" s="504">
        <v>1114.33848025</v>
      </c>
      <c r="N7" s="504">
        <v>107.00598497999999</v>
      </c>
      <c r="O7" s="504"/>
      <c r="P7" s="504">
        <v>1221.34446523</v>
      </c>
    </row>
    <row r="8" spans="1:18" ht="23.25" thickBot="1" x14ac:dyDescent="0.25">
      <c r="A8" s="503" t="s">
        <v>678</v>
      </c>
      <c r="B8" s="504"/>
      <c r="C8" s="504"/>
      <c r="D8" s="504"/>
      <c r="E8" s="504"/>
      <c r="F8" s="504">
        <v>2421.31699101</v>
      </c>
      <c r="G8" s="504">
        <v>2421.31699101</v>
      </c>
      <c r="H8" s="504">
        <v>2421.31699101</v>
      </c>
      <c r="I8" s="504">
        <v>13.197697510000001</v>
      </c>
      <c r="J8" s="504">
        <v>447.15882530999994</v>
      </c>
      <c r="K8" s="504"/>
      <c r="L8" s="504">
        <v>460.35652281999995</v>
      </c>
      <c r="M8" s="504">
        <v>392.04550428999994</v>
      </c>
      <c r="N8" s="504">
        <v>99.342544069999988</v>
      </c>
      <c r="O8" s="504"/>
      <c r="P8" s="504">
        <v>491.38804835999997</v>
      </c>
    </row>
    <row r="9" spans="1:18" ht="12" thickBot="1" x14ac:dyDescent="0.25">
      <c r="A9" s="503" t="s">
        <v>677</v>
      </c>
      <c r="B9" s="504"/>
      <c r="C9" s="504"/>
      <c r="D9" s="504"/>
      <c r="E9" s="504"/>
      <c r="F9" s="504"/>
      <c r="G9" s="504"/>
      <c r="H9" s="504"/>
      <c r="I9" s="504">
        <v>158.31860845000003</v>
      </c>
      <c r="J9" s="504">
        <v>665.11491073000002</v>
      </c>
      <c r="K9" s="504"/>
      <c r="L9" s="504">
        <v>823.43351918000008</v>
      </c>
      <c r="M9" s="504"/>
      <c r="N9" s="504"/>
      <c r="O9" s="504"/>
      <c r="P9" s="504"/>
    </row>
    <row r="10" spans="1:18" ht="23.25" thickBot="1" x14ac:dyDescent="0.25">
      <c r="A10" s="503" t="s">
        <v>676</v>
      </c>
      <c r="B10" s="504"/>
      <c r="C10" s="504"/>
      <c r="D10" s="504"/>
      <c r="E10" s="504"/>
      <c r="F10" s="504"/>
      <c r="G10" s="504"/>
      <c r="H10" s="504"/>
      <c r="I10" s="504">
        <v>399.97243524999999</v>
      </c>
      <c r="J10" s="504">
        <v>525.23595262000003</v>
      </c>
      <c r="K10" s="504"/>
      <c r="L10" s="504">
        <v>941.49379871999997</v>
      </c>
      <c r="M10" s="504">
        <v>722.29297596000015</v>
      </c>
      <c r="N10" s="504">
        <v>7.6634409100000003</v>
      </c>
      <c r="O10" s="504"/>
      <c r="P10" s="504">
        <v>729.95641687000011</v>
      </c>
    </row>
    <row r="11" spans="1:18" ht="12" thickBot="1" x14ac:dyDescent="0.25">
      <c r="A11" s="503" t="s">
        <v>670</v>
      </c>
      <c r="B11" s="504"/>
      <c r="C11" s="504"/>
      <c r="D11" s="504"/>
      <c r="E11" s="504"/>
      <c r="F11" s="504"/>
      <c r="G11" s="504"/>
      <c r="H11" s="504"/>
      <c r="I11" s="504"/>
      <c r="J11" s="504"/>
      <c r="K11" s="504"/>
      <c r="L11" s="504"/>
      <c r="M11" s="504"/>
      <c r="N11" s="504"/>
      <c r="O11" s="504"/>
      <c r="P11" s="504"/>
    </row>
    <row r="12" spans="1:18" ht="12" thickBot="1" x14ac:dyDescent="0.25">
      <c r="A12" s="503" t="s">
        <v>675</v>
      </c>
      <c r="B12" s="504"/>
      <c r="C12" s="504"/>
      <c r="D12" s="504"/>
      <c r="E12" s="504"/>
      <c r="F12" s="504"/>
      <c r="G12" s="504"/>
      <c r="H12" s="504"/>
      <c r="I12" s="504">
        <v>1254.5650163899998</v>
      </c>
      <c r="J12" s="504">
        <v>1863.98871476</v>
      </c>
      <c r="K12" s="504"/>
      <c r="L12" s="504">
        <v>3118.5537311499997</v>
      </c>
      <c r="M12" s="504">
        <v>1592.2608487199998</v>
      </c>
      <c r="N12" s="504">
        <v>2651.5114543399995</v>
      </c>
      <c r="O12" s="504"/>
      <c r="P12" s="504">
        <v>4243.7723030599991</v>
      </c>
    </row>
    <row r="13" spans="1:18" ht="12" thickBot="1" x14ac:dyDescent="0.25">
      <c r="A13" s="503" t="s">
        <v>674</v>
      </c>
      <c r="B13" s="504"/>
      <c r="C13" s="504"/>
      <c r="D13" s="504"/>
      <c r="E13" s="504"/>
      <c r="F13" s="504"/>
      <c r="G13" s="504"/>
      <c r="H13" s="504"/>
      <c r="I13" s="504"/>
      <c r="J13" s="504"/>
      <c r="K13" s="504"/>
      <c r="L13" s="504"/>
      <c r="M13" s="504"/>
      <c r="N13" s="504"/>
      <c r="O13" s="504"/>
      <c r="P13" s="504"/>
    </row>
    <row r="14" spans="1:18" ht="23.25" thickBot="1" x14ac:dyDescent="0.25">
      <c r="A14" s="503" t="s">
        <v>673</v>
      </c>
      <c r="B14" s="504"/>
      <c r="C14" s="504"/>
      <c r="D14" s="504"/>
      <c r="E14" s="504"/>
      <c r="F14" s="504"/>
      <c r="G14" s="504"/>
      <c r="H14" s="504"/>
      <c r="I14" s="504"/>
      <c r="J14" s="504">
        <v>100.29357864999999</v>
      </c>
      <c r="K14" s="504"/>
      <c r="L14" s="504">
        <v>100.29357864999999</v>
      </c>
      <c r="M14" s="504"/>
      <c r="N14" s="504"/>
      <c r="O14" s="504"/>
      <c r="P14" s="504"/>
    </row>
    <row r="15" spans="1:18" ht="23.25" thickBot="1" x14ac:dyDescent="0.25">
      <c r="A15" s="503" t="s">
        <v>672</v>
      </c>
      <c r="B15" s="504"/>
      <c r="C15" s="504"/>
      <c r="D15" s="504"/>
      <c r="E15" s="504"/>
      <c r="F15" s="504"/>
      <c r="G15" s="504"/>
      <c r="H15" s="504"/>
      <c r="I15" s="504">
        <v>1254.5650163899998</v>
      </c>
      <c r="J15" s="504">
        <v>1763.6951361099998</v>
      </c>
      <c r="K15" s="504"/>
      <c r="L15" s="504">
        <v>3018.2601525</v>
      </c>
      <c r="M15" s="504">
        <v>1592.2608487199998</v>
      </c>
      <c r="N15" s="504">
        <v>2602.8189936799999</v>
      </c>
      <c r="O15" s="504"/>
      <c r="P15" s="504">
        <v>4195.0798423999995</v>
      </c>
    </row>
    <row r="16" spans="1:18" ht="12" thickBot="1" x14ac:dyDescent="0.25">
      <c r="A16" s="503" t="s">
        <v>671</v>
      </c>
      <c r="B16" s="504"/>
      <c r="C16" s="504"/>
      <c r="D16" s="504"/>
      <c r="E16" s="504"/>
      <c r="F16" s="504"/>
      <c r="G16" s="504"/>
      <c r="H16" s="504"/>
      <c r="I16" s="504"/>
      <c r="J16" s="504"/>
      <c r="K16" s="504"/>
      <c r="L16" s="504"/>
      <c r="M16" s="504"/>
      <c r="N16" s="504">
        <v>48.692460659999995</v>
      </c>
      <c r="O16" s="504"/>
      <c r="P16" s="504">
        <v>48.692460659999995</v>
      </c>
    </row>
    <row r="17" spans="1:16" ht="12" thickBot="1" x14ac:dyDescent="0.25">
      <c r="A17" s="503" t="s">
        <v>670</v>
      </c>
      <c r="B17" s="504"/>
      <c r="C17" s="504"/>
      <c r="D17" s="504"/>
      <c r="E17" s="504"/>
      <c r="F17" s="504"/>
      <c r="G17" s="504"/>
      <c r="H17" s="504"/>
      <c r="I17" s="504"/>
      <c r="J17" s="504"/>
      <c r="K17" s="504"/>
      <c r="L17" s="504"/>
      <c r="M17" s="504"/>
      <c r="N17" s="504"/>
      <c r="O17" s="504"/>
      <c r="P17" s="504"/>
    </row>
    <row r="22" spans="1:16" x14ac:dyDescent="0.2">
      <c r="A22" s="521" t="s">
        <v>1162</v>
      </c>
      <c r="B22" s="201"/>
      <c r="C22" s="201"/>
      <c r="D22" s="537"/>
      <c r="E22" s="201"/>
      <c r="F22" s="201"/>
      <c r="G22" s="537"/>
      <c r="H22" s="537"/>
      <c r="I22" s="537"/>
      <c r="J22" s="537"/>
      <c r="K22" s="537"/>
      <c r="L22" s="537"/>
      <c r="M22" s="537"/>
      <c r="N22" s="537"/>
      <c r="O22" s="537"/>
      <c r="P22" s="537"/>
    </row>
    <row r="23" spans="1:16" ht="12" thickBot="1" x14ac:dyDescent="0.25">
      <c r="A23" s="180">
        <v>44561</v>
      </c>
      <c r="B23" s="937" t="s">
        <v>689</v>
      </c>
      <c r="C23" s="937"/>
      <c r="D23" s="937"/>
      <c r="E23" s="937"/>
      <c r="F23" s="937"/>
      <c r="G23" s="937"/>
      <c r="H23" s="937"/>
      <c r="I23" s="938" t="s">
        <v>688</v>
      </c>
      <c r="J23" s="937"/>
      <c r="K23" s="937"/>
      <c r="L23" s="939"/>
      <c r="M23" s="938" t="s">
        <v>687</v>
      </c>
      <c r="N23" s="937"/>
      <c r="O23" s="937"/>
      <c r="P23" s="937"/>
    </row>
    <row r="24" spans="1:16" ht="12" thickBot="1" x14ac:dyDescent="0.25">
      <c r="A24" s="520"/>
      <c r="B24" s="940" t="s">
        <v>686</v>
      </c>
      <c r="C24" s="940"/>
      <c r="D24" s="940"/>
      <c r="E24" s="940"/>
      <c r="F24" s="941" t="s">
        <v>685</v>
      </c>
      <c r="G24" s="942"/>
      <c r="H24" s="934" t="s">
        <v>684</v>
      </c>
      <c r="I24" s="943" t="s">
        <v>686</v>
      </c>
      <c r="J24" s="942"/>
      <c r="K24" s="934" t="s">
        <v>685</v>
      </c>
      <c r="L24" s="931" t="s">
        <v>684</v>
      </c>
      <c r="M24" s="943" t="s">
        <v>686</v>
      </c>
      <c r="N24" s="942"/>
      <c r="O24" s="934" t="s">
        <v>685</v>
      </c>
      <c r="P24" s="934" t="s">
        <v>684</v>
      </c>
    </row>
    <row r="25" spans="1:16" ht="12" thickBot="1" x14ac:dyDescent="0.25">
      <c r="A25" s="520"/>
      <c r="B25" s="936" t="s">
        <v>683</v>
      </c>
      <c r="C25" s="937"/>
      <c r="D25" s="941" t="s">
        <v>682</v>
      </c>
      <c r="E25" s="940"/>
      <c r="F25" s="545"/>
      <c r="G25" s="944" t="s">
        <v>681</v>
      </c>
      <c r="H25" s="932"/>
      <c r="I25" s="934" t="s">
        <v>683</v>
      </c>
      <c r="J25" s="934" t="s">
        <v>682</v>
      </c>
      <c r="K25" s="932"/>
      <c r="L25" s="928"/>
      <c r="M25" s="934" t="s">
        <v>683</v>
      </c>
      <c r="N25" s="934" t="s">
        <v>682</v>
      </c>
      <c r="O25" s="932"/>
      <c r="P25" s="932"/>
    </row>
    <row r="26" spans="1:16" ht="12" thickBot="1" x14ac:dyDescent="0.25">
      <c r="A26" s="520"/>
      <c r="B26" s="546"/>
      <c r="C26" s="546" t="s">
        <v>681</v>
      </c>
      <c r="D26" s="547"/>
      <c r="E26" s="546" t="s">
        <v>681</v>
      </c>
      <c r="F26" s="547"/>
      <c r="G26" s="945"/>
      <c r="H26" s="935"/>
      <c r="I26" s="935"/>
      <c r="J26" s="935"/>
      <c r="K26" s="935"/>
      <c r="L26" s="929"/>
      <c r="M26" s="935"/>
      <c r="N26" s="935"/>
      <c r="O26" s="935"/>
      <c r="P26" s="935"/>
    </row>
    <row r="27" spans="1:16" ht="12" thickBot="1" x14ac:dyDescent="0.25">
      <c r="A27" s="505" t="s">
        <v>680</v>
      </c>
      <c r="B27" s="212"/>
      <c r="C27" s="212"/>
      <c r="D27" s="212"/>
      <c r="E27" s="212"/>
      <c r="F27" s="212">
        <v>2805.2316060100002</v>
      </c>
      <c r="G27" s="212">
        <v>2805.2316060100002</v>
      </c>
      <c r="H27" s="212">
        <v>2805.2316060100002</v>
      </c>
      <c r="I27" s="212">
        <v>1930.9473863900002</v>
      </c>
      <c r="J27" s="212">
        <v>3435.3098408199999</v>
      </c>
      <c r="K27" s="212"/>
      <c r="L27" s="212">
        <v>5366.2572390300011</v>
      </c>
      <c r="M27" s="212">
        <v>2328.1953523500006</v>
      </c>
      <c r="N27" s="212">
        <v>3228.1906237100006</v>
      </c>
      <c r="O27" s="212"/>
      <c r="P27" s="212">
        <v>5556.3859760600008</v>
      </c>
    </row>
    <row r="28" spans="1:16" ht="12" thickBot="1" x14ac:dyDescent="0.25">
      <c r="A28" s="503" t="s">
        <v>679</v>
      </c>
      <c r="B28" s="199"/>
      <c r="C28" s="199"/>
      <c r="D28" s="199"/>
      <c r="E28" s="199"/>
      <c r="F28" s="199">
        <v>2805.2316060100002</v>
      </c>
      <c r="G28" s="199">
        <v>2805.2316060100002</v>
      </c>
      <c r="H28" s="199">
        <v>2805.2316060100002</v>
      </c>
      <c r="I28" s="199">
        <v>615.31562502000008</v>
      </c>
      <c r="J28" s="199">
        <v>1662.8481768700001</v>
      </c>
      <c r="K28" s="199"/>
      <c r="L28" s="199">
        <v>2278.1638137099999</v>
      </c>
      <c r="M28" s="199">
        <v>938.79360222000003</v>
      </c>
      <c r="N28" s="199">
        <v>32.928357259999999</v>
      </c>
      <c r="O28" s="199"/>
      <c r="P28" s="199">
        <v>971.72195948000001</v>
      </c>
    </row>
    <row r="29" spans="1:16" ht="23.25" thickBot="1" x14ac:dyDescent="0.25">
      <c r="A29" s="503" t="s">
        <v>678</v>
      </c>
      <c r="B29" s="199"/>
      <c r="C29" s="199"/>
      <c r="D29" s="199"/>
      <c r="E29" s="199"/>
      <c r="F29" s="199">
        <v>2805.2316060100002</v>
      </c>
      <c r="G29" s="199">
        <v>2805.2316060100002</v>
      </c>
      <c r="H29" s="199">
        <v>2805.2316060100002</v>
      </c>
      <c r="I29" s="199">
        <v>57.014194830000001</v>
      </c>
      <c r="J29" s="199">
        <v>568.77431591999994</v>
      </c>
      <c r="K29" s="199"/>
      <c r="L29" s="199">
        <v>625.78851075</v>
      </c>
      <c r="M29" s="199">
        <v>213.34449418</v>
      </c>
      <c r="N29" s="199"/>
      <c r="O29" s="199"/>
      <c r="P29" s="199">
        <v>213.34449418</v>
      </c>
    </row>
    <row r="30" spans="1:16" ht="12" thickBot="1" x14ac:dyDescent="0.25">
      <c r="A30" s="503" t="s">
        <v>677</v>
      </c>
      <c r="B30" s="199"/>
      <c r="C30" s="199"/>
      <c r="D30" s="199"/>
      <c r="E30" s="199"/>
      <c r="F30" s="199"/>
      <c r="G30" s="199"/>
      <c r="H30" s="199"/>
      <c r="I30" s="199">
        <v>158.32176255000002</v>
      </c>
      <c r="J30" s="199">
        <v>547.82560667999996</v>
      </c>
      <c r="K30" s="199"/>
      <c r="L30" s="199">
        <v>706.14736922999998</v>
      </c>
      <c r="M30" s="199"/>
      <c r="N30" s="199"/>
      <c r="O30" s="199"/>
      <c r="P30" s="199"/>
    </row>
    <row r="31" spans="1:16" ht="23.25" thickBot="1" x14ac:dyDescent="0.25">
      <c r="A31" s="503" t="s">
        <v>676</v>
      </c>
      <c r="B31" s="199"/>
      <c r="C31" s="199"/>
      <c r="D31" s="199"/>
      <c r="E31" s="199"/>
      <c r="F31" s="199"/>
      <c r="G31" s="199"/>
      <c r="H31" s="199"/>
      <c r="I31" s="199">
        <v>399.97966764</v>
      </c>
      <c r="J31" s="199">
        <v>546.24825426999996</v>
      </c>
      <c r="K31" s="199"/>
      <c r="L31" s="199">
        <v>946.22793373000002</v>
      </c>
      <c r="M31" s="199">
        <v>725.44910804000006</v>
      </c>
      <c r="N31" s="199">
        <v>32.928357259999999</v>
      </c>
      <c r="O31" s="199"/>
      <c r="P31" s="199">
        <v>758.37746530000004</v>
      </c>
    </row>
    <row r="32" spans="1:16" ht="12" thickBot="1" x14ac:dyDescent="0.25">
      <c r="A32" s="503" t="s">
        <v>670</v>
      </c>
      <c r="B32" s="199"/>
      <c r="C32" s="199"/>
      <c r="D32" s="199"/>
      <c r="E32" s="199"/>
      <c r="F32" s="199"/>
      <c r="G32" s="199"/>
      <c r="H32" s="199"/>
      <c r="I32" s="199"/>
      <c r="J32" s="199"/>
      <c r="K32" s="199"/>
      <c r="L32" s="199"/>
      <c r="M32" s="199"/>
      <c r="N32" s="199"/>
      <c r="O32" s="199"/>
      <c r="P32" s="199"/>
    </row>
    <row r="33" spans="1:16" ht="12" thickBot="1" x14ac:dyDescent="0.25">
      <c r="A33" s="503" t="s">
        <v>675</v>
      </c>
      <c r="B33" s="199"/>
      <c r="C33" s="199"/>
      <c r="D33" s="199"/>
      <c r="E33" s="199"/>
      <c r="F33" s="199"/>
      <c r="G33" s="199"/>
      <c r="H33" s="199"/>
      <c r="I33" s="199">
        <v>1315.6317613699998</v>
      </c>
      <c r="J33" s="199">
        <v>1772.46166395</v>
      </c>
      <c r="K33" s="199"/>
      <c r="L33" s="199">
        <v>3088.0934253199998</v>
      </c>
      <c r="M33" s="199">
        <v>1389.4017501300002</v>
      </c>
      <c r="N33" s="199">
        <v>3195.2622664500004</v>
      </c>
      <c r="O33" s="199"/>
      <c r="P33" s="199">
        <v>4584.66401658</v>
      </c>
    </row>
    <row r="34" spans="1:16" ht="12" thickBot="1" x14ac:dyDescent="0.25">
      <c r="A34" s="503" t="s">
        <v>674</v>
      </c>
      <c r="B34" s="199"/>
      <c r="C34" s="199"/>
      <c r="D34" s="199"/>
      <c r="E34" s="199"/>
      <c r="F34" s="199"/>
      <c r="G34" s="199"/>
      <c r="H34" s="199"/>
      <c r="I34" s="199"/>
      <c r="J34" s="199"/>
      <c r="K34" s="199"/>
      <c r="L34" s="199"/>
      <c r="M34" s="199"/>
      <c r="N34" s="199"/>
      <c r="O34" s="199"/>
      <c r="P34" s="199"/>
    </row>
    <row r="35" spans="1:16" ht="23.25" thickBot="1" x14ac:dyDescent="0.25">
      <c r="A35" s="503" t="s">
        <v>673</v>
      </c>
      <c r="B35" s="199"/>
      <c r="C35" s="199"/>
      <c r="D35" s="199"/>
      <c r="E35" s="199"/>
      <c r="F35" s="199"/>
      <c r="G35" s="199"/>
      <c r="H35" s="199"/>
      <c r="I35" s="199"/>
      <c r="J35" s="199">
        <v>4.1354324399999998</v>
      </c>
      <c r="K35" s="199"/>
      <c r="L35" s="199">
        <v>4.1354324399999998</v>
      </c>
      <c r="M35" s="199"/>
      <c r="N35" s="199"/>
      <c r="O35" s="199"/>
      <c r="P35" s="199"/>
    </row>
    <row r="36" spans="1:16" ht="23.25" thickBot="1" x14ac:dyDescent="0.25">
      <c r="A36" s="503" t="s">
        <v>672</v>
      </c>
      <c r="B36" s="199"/>
      <c r="C36" s="199"/>
      <c r="D36" s="199"/>
      <c r="E36" s="199"/>
      <c r="F36" s="199"/>
      <c r="G36" s="199"/>
      <c r="H36" s="199"/>
      <c r="I36" s="199">
        <v>1315.6317613699998</v>
      </c>
      <c r="J36" s="199">
        <v>1768.3262315100001</v>
      </c>
      <c r="K36" s="199"/>
      <c r="L36" s="199">
        <v>3083.9579928799994</v>
      </c>
      <c r="M36" s="199">
        <v>1389.4017501300002</v>
      </c>
      <c r="N36" s="199">
        <v>3144.8060133100003</v>
      </c>
      <c r="O36" s="199"/>
      <c r="P36" s="199">
        <v>4534.2077634400002</v>
      </c>
    </row>
    <row r="37" spans="1:16" ht="12" thickBot="1" x14ac:dyDescent="0.25">
      <c r="A37" s="503" t="s">
        <v>671</v>
      </c>
      <c r="B37" s="199"/>
      <c r="C37" s="199"/>
      <c r="D37" s="199"/>
      <c r="E37" s="199"/>
      <c r="F37" s="199"/>
      <c r="G37" s="199"/>
      <c r="H37" s="199"/>
      <c r="I37" s="199"/>
      <c r="J37" s="199"/>
      <c r="K37" s="199"/>
      <c r="L37" s="199"/>
      <c r="M37" s="199"/>
      <c r="N37" s="199">
        <v>50.456253140000001</v>
      </c>
      <c r="O37" s="199"/>
      <c r="P37" s="199">
        <v>50.456253140000001</v>
      </c>
    </row>
    <row r="38" spans="1:16" ht="12" thickBot="1" x14ac:dyDescent="0.25">
      <c r="A38" s="503" t="s">
        <v>670</v>
      </c>
      <c r="B38" s="199"/>
      <c r="C38" s="199"/>
      <c r="D38" s="199"/>
      <c r="E38" s="199"/>
      <c r="F38" s="199"/>
      <c r="G38" s="199"/>
      <c r="H38" s="199"/>
      <c r="I38" s="199"/>
      <c r="J38" s="199"/>
      <c r="K38" s="199"/>
      <c r="L38" s="199"/>
      <c r="M38" s="199"/>
      <c r="N38" s="199"/>
      <c r="O38" s="199"/>
      <c r="P38" s="199"/>
    </row>
  </sheetData>
  <mergeCells count="38">
    <mergeCell ref="P3:P5"/>
    <mergeCell ref="M2:P2"/>
    <mergeCell ref="K3:K5"/>
    <mergeCell ref="B4:C4"/>
    <mergeCell ref="B3:E3"/>
    <mergeCell ref="G4:G5"/>
    <mergeCell ref="D4:E4"/>
    <mergeCell ref="F3:G3"/>
    <mergeCell ref="I4:I5"/>
    <mergeCell ref="J4:J5"/>
    <mergeCell ref="I3:J3"/>
    <mergeCell ref="H3:H5"/>
    <mergeCell ref="L3:L5"/>
    <mergeCell ref="M24:N24"/>
    <mergeCell ref="O24:O26"/>
    <mergeCell ref="M4:M5"/>
    <mergeCell ref="N4:N5"/>
    <mergeCell ref="D25:E25"/>
    <mergeCell ref="G25:G26"/>
    <mergeCell ref="I25:I26"/>
    <mergeCell ref="O3:O5"/>
    <mergeCell ref="M3:N3"/>
    <mergeCell ref="P24:P26"/>
    <mergeCell ref="B25:C25"/>
    <mergeCell ref="B2:H2"/>
    <mergeCell ref="I2:L2"/>
    <mergeCell ref="J25:J26"/>
    <mergeCell ref="M25:M26"/>
    <mergeCell ref="N25:N26"/>
    <mergeCell ref="B23:H23"/>
    <mergeCell ref="I23:L23"/>
    <mergeCell ref="M23:P23"/>
    <mergeCell ref="B24:E24"/>
    <mergeCell ref="F24:G24"/>
    <mergeCell ref="H24:H26"/>
    <mergeCell ref="I24:J24"/>
    <mergeCell ref="K24:K26"/>
    <mergeCell ref="L24:L26"/>
  </mergeCells>
  <hyperlinks>
    <hyperlink ref="R1" location="Index!A1" display="Index" xr:uid="{016D4257-0CB4-48D6-9976-3AC4CDE61613}"/>
  </hyperlinks>
  <pageMargins left="0.70866141732283472" right="0.70866141732283472" top="0.74803149606299213" bottom="0.74803149606299213" header="0.31496062992125984" footer="0.31496062992125984"/>
  <pageSetup paperSize="9" scale="60" orientation="landscape" cellComments="asDisplayed" r:id="rId1"/>
  <headerFooter>
    <oddHeader>&amp;CEN
Annex XXVII</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3585-EAFA-4CA8-B506-065F3B13EFD2}">
  <sheetPr>
    <pageSetUpPr fitToPage="1"/>
  </sheetPr>
  <dimension ref="A1:V38"/>
  <sheetViews>
    <sheetView showGridLines="0" zoomScaleNormal="100" zoomScalePageLayoutView="70" workbookViewId="0">
      <selection activeCell="T30" sqref="T30"/>
    </sheetView>
  </sheetViews>
  <sheetFormatPr defaultColWidth="9.140625" defaultRowHeight="11.25" x14ac:dyDescent="0.2"/>
  <cols>
    <col min="1" max="1" width="19.28515625" style="9" customWidth="1"/>
    <col min="2" max="2" width="8.85546875" style="9" customWidth="1"/>
    <col min="3" max="19" width="9.140625" style="9" customWidth="1"/>
    <col min="20" max="16384" width="9.140625" style="9"/>
  </cols>
  <sheetData>
    <row r="1" spans="1:21" x14ac:dyDescent="0.2">
      <c r="A1" s="1" t="s">
        <v>668</v>
      </c>
      <c r="B1" s="1"/>
      <c r="C1" s="1"/>
      <c r="D1" s="1"/>
      <c r="E1" s="1"/>
      <c r="F1" s="1"/>
      <c r="G1" s="1"/>
      <c r="H1" s="1"/>
      <c r="I1" s="1"/>
      <c r="J1" s="1"/>
      <c r="K1" s="1"/>
      <c r="L1" s="1"/>
      <c r="M1" s="1"/>
      <c r="N1" s="1"/>
      <c r="O1" s="1"/>
      <c r="P1" s="1"/>
      <c r="Q1" s="1"/>
      <c r="R1" s="1"/>
      <c r="S1" s="1"/>
      <c r="U1" s="1" t="s">
        <v>915</v>
      </c>
    </row>
    <row r="2" spans="1:21" ht="11.25" customHeight="1" thickBot="1" x14ac:dyDescent="0.25">
      <c r="A2" s="630">
        <v>44742</v>
      </c>
      <c r="B2" s="538"/>
      <c r="C2" s="937" t="s">
        <v>709</v>
      </c>
      <c r="D2" s="937"/>
      <c r="E2" s="937"/>
      <c r="F2" s="937"/>
      <c r="G2" s="937"/>
      <c r="H2" s="938" t="s">
        <v>708</v>
      </c>
      <c r="I2" s="937"/>
      <c r="J2" s="937"/>
      <c r="K2" s="937"/>
      <c r="L2" s="938" t="s">
        <v>707</v>
      </c>
      <c r="M2" s="937"/>
      <c r="N2" s="937"/>
      <c r="O2" s="937"/>
      <c r="P2" s="938" t="s">
        <v>706</v>
      </c>
      <c r="Q2" s="937"/>
      <c r="R2" s="937"/>
      <c r="S2" s="937"/>
    </row>
    <row r="3" spans="1:21" s="21" customFormat="1" ht="34.5" thickBot="1" x14ac:dyDescent="0.25">
      <c r="A3" s="507"/>
      <c r="B3" s="507"/>
      <c r="C3" s="501" t="s">
        <v>705</v>
      </c>
      <c r="D3" s="501" t="s">
        <v>704</v>
      </c>
      <c r="E3" s="501" t="s">
        <v>703</v>
      </c>
      <c r="F3" s="501" t="s">
        <v>702</v>
      </c>
      <c r="G3" s="501" t="s">
        <v>701</v>
      </c>
      <c r="H3" s="502" t="s">
        <v>700</v>
      </c>
      <c r="I3" s="501" t="s">
        <v>699</v>
      </c>
      <c r="J3" s="501" t="s">
        <v>698</v>
      </c>
      <c r="K3" s="501" t="s">
        <v>701</v>
      </c>
      <c r="L3" s="502" t="s">
        <v>700</v>
      </c>
      <c r="M3" s="501" t="s">
        <v>699</v>
      </c>
      <c r="N3" s="501" t="s">
        <v>698</v>
      </c>
      <c r="O3" s="501" t="s">
        <v>1178</v>
      </c>
      <c r="P3" s="502" t="s">
        <v>700</v>
      </c>
      <c r="Q3" s="501" t="s">
        <v>699</v>
      </c>
      <c r="R3" s="501" t="s">
        <v>698</v>
      </c>
      <c r="S3" s="501" t="s">
        <v>1178</v>
      </c>
    </row>
    <row r="4" spans="1:21" ht="12" thickBot="1" x14ac:dyDescent="0.25">
      <c r="A4" s="946" t="s">
        <v>680</v>
      </c>
      <c r="B4" s="946"/>
      <c r="C4" s="506">
        <v>5026.8824032000002</v>
      </c>
      <c r="D4" s="506">
        <v>275.6947179</v>
      </c>
      <c r="E4" s="506"/>
      <c r="F4" s="506">
        <v>1E-8</v>
      </c>
      <c r="G4" s="506">
        <v>16.285410849999998</v>
      </c>
      <c r="H4" s="506">
        <v>2421.31699101</v>
      </c>
      <c r="I4" s="506">
        <v>9.4218798600000007</v>
      </c>
      <c r="J4" s="506">
        <v>2871.8382502400004</v>
      </c>
      <c r="K4" s="506">
        <v>16.285410849999998</v>
      </c>
      <c r="L4" s="506">
        <v>439.72624381999998</v>
      </c>
      <c r="M4" s="506">
        <v>1.1003573800000002</v>
      </c>
      <c r="N4" s="506">
        <v>446.90163575999998</v>
      </c>
      <c r="O4" s="506">
        <v>203.56763562999998</v>
      </c>
      <c r="P4" s="506">
        <v>35.178099505599995</v>
      </c>
      <c r="Q4" s="506">
        <v>8.8028590399999995E-2</v>
      </c>
      <c r="R4" s="506">
        <v>35.752130860800001</v>
      </c>
      <c r="S4" s="506">
        <v>16.285410850400002</v>
      </c>
    </row>
    <row r="5" spans="1:21" ht="12" thickBot="1" x14ac:dyDescent="0.25">
      <c r="A5" s="940" t="s">
        <v>697</v>
      </c>
      <c r="B5" s="940"/>
      <c r="C5" s="504">
        <v>2605.5654122000001</v>
      </c>
      <c r="D5" s="504">
        <v>275.6947179</v>
      </c>
      <c r="E5" s="504"/>
      <c r="F5" s="504"/>
      <c r="G5" s="504">
        <v>16.285410849999998</v>
      </c>
      <c r="H5" s="504"/>
      <c r="I5" s="504">
        <v>9.4218798600000007</v>
      </c>
      <c r="J5" s="504">
        <v>2871.8382502400004</v>
      </c>
      <c r="K5" s="504">
        <v>16.285410849999998</v>
      </c>
      <c r="L5" s="504"/>
      <c r="M5" s="504">
        <v>1.1003573800000002</v>
      </c>
      <c r="N5" s="504">
        <v>446.90163575999998</v>
      </c>
      <c r="O5" s="504">
        <v>203.56763562999998</v>
      </c>
      <c r="P5" s="504"/>
      <c r="Q5" s="504">
        <v>8.8028590399999995E-2</v>
      </c>
      <c r="R5" s="504">
        <v>35.752130860800001</v>
      </c>
      <c r="S5" s="504">
        <v>16.285410850400002</v>
      </c>
    </row>
    <row r="6" spans="1:21" ht="12" thickBot="1" x14ac:dyDescent="0.25">
      <c r="A6" s="940" t="s">
        <v>693</v>
      </c>
      <c r="B6" s="940"/>
      <c r="C6" s="504">
        <v>2605.5654122000001</v>
      </c>
      <c r="D6" s="504">
        <v>275.6947179</v>
      </c>
      <c r="E6" s="504"/>
      <c r="F6" s="504"/>
      <c r="G6" s="504">
        <v>16.285410849999998</v>
      </c>
      <c r="H6" s="504"/>
      <c r="I6" s="504">
        <v>9.4218798600000007</v>
      </c>
      <c r="J6" s="504">
        <v>2871.8382502400004</v>
      </c>
      <c r="K6" s="504">
        <v>16.285410849999998</v>
      </c>
      <c r="L6" s="504"/>
      <c r="M6" s="504">
        <v>1.1003573800000002</v>
      </c>
      <c r="N6" s="504">
        <v>446.90163575999998</v>
      </c>
      <c r="O6" s="504">
        <v>203.56763562999998</v>
      </c>
      <c r="P6" s="504"/>
      <c r="Q6" s="504">
        <v>8.8028590399999995E-2</v>
      </c>
      <c r="R6" s="504">
        <v>35.752130860800001</v>
      </c>
      <c r="S6" s="504">
        <v>16.285410850400002</v>
      </c>
    </row>
    <row r="7" spans="1:21" ht="12" thickBot="1" x14ac:dyDescent="0.25">
      <c r="A7" s="940" t="s">
        <v>696</v>
      </c>
      <c r="B7" s="940"/>
      <c r="C7" s="504">
        <v>1713.25266902</v>
      </c>
      <c r="D7" s="504">
        <v>175.70082833999999</v>
      </c>
      <c r="E7" s="504"/>
      <c r="F7" s="504"/>
      <c r="G7" s="504">
        <v>16.285410849999998</v>
      </c>
      <c r="H7" s="504"/>
      <c r="I7" s="504"/>
      <c r="J7" s="504">
        <v>1888.95349736</v>
      </c>
      <c r="K7" s="504">
        <v>16.285410849999998</v>
      </c>
      <c r="L7" s="504"/>
      <c r="M7" s="504"/>
      <c r="N7" s="504">
        <v>314.64113585999996</v>
      </c>
      <c r="O7" s="504">
        <v>203.56763562999998</v>
      </c>
      <c r="P7" s="504"/>
      <c r="Q7" s="504"/>
      <c r="R7" s="504">
        <v>25.1712908688</v>
      </c>
      <c r="S7" s="504">
        <v>16.285410850400002</v>
      </c>
    </row>
    <row r="8" spans="1:21" ht="12" thickBot="1" x14ac:dyDescent="0.25">
      <c r="A8" s="940" t="s">
        <v>695</v>
      </c>
      <c r="B8" s="940"/>
      <c r="C8" s="504">
        <v>571.48874121000017</v>
      </c>
      <c r="D8" s="504"/>
      <c r="E8" s="504"/>
      <c r="F8" s="504"/>
      <c r="G8" s="504"/>
      <c r="H8" s="504"/>
      <c r="I8" s="504"/>
      <c r="J8" s="504">
        <v>571.48874121000017</v>
      </c>
      <c r="K8" s="504"/>
      <c r="L8" s="504"/>
      <c r="M8" s="504"/>
      <c r="N8" s="504">
        <v>57.15729365</v>
      </c>
      <c r="O8" s="504"/>
      <c r="P8" s="504"/>
      <c r="Q8" s="504"/>
      <c r="R8" s="504">
        <v>4.5725834919999997</v>
      </c>
      <c r="S8" s="504"/>
    </row>
    <row r="9" spans="1:21" ht="12" thickBot="1" x14ac:dyDescent="0.25">
      <c r="A9" s="940" t="s">
        <v>691</v>
      </c>
      <c r="B9" s="940"/>
      <c r="C9" s="504">
        <v>892.3127431800001</v>
      </c>
      <c r="D9" s="504">
        <v>99.99388956</v>
      </c>
      <c r="E9" s="504"/>
      <c r="F9" s="504"/>
      <c r="G9" s="504"/>
      <c r="H9" s="504"/>
      <c r="I9" s="504">
        <v>9.4218798600000007</v>
      </c>
      <c r="J9" s="504">
        <v>982.88475288000006</v>
      </c>
      <c r="K9" s="504"/>
      <c r="L9" s="504"/>
      <c r="M9" s="504">
        <v>1.1003573800000002</v>
      </c>
      <c r="N9" s="504">
        <v>132.26049990000001</v>
      </c>
      <c r="O9" s="504"/>
      <c r="P9" s="504"/>
      <c r="Q9" s="504">
        <v>8.8028590399999995E-2</v>
      </c>
      <c r="R9" s="504">
        <v>10.580839991999998</v>
      </c>
      <c r="S9" s="504"/>
    </row>
    <row r="10" spans="1:21" ht="12" thickBot="1" x14ac:dyDescent="0.25">
      <c r="A10" s="940" t="s">
        <v>695</v>
      </c>
      <c r="B10" s="940"/>
      <c r="C10" s="504">
        <v>542.65453110999999</v>
      </c>
      <c r="D10" s="504"/>
      <c r="E10" s="504"/>
      <c r="F10" s="504"/>
      <c r="G10" s="504"/>
      <c r="H10" s="504"/>
      <c r="I10" s="504">
        <v>7.7149586500000007</v>
      </c>
      <c r="J10" s="504">
        <v>534.93957246000002</v>
      </c>
      <c r="K10" s="504"/>
      <c r="L10" s="504"/>
      <c r="M10" s="504">
        <v>0.82735105000000009</v>
      </c>
      <c r="N10" s="504">
        <v>54.506188789999996</v>
      </c>
      <c r="O10" s="504"/>
      <c r="P10" s="504"/>
      <c r="Q10" s="504">
        <v>6.6188084000000008E-2</v>
      </c>
      <c r="R10" s="504">
        <v>4.3604951031999999</v>
      </c>
      <c r="S10" s="504"/>
    </row>
    <row r="11" spans="1:21" ht="12" thickBot="1" x14ac:dyDescent="0.25">
      <c r="A11" s="940" t="s">
        <v>690</v>
      </c>
      <c r="B11" s="940"/>
      <c r="C11" s="504"/>
      <c r="D11" s="504"/>
      <c r="E11" s="504"/>
      <c r="F11" s="504"/>
      <c r="G11" s="504"/>
      <c r="H11" s="504"/>
      <c r="I11" s="504"/>
      <c r="J11" s="504"/>
      <c r="K11" s="504"/>
      <c r="L11" s="504"/>
      <c r="M11" s="504"/>
      <c r="N11" s="504"/>
      <c r="O11" s="504"/>
      <c r="P11" s="504"/>
      <c r="Q11" s="504"/>
      <c r="R11" s="504"/>
      <c r="S11" s="504"/>
    </row>
    <row r="12" spans="1:21" ht="12" thickBot="1" x14ac:dyDescent="0.25">
      <c r="A12" s="940" t="s">
        <v>694</v>
      </c>
      <c r="B12" s="940"/>
      <c r="C12" s="504">
        <v>2421.3169910000001</v>
      </c>
      <c r="D12" s="504"/>
      <c r="E12" s="504"/>
      <c r="F12" s="504">
        <v>1E-8</v>
      </c>
      <c r="G12" s="504"/>
      <c r="H12" s="504">
        <v>2421.31699101</v>
      </c>
      <c r="I12" s="504"/>
      <c r="J12" s="504"/>
      <c r="K12" s="504"/>
      <c r="L12" s="504">
        <v>439.72624381999998</v>
      </c>
      <c r="M12" s="504"/>
      <c r="N12" s="504"/>
      <c r="O12" s="504"/>
      <c r="P12" s="504">
        <v>35.178099505599995</v>
      </c>
      <c r="Q12" s="504"/>
      <c r="R12" s="504"/>
      <c r="S12" s="504"/>
    </row>
    <row r="13" spans="1:21" ht="12" thickBot="1" x14ac:dyDescent="0.25">
      <c r="A13" s="940" t="s">
        <v>693</v>
      </c>
      <c r="B13" s="940"/>
      <c r="C13" s="504">
        <v>2421.3169910000001</v>
      </c>
      <c r="D13" s="504"/>
      <c r="E13" s="504"/>
      <c r="F13" s="504">
        <v>1E-8</v>
      </c>
      <c r="G13" s="504"/>
      <c r="H13" s="504">
        <v>2421.31699101</v>
      </c>
      <c r="I13" s="504"/>
      <c r="J13" s="504"/>
      <c r="K13" s="504"/>
      <c r="L13" s="504">
        <v>439.72624381999998</v>
      </c>
      <c r="M13" s="504"/>
      <c r="N13" s="504"/>
      <c r="O13" s="504"/>
      <c r="P13" s="504">
        <v>35.178099505599995</v>
      </c>
      <c r="Q13" s="504"/>
      <c r="R13" s="504"/>
      <c r="S13" s="504"/>
    </row>
    <row r="14" spans="1:21" ht="12" thickBot="1" x14ac:dyDescent="0.25">
      <c r="A14" s="940" t="s">
        <v>692</v>
      </c>
      <c r="B14" s="940"/>
      <c r="C14" s="504">
        <v>2421.3169910000001</v>
      </c>
      <c r="D14" s="504"/>
      <c r="E14" s="504"/>
      <c r="F14" s="504">
        <v>1E-8</v>
      </c>
      <c r="G14" s="504"/>
      <c r="H14" s="504">
        <v>2421.31699101</v>
      </c>
      <c r="I14" s="504"/>
      <c r="J14" s="504"/>
      <c r="K14" s="504"/>
      <c r="L14" s="504">
        <v>439.72624381999998</v>
      </c>
      <c r="M14" s="504"/>
      <c r="N14" s="504"/>
      <c r="O14" s="504"/>
      <c r="P14" s="504">
        <v>35.178099505599995</v>
      </c>
      <c r="Q14" s="504"/>
      <c r="R14" s="504"/>
      <c r="S14" s="504"/>
    </row>
    <row r="15" spans="1:21" ht="12" thickBot="1" x14ac:dyDescent="0.25">
      <c r="A15" s="940" t="s">
        <v>691</v>
      </c>
      <c r="B15" s="940"/>
      <c r="C15" s="504"/>
      <c r="D15" s="504"/>
      <c r="E15" s="504"/>
      <c r="F15" s="504"/>
      <c r="G15" s="504"/>
      <c r="H15" s="504"/>
      <c r="I15" s="504"/>
      <c r="J15" s="504"/>
      <c r="K15" s="504"/>
      <c r="L15" s="504"/>
      <c r="M15" s="504"/>
      <c r="N15" s="504"/>
      <c r="O15" s="504"/>
      <c r="P15" s="504"/>
      <c r="Q15" s="504"/>
      <c r="R15" s="504"/>
      <c r="S15" s="504"/>
    </row>
    <row r="16" spans="1:21" ht="12" thickBot="1" x14ac:dyDescent="0.25">
      <c r="A16" s="940" t="s">
        <v>690</v>
      </c>
      <c r="B16" s="940"/>
      <c r="C16" s="504"/>
      <c r="D16" s="504"/>
      <c r="E16" s="504"/>
      <c r="F16" s="504"/>
      <c r="G16" s="504"/>
      <c r="H16" s="504"/>
      <c r="I16" s="504"/>
      <c r="J16" s="504"/>
      <c r="K16" s="504"/>
      <c r="L16" s="504"/>
      <c r="M16" s="504"/>
      <c r="N16" s="504"/>
      <c r="O16" s="504"/>
      <c r="P16" s="504"/>
      <c r="Q16" s="504"/>
      <c r="R16" s="504"/>
      <c r="S16" s="504"/>
    </row>
    <row r="18" spans="1:22" ht="13.5" customHeight="1" x14ac:dyDescent="0.2"/>
    <row r="20" spans="1:22" x14ac:dyDescent="0.2">
      <c r="A20" s="947"/>
      <c r="B20" s="947"/>
    </row>
    <row r="21" spans="1:22" x14ac:dyDescent="0.2">
      <c r="A21" s="947"/>
      <c r="B21" s="947"/>
    </row>
    <row r="22" spans="1:22" x14ac:dyDescent="0.2">
      <c r="A22" s="947"/>
      <c r="B22" s="947"/>
      <c r="T22" s="549"/>
    </row>
    <row r="23" spans="1:22" x14ac:dyDescent="0.2">
      <c r="A23" s="521" t="s">
        <v>1163</v>
      </c>
      <c r="B23" s="521"/>
      <c r="C23" s="521"/>
      <c r="D23" s="521"/>
      <c r="E23" s="521"/>
      <c r="F23" s="521"/>
      <c r="G23" s="201"/>
      <c r="H23" s="201"/>
      <c r="I23" s="201"/>
      <c r="J23" s="201"/>
      <c r="K23" s="201"/>
      <c r="L23" s="201"/>
      <c r="M23" s="201"/>
      <c r="N23" s="201"/>
      <c r="O23" s="201"/>
      <c r="P23" s="201"/>
      <c r="Q23" s="201"/>
      <c r="R23" s="201"/>
      <c r="S23" s="201"/>
      <c r="T23" s="550"/>
      <c r="U23" s="548"/>
    </row>
    <row r="24" spans="1:22" ht="12" customHeight="1" thickBot="1" x14ac:dyDescent="0.25">
      <c r="A24" s="630">
        <v>44561</v>
      </c>
      <c r="B24" s="538"/>
      <c r="C24" s="937" t="s">
        <v>709</v>
      </c>
      <c r="D24" s="937"/>
      <c r="E24" s="937"/>
      <c r="F24" s="937"/>
      <c r="G24" s="937"/>
      <c r="H24" s="938" t="s">
        <v>708</v>
      </c>
      <c r="I24" s="937"/>
      <c r="J24" s="937"/>
      <c r="K24" s="937"/>
      <c r="L24" s="938" t="s">
        <v>707</v>
      </c>
      <c r="M24" s="937"/>
      <c r="N24" s="937"/>
      <c r="O24" s="937"/>
      <c r="P24" s="938" t="s">
        <v>706</v>
      </c>
      <c r="Q24" s="937"/>
      <c r="R24" s="937"/>
      <c r="S24" s="937"/>
      <c r="T24" s="551"/>
      <c r="U24" s="520"/>
      <c r="V24" s="519"/>
    </row>
    <row r="25" spans="1:22" ht="34.5" thickBot="1" x14ac:dyDescent="0.25">
      <c r="A25" s="507"/>
      <c r="B25" s="507"/>
      <c r="C25" s="501" t="s">
        <v>705</v>
      </c>
      <c r="D25" s="501" t="s">
        <v>704</v>
      </c>
      <c r="E25" s="501" t="s">
        <v>703</v>
      </c>
      <c r="F25" s="501" t="s">
        <v>702</v>
      </c>
      <c r="G25" s="501" t="s">
        <v>701</v>
      </c>
      <c r="H25" s="502" t="s">
        <v>700</v>
      </c>
      <c r="I25" s="501" t="s">
        <v>699</v>
      </c>
      <c r="J25" s="501" t="s">
        <v>698</v>
      </c>
      <c r="K25" s="501" t="s">
        <v>1164</v>
      </c>
      <c r="L25" s="502" t="s">
        <v>700</v>
      </c>
      <c r="M25" s="501" t="s">
        <v>699</v>
      </c>
      <c r="N25" s="501" t="s">
        <v>698</v>
      </c>
      <c r="O25" s="501" t="s">
        <v>1164</v>
      </c>
      <c r="P25" s="502" t="s">
        <v>700</v>
      </c>
      <c r="Q25" s="501" t="s">
        <v>699</v>
      </c>
      <c r="R25" s="501" t="s">
        <v>698</v>
      </c>
      <c r="S25" s="501" t="s">
        <v>1164</v>
      </c>
      <c r="T25" s="549"/>
      <c r="U25" s="520"/>
      <c r="V25" s="519"/>
    </row>
    <row r="26" spans="1:22" ht="23.25" customHeight="1" thickBot="1" x14ac:dyDescent="0.25">
      <c r="A26" s="946" t="s">
        <v>680</v>
      </c>
      <c r="B26" s="946"/>
      <c r="C26" s="212">
        <v>5291.3751761599997</v>
      </c>
      <c r="D26" s="212">
        <v>280.09095424999998</v>
      </c>
      <c r="E26" s="212"/>
      <c r="F26" s="212">
        <v>1E-8</v>
      </c>
      <c r="G26" s="212">
        <v>6.4073275499999998</v>
      </c>
      <c r="H26" s="212">
        <v>2805.2316060100002</v>
      </c>
      <c r="I26" s="212">
        <v>57.282420480000006</v>
      </c>
      <c r="J26" s="212">
        <v>2715.3594314799993</v>
      </c>
      <c r="K26" s="212"/>
      <c r="L26" s="212">
        <v>420.78474101999996</v>
      </c>
      <c r="M26" s="212">
        <v>86.78440105</v>
      </c>
      <c r="N26" s="212">
        <v>415.06392629999999</v>
      </c>
      <c r="O26" s="212"/>
      <c r="P26" s="212">
        <v>33.662779281599995</v>
      </c>
      <c r="Q26" s="212">
        <v>6.9427520839999994</v>
      </c>
      <c r="R26" s="212">
        <v>33.205114103999996</v>
      </c>
      <c r="S26" s="212"/>
      <c r="U26" s="520"/>
      <c r="V26" s="519"/>
    </row>
    <row r="27" spans="1:22" ht="12" thickBot="1" x14ac:dyDescent="0.25">
      <c r="A27" s="940" t="s">
        <v>697</v>
      </c>
      <c r="B27" s="940"/>
      <c r="C27" s="199">
        <v>2486.1435701599999</v>
      </c>
      <c r="D27" s="199">
        <v>280.09095424999998</v>
      </c>
      <c r="E27" s="199"/>
      <c r="F27" s="199"/>
      <c r="G27" s="199">
        <v>6.4073275499999998</v>
      </c>
      <c r="H27" s="199"/>
      <c r="I27" s="199">
        <v>57.282420480000006</v>
      </c>
      <c r="J27" s="199">
        <v>2715.3594314799993</v>
      </c>
      <c r="K27" s="199"/>
      <c r="L27" s="199"/>
      <c r="M27" s="199">
        <v>86.78440105</v>
      </c>
      <c r="N27" s="199">
        <v>415.06392629999999</v>
      </c>
      <c r="O27" s="199"/>
      <c r="P27" s="199"/>
      <c r="Q27" s="199">
        <v>6.9427520839999994</v>
      </c>
      <c r="R27" s="199">
        <v>33.205114103999996</v>
      </c>
      <c r="S27" s="199"/>
      <c r="U27" s="520"/>
      <c r="V27" s="519"/>
    </row>
    <row r="28" spans="1:22" ht="12" thickBot="1" x14ac:dyDescent="0.25">
      <c r="A28" s="940" t="s">
        <v>693</v>
      </c>
      <c r="B28" s="940"/>
      <c r="C28" s="199">
        <v>2486.1435701599999</v>
      </c>
      <c r="D28" s="199">
        <v>280.09095424999998</v>
      </c>
      <c r="E28" s="199"/>
      <c r="F28" s="199"/>
      <c r="G28" s="199">
        <v>6.4073275499999998</v>
      </c>
      <c r="H28" s="199"/>
      <c r="I28" s="199">
        <v>57.282420480000006</v>
      </c>
      <c r="J28" s="199">
        <v>2715.3594314799993</v>
      </c>
      <c r="K28" s="199"/>
      <c r="L28" s="199"/>
      <c r="M28" s="199">
        <v>86.78440105</v>
      </c>
      <c r="N28" s="199">
        <v>415.06392629999999</v>
      </c>
      <c r="O28" s="199"/>
      <c r="P28" s="199"/>
      <c r="Q28" s="199">
        <v>6.9427520839999994</v>
      </c>
      <c r="R28" s="199">
        <v>33.205114103999996</v>
      </c>
      <c r="S28" s="199"/>
      <c r="V28" s="519"/>
    </row>
    <row r="29" spans="1:22" ht="12" thickBot="1" x14ac:dyDescent="0.25">
      <c r="A29" s="940" t="s">
        <v>692</v>
      </c>
      <c r="B29" s="940"/>
      <c r="C29" s="199">
        <v>1523.8497407100001</v>
      </c>
      <c r="D29" s="199">
        <v>180.09531951000002</v>
      </c>
      <c r="E29" s="199"/>
      <c r="F29" s="199"/>
      <c r="G29" s="199"/>
      <c r="H29" s="199"/>
      <c r="I29" s="199"/>
      <c r="J29" s="199">
        <v>1703.9450602199997</v>
      </c>
      <c r="K29" s="199"/>
      <c r="L29" s="199"/>
      <c r="M29" s="199"/>
      <c r="N29" s="199">
        <v>287.43121449</v>
      </c>
      <c r="O29" s="199"/>
      <c r="P29" s="199"/>
      <c r="Q29" s="199"/>
      <c r="R29" s="199">
        <v>22.994497159199998</v>
      </c>
      <c r="S29" s="199"/>
      <c r="V29" s="519"/>
    </row>
    <row r="30" spans="1:22" ht="12" thickBot="1" x14ac:dyDescent="0.25">
      <c r="A30" s="940" t="s">
        <v>695</v>
      </c>
      <c r="B30" s="940"/>
      <c r="C30" s="199">
        <v>615.31562502000008</v>
      </c>
      <c r="D30" s="199"/>
      <c r="E30" s="199"/>
      <c r="F30" s="199"/>
      <c r="G30" s="199"/>
      <c r="H30" s="199"/>
      <c r="I30" s="199"/>
      <c r="J30" s="199">
        <v>615.31562502000008</v>
      </c>
      <c r="K30" s="199"/>
      <c r="L30" s="199"/>
      <c r="M30" s="199"/>
      <c r="N30" s="199">
        <v>61.838690609999993</v>
      </c>
      <c r="O30" s="199"/>
      <c r="P30" s="199"/>
      <c r="Q30" s="199"/>
      <c r="R30" s="199">
        <v>4.9470952488000002</v>
      </c>
      <c r="S30" s="199"/>
      <c r="V30" s="519"/>
    </row>
    <row r="31" spans="1:22" ht="12" thickBot="1" x14ac:dyDescent="0.25">
      <c r="A31" s="940" t="s">
        <v>691</v>
      </c>
      <c r="B31" s="940"/>
      <c r="C31" s="199">
        <v>962.29382945000009</v>
      </c>
      <c r="D31" s="199">
        <v>99.99563474</v>
      </c>
      <c r="E31" s="199"/>
      <c r="F31" s="199"/>
      <c r="G31" s="199">
        <v>6.4073275499999998</v>
      </c>
      <c r="H31" s="199"/>
      <c r="I31" s="199">
        <v>57.282420480000006</v>
      </c>
      <c r="J31" s="199">
        <v>1011.4143712599999</v>
      </c>
      <c r="K31" s="199"/>
      <c r="L31" s="199"/>
      <c r="M31" s="199">
        <v>86.78440105</v>
      </c>
      <c r="N31" s="199">
        <v>127.63271181</v>
      </c>
      <c r="O31" s="199"/>
      <c r="P31" s="199"/>
      <c r="Q31" s="199">
        <v>6.9427520839999994</v>
      </c>
      <c r="R31" s="199">
        <v>10.2106169448</v>
      </c>
      <c r="S31" s="199"/>
      <c r="V31" s="519"/>
    </row>
    <row r="32" spans="1:22" ht="12" thickBot="1" x14ac:dyDescent="0.25">
      <c r="A32" s="940" t="s">
        <v>695</v>
      </c>
      <c r="B32" s="940"/>
      <c r="C32" s="199">
        <v>646.6002422900001</v>
      </c>
      <c r="D32" s="199"/>
      <c r="E32" s="199"/>
      <c r="F32" s="199"/>
      <c r="G32" s="199">
        <v>6.4073275499999998</v>
      </c>
      <c r="H32" s="199"/>
      <c r="I32" s="199">
        <v>36.061512650000004</v>
      </c>
      <c r="J32" s="199">
        <v>616.94605719000003</v>
      </c>
      <c r="K32" s="199"/>
      <c r="L32" s="199"/>
      <c r="M32" s="199">
        <v>83.369384840000009</v>
      </c>
      <c r="N32" s="199">
        <v>62.706881039999999</v>
      </c>
      <c r="O32" s="199"/>
      <c r="P32" s="199"/>
      <c r="Q32" s="199">
        <v>6.6695507872000004</v>
      </c>
      <c r="R32" s="199">
        <v>5.0165504832000005</v>
      </c>
      <c r="S32" s="199"/>
      <c r="V32" s="519"/>
    </row>
    <row r="33" spans="1:22" ht="12" thickBot="1" x14ac:dyDescent="0.25">
      <c r="A33" s="940" t="s">
        <v>690</v>
      </c>
      <c r="B33" s="940"/>
      <c r="C33" s="199"/>
      <c r="D33" s="199"/>
      <c r="E33" s="199"/>
      <c r="F33" s="199"/>
      <c r="G33" s="199"/>
      <c r="H33" s="199"/>
      <c r="I33" s="199"/>
      <c r="J33" s="199"/>
      <c r="K33" s="199"/>
      <c r="L33" s="199"/>
      <c r="M33" s="199"/>
      <c r="N33" s="199"/>
      <c r="O33" s="199"/>
      <c r="P33" s="199"/>
      <c r="Q33" s="199"/>
      <c r="R33" s="199"/>
      <c r="S33" s="199"/>
      <c r="V33" s="519"/>
    </row>
    <row r="34" spans="1:22" ht="12" thickBot="1" x14ac:dyDescent="0.25">
      <c r="A34" s="940" t="s">
        <v>694</v>
      </c>
      <c r="B34" s="940"/>
      <c r="C34" s="199">
        <v>2805.2316059999998</v>
      </c>
      <c r="D34" s="199"/>
      <c r="E34" s="199"/>
      <c r="F34" s="199">
        <v>1E-8</v>
      </c>
      <c r="G34" s="199"/>
      <c r="H34" s="199">
        <v>2805.2316060100002</v>
      </c>
      <c r="I34" s="199"/>
      <c r="J34" s="199"/>
      <c r="K34" s="199"/>
      <c r="L34" s="199">
        <v>420.78474101999996</v>
      </c>
      <c r="M34" s="199"/>
      <c r="N34" s="199"/>
      <c r="O34" s="199"/>
      <c r="P34" s="199">
        <v>33.662779281599995</v>
      </c>
      <c r="Q34" s="199"/>
      <c r="R34" s="199"/>
      <c r="S34" s="199"/>
      <c r="V34" s="519"/>
    </row>
    <row r="35" spans="1:22" ht="12" thickBot="1" x14ac:dyDescent="0.25">
      <c r="A35" s="940" t="s">
        <v>693</v>
      </c>
      <c r="B35" s="940"/>
      <c r="C35" s="199">
        <v>2805.2316059999998</v>
      </c>
      <c r="D35" s="199"/>
      <c r="E35" s="199"/>
      <c r="F35" s="199">
        <v>1E-8</v>
      </c>
      <c r="G35" s="199"/>
      <c r="H35" s="199">
        <v>2805.2316060100002</v>
      </c>
      <c r="I35" s="199"/>
      <c r="J35" s="199"/>
      <c r="K35" s="199"/>
      <c r="L35" s="199">
        <v>420.78474101999996</v>
      </c>
      <c r="M35" s="199"/>
      <c r="N35" s="199"/>
      <c r="O35" s="199"/>
      <c r="P35" s="199">
        <v>33.662779281599995</v>
      </c>
      <c r="Q35" s="199"/>
      <c r="R35" s="199"/>
      <c r="S35" s="199"/>
      <c r="V35" s="519"/>
    </row>
    <row r="36" spans="1:22" ht="12" thickBot="1" x14ac:dyDescent="0.25">
      <c r="A36" s="940" t="s">
        <v>692</v>
      </c>
      <c r="B36" s="940"/>
      <c r="C36" s="199">
        <v>2805.2316059999998</v>
      </c>
      <c r="D36" s="199"/>
      <c r="E36" s="199"/>
      <c r="F36" s="199">
        <v>1E-8</v>
      </c>
      <c r="G36" s="199"/>
      <c r="H36" s="199">
        <v>2805.2316060100002</v>
      </c>
      <c r="I36" s="199"/>
      <c r="J36" s="199"/>
      <c r="K36" s="199"/>
      <c r="L36" s="199">
        <v>420.78474101999996</v>
      </c>
      <c r="M36" s="199"/>
      <c r="N36" s="199"/>
      <c r="O36" s="199"/>
      <c r="P36" s="199">
        <v>33.662779281599995</v>
      </c>
      <c r="Q36" s="199"/>
      <c r="R36" s="199"/>
      <c r="S36" s="199"/>
      <c r="V36" s="519"/>
    </row>
    <row r="37" spans="1:22" ht="12" thickBot="1" x14ac:dyDescent="0.25">
      <c r="A37" s="940" t="s">
        <v>691</v>
      </c>
      <c r="B37" s="940"/>
      <c r="C37" s="199"/>
      <c r="D37" s="199"/>
      <c r="E37" s="199"/>
      <c r="F37" s="199"/>
      <c r="G37" s="199"/>
      <c r="H37" s="199"/>
      <c r="I37" s="199"/>
      <c r="J37" s="199"/>
      <c r="K37" s="199"/>
      <c r="L37" s="199"/>
      <c r="M37" s="199"/>
      <c r="N37" s="199"/>
      <c r="O37" s="199"/>
      <c r="P37" s="199"/>
      <c r="Q37" s="199"/>
      <c r="R37" s="199"/>
      <c r="S37" s="199"/>
      <c r="V37" s="519"/>
    </row>
    <row r="38" spans="1:22" ht="12" thickBot="1" x14ac:dyDescent="0.25">
      <c r="A38" s="940" t="s">
        <v>690</v>
      </c>
      <c r="B38" s="940"/>
      <c r="C38" s="199"/>
      <c r="D38" s="199"/>
      <c r="E38" s="199"/>
      <c r="F38" s="199"/>
      <c r="G38" s="199"/>
      <c r="H38" s="199"/>
      <c r="I38" s="199"/>
      <c r="J38" s="199"/>
      <c r="K38" s="199"/>
      <c r="L38" s="199"/>
      <c r="M38" s="199"/>
      <c r="N38" s="199"/>
      <c r="O38" s="199"/>
      <c r="P38" s="199"/>
      <c r="Q38" s="199"/>
      <c r="R38" s="199"/>
      <c r="S38" s="199"/>
      <c r="V38" s="519"/>
    </row>
  </sheetData>
  <mergeCells count="37">
    <mergeCell ref="L2:O2"/>
    <mergeCell ref="P2:S2"/>
    <mergeCell ref="A15:B15"/>
    <mergeCell ref="H2:K2"/>
    <mergeCell ref="A12:B12"/>
    <mergeCell ref="A22:B22"/>
    <mergeCell ref="A20:B20"/>
    <mergeCell ref="A21:B21"/>
    <mergeCell ref="A16:B16"/>
    <mergeCell ref="C2:G2"/>
    <mergeCell ref="A11:B11"/>
    <mergeCell ref="A13:B13"/>
    <mergeCell ref="A14:B14"/>
    <mergeCell ref="A10:B10"/>
    <mergeCell ref="A4:B4"/>
    <mergeCell ref="A5:B5"/>
    <mergeCell ref="A6:B6"/>
    <mergeCell ref="A7:B7"/>
    <mergeCell ref="A9:B9"/>
    <mergeCell ref="A8:B8"/>
    <mergeCell ref="A34:B34"/>
    <mergeCell ref="A35:B35"/>
    <mergeCell ref="A36:B36"/>
    <mergeCell ref="A37:B37"/>
    <mergeCell ref="A38:B38"/>
    <mergeCell ref="A26:B26"/>
    <mergeCell ref="C24:G24"/>
    <mergeCell ref="H24:K24"/>
    <mergeCell ref="L24:O24"/>
    <mergeCell ref="P24:S24"/>
    <mergeCell ref="A33:B33"/>
    <mergeCell ref="A32:B32"/>
    <mergeCell ref="A27:B27"/>
    <mergeCell ref="A28:B28"/>
    <mergeCell ref="A29:B29"/>
    <mergeCell ref="A30:B30"/>
    <mergeCell ref="A31:B31"/>
  </mergeCells>
  <hyperlinks>
    <hyperlink ref="U1" location="Index!A1" display="Index" xr:uid="{F3A1993F-A9D5-4ED3-B352-C691BDD99AD1}"/>
  </hyperlinks>
  <pageMargins left="0.70866141732283472" right="0.70866141732283472" top="0.74803149606299213" bottom="0.74803149606299213" header="0.31496062992125984" footer="0.31496062992125984"/>
  <pageSetup paperSize="9" scale="50" orientation="landscape" cellComments="asDisplayed" r:id="rId1"/>
  <headerFooter>
    <oddHeader>&amp;CEN
Annex XXVII</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C172B-26A5-44D9-9C95-644EC213DA23}">
  <sheetPr>
    <pageSetUpPr fitToPage="1"/>
  </sheetPr>
  <dimension ref="A1:V34"/>
  <sheetViews>
    <sheetView showGridLines="0" zoomScaleNormal="100" zoomScalePageLayoutView="80" workbookViewId="0">
      <selection activeCell="F7" sqref="F7"/>
    </sheetView>
  </sheetViews>
  <sheetFormatPr defaultColWidth="9.140625" defaultRowHeight="11.25" x14ac:dyDescent="0.2"/>
  <cols>
    <col min="1" max="1" width="16.85546875" style="9" customWidth="1"/>
    <col min="2" max="2" width="9.140625" style="9" customWidth="1"/>
    <col min="3" max="19" width="9.7109375" style="9" customWidth="1"/>
    <col min="20" max="16384" width="9.140625" style="9"/>
  </cols>
  <sheetData>
    <row r="1" spans="1:21" x14ac:dyDescent="0.2">
      <c r="A1" s="1" t="s">
        <v>667</v>
      </c>
      <c r="B1" s="1"/>
      <c r="C1" s="1"/>
      <c r="D1" s="1"/>
      <c r="E1" s="1"/>
      <c r="F1" s="1"/>
      <c r="G1" s="1"/>
      <c r="H1" s="1"/>
      <c r="I1" s="1"/>
      <c r="J1" s="1"/>
      <c r="K1" s="1"/>
      <c r="L1" s="1"/>
      <c r="M1" s="1"/>
      <c r="N1" s="1"/>
      <c r="O1" s="1"/>
      <c r="P1" s="1"/>
      <c r="Q1" s="1"/>
      <c r="R1" s="1"/>
      <c r="S1" s="1"/>
      <c r="U1" s="1" t="s">
        <v>915</v>
      </c>
    </row>
    <row r="2" spans="1:21" ht="15" customHeight="1" x14ac:dyDescent="0.2">
      <c r="A2" s="630">
        <v>44742</v>
      </c>
      <c r="B2" s="153"/>
      <c r="C2" s="952" t="s">
        <v>709</v>
      </c>
      <c r="D2" s="951"/>
      <c r="E2" s="951"/>
      <c r="F2" s="951"/>
      <c r="G2" s="951"/>
      <c r="H2" s="951" t="s">
        <v>708</v>
      </c>
      <c r="I2" s="951"/>
      <c r="J2" s="951"/>
      <c r="K2" s="951"/>
      <c r="L2" s="951" t="s">
        <v>707</v>
      </c>
      <c r="M2" s="951"/>
      <c r="N2" s="951"/>
      <c r="O2" s="951"/>
      <c r="P2" s="951" t="s">
        <v>706</v>
      </c>
      <c r="Q2" s="951"/>
      <c r="R2" s="951"/>
      <c r="S2" s="951"/>
    </row>
    <row r="3" spans="1:21" s="21" customFormat="1" ht="53.25" customHeight="1" x14ac:dyDescent="0.2">
      <c r="A3" s="154"/>
      <c r="B3" s="155"/>
      <c r="C3" s="492" t="s">
        <v>705</v>
      </c>
      <c r="D3" s="492" t="s">
        <v>704</v>
      </c>
      <c r="E3" s="492" t="s">
        <v>703</v>
      </c>
      <c r="F3" s="492" t="s">
        <v>702</v>
      </c>
      <c r="G3" s="492" t="s">
        <v>701</v>
      </c>
      <c r="H3" s="492" t="s">
        <v>700</v>
      </c>
      <c r="I3" s="492" t="s">
        <v>699</v>
      </c>
      <c r="J3" s="492" t="s">
        <v>698</v>
      </c>
      <c r="K3" s="493" t="s">
        <v>701</v>
      </c>
      <c r="L3" s="492" t="s">
        <v>700</v>
      </c>
      <c r="M3" s="492" t="s">
        <v>699</v>
      </c>
      <c r="N3" s="492" t="s">
        <v>698</v>
      </c>
      <c r="O3" s="493" t="s">
        <v>1178</v>
      </c>
      <c r="P3" s="492" t="s">
        <v>700</v>
      </c>
      <c r="Q3" s="492" t="s">
        <v>699</v>
      </c>
      <c r="R3" s="492" t="s">
        <v>698</v>
      </c>
      <c r="S3" s="493" t="s">
        <v>1178</v>
      </c>
    </row>
    <row r="4" spans="1:21" x14ac:dyDescent="0.2">
      <c r="A4" s="949" t="s">
        <v>680</v>
      </c>
      <c r="B4" s="949"/>
      <c r="C4" s="461">
        <v>5231.4926964200004</v>
      </c>
      <c r="D4" s="461">
        <v>206.92237424999999</v>
      </c>
      <c r="E4" s="461">
        <v>6.27102556</v>
      </c>
      <c r="F4" s="461">
        <v>20.430672060000003</v>
      </c>
      <c r="G4" s="461"/>
      <c r="H4" s="461"/>
      <c r="I4" s="461">
        <v>2426.6157325500003</v>
      </c>
      <c r="J4" s="461">
        <v>3038.5010357399997</v>
      </c>
      <c r="K4" s="461"/>
      <c r="L4" s="461"/>
      <c r="M4" s="461">
        <v>244.85234481000003</v>
      </c>
      <c r="N4" s="461">
        <v>611.82940870000004</v>
      </c>
      <c r="O4" s="461"/>
      <c r="P4" s="461"/>
      <c r="Q4" s="461">
        <v>19.588187584799996</v>
      </c>
      <c r="R4" s="461">
        <v>48.946352696000005</v>
      </c>
      <c r="S4" s="461"/>
    </row>
    <row r="5" spans="1:21" x14ac:dyDescent="0.2">
      <c r="A5" s="948" t="s">
        <v>711</v>
      </c>
      <c r="B5" s="948"/>
      <c r="C5" s="283">
        <v>5231.4926964200004</v>
      </c>
      <c r="D5" s="283">
        <v>206.92237424999999</v>
      </c>
      <c r="E5" s="283">
        <v>6.27102556</v>
      </c>
      <c r="F5" s="283">
        <v>20.430672060000003</v>
      </c>
      <c r="G5" s="283"/>
      <c r="H5" s="283"/>
      <c r="I5" s="283">
        <v>2426.6157325500003</v>
      </c>
      <c r="J5" s="283">
        <v>3038.5010357399997</v>
      </c>
      <c r="K5" s="283"/>
      <c r="L5" s="283"/>
      <c r="M5" s="283">
        <v>244.85234481000003</v>
      </c>
      <c r="N5" s="283">
        <v>611.82940870000004</v>
      </c>
      <c r="O5" s="283"/>
      <c r="P5" s="283"/>
      <c r="Q5" s="283">
        <v>19.588187584799996</v>
      </c>
      <c r="R5" s="283">
        <v>48.946352696000005</v>
      </c>
      <c r="S5" s="283"/>
    </row>
    <row r="6" spans="1:21" x14ac:dyDescent="0.2">
      <c r="A6" s="948" t="s">
        <v>693</v>
      </c>
      <c r="B6" s="948"/>
      <c r="C6" s="283">
        <v>5231.4926964200004</v>
      </c>
      <c r="D6" s="283">
        <v>206.92237424999999</v>
      </c>
      <c r="E6" s="283">
        <v>6.27102556</v>
      </c>
      <c r="F6" s="283">
        <v>20.430672060000003</v>
      </c>
      <c r="G6" s="283"/>
      <c r="H6" s="283"/>
      <c r="I6" s="283">
        <v>2426.6157325500003</v>
      </c>
      <c r="J6" s="283">
        <v>3038.5010357399997</v>
      </c>
      <c r="K6" s="283"/>
      <c r="L6" s="283"/>
      <c r="M6" s="283">
        <v>244.85234481000003</v>
      </c>
      <c r="N6" s="283">
        <v>611.82940870000004</v>
      </c>
      <c r="O6" s="283"/>
      <c r="P6" s="283"/>
      <c r="Q6" s="283">
        <v>19.588187584799996</v>
      </c>
      <c r="R6" s="283">
        <v>48.946352696000005</v>
      </c>
      <c r="S6" s="283"/>
    </row>
    <row r="7" spans="1:21" x14ac:dyDescent="0.2">
      <c r="A7" s="948" t="s">
        <v>692</v>
      </c>
      <c r="B7" s="948"/>
      <c r="C7" s="283">
        <v>1221.1285594399999</v>
      </c>
      <c r="D7" s="283"/>
      <c r="E7" s="283"/>
      <c r="F7" s="283">
        <v>0.21590579000000001</v>
      </c>
      <c r="G7" s="283"/>
      <c r="H7" s="283"/>
      <c r="I7" s="283">
        <v>1122.0019211600002</v>
      </c>
      <c r="J7" s="283">
        <v>99.342544069999988</v>
      </c>
      <c r="K7" s="283"/>
      <c r="L7" s="283"/>
      <c r="M7" s="283">
        <v>114.39096367000002</v>
      </c>
      <c r="N7" s="283">
        <v>14.90138161</v>
      </c>
      <c r="O7" s="283"/>
      <c r="P7" s="283"/>
      <c r="Q7" s="283">
        <v>9.1512770935999974</v>
      </c>
      <c r="R7" s="283">
        <v>1.1921105288</v>
      </c>
      <c r="S7" s="283"/>
    </row>
    <row r="8" spans="1:21" x14ac:dyDescent="0.2">
      <c r="A8" s="950" t="s">
        <v>695</v>
      </c>
      <c r="B8" s="950"/>
      <c r="C8" s="283">
        <v>1114.33848025</v>
      </c>
      <c r="D8" s="283"/>
      <c r="E8" s="283"/>
      <c r="F8" s="283"/>
      <c r="G8" s="283"/>
      <c r="H8" s="283"/>
      <c r="I8" s="283">
        <v>1114.33848025</v>
      </c>
      <c r="J8" s="283"/>
      <c r="K8" s="283"/>
      <c r="L8" s="283"/>
      <c r="M8" s="283">
        <v>111.43384804000002</v>
      </c>
      <c r="N8" s="283"/>
      <c r="O8" s="283"/>
      <c r="P8" s="283"/>
      <c r="Q8" s="283">
        <v>8.9147078431999986</v>
      </c>
      <c r="R8" s="283"/>
      <c r="S8" s="283"/>
    </row>
    <row r="9" spans="1:21" x14ac:dyDescent="0.2">
      <c r="A9" s="948" t="s">
        <v>691</v>
      </c>
      <c r="B9" s="948"/>
      <c r="C9" s="283">
        <v>4010.3641369799993</v>
      </c>
      <c r="D9" s="283">
        <v>206.92237424999999</v>
      </c>
      <c r="E9" s="283">
        <v>6.27102556</v>
      </c>
      <c r="F9" s="283">
        <v>20.214766270000002</v>
      </c>
      <c r="G9" s="283"/>
      <c r="H9" s="283"/>
      <c r="I9" s="283">
        <v>1304.6138113899999</v>
      </c>
      <c r="J9" s="283">
        <v>2939.1584916699999</v>
      </c>
      <c r="K9" s="283"/>
      <c r="L9" s="283"/>
      <c r="M9" s="283">
        <v>130.46138114000001</v>
      </c>
      <c r="N9" s="283">
        <v>596.92802709</v>
      </c>
      <c r="O9" s="283"/>
      <c r="P9" s="283"/>
      <c r="Q9" s="283">
        <v>10.436910491200001</v>
      </c>
      <c r="R9" s="283">
        <v>47.754242167199997</v>
      </c>
      <c r="S9" s="283"/>
    </row>
    <row r="10" spans="1:21" x14ac:dyDescent="0.2">
      <c r="A10" s="950" t="s">
        <v>695</v>
      </c>
      <c r="B10" s="950"/>
      <c r="C10" s="283">
        <v>1592.2608487199998</v>
      </c>
      <c r="D10" s="283"/>
      <c r="E10" s="283"/>
      <c r="F10" s="283"/>
      <c r="G10" s="283"/>
      <c r="H10" s="283"/>
      <c r="I10" s="283">
        <v>1304.6138113899999</v>
      </c>
      <c r="J10" s="283">
        <v>287.64703733000005</v>
      </c>
      <c r="K10" s="283"/>
      <c r="L10" s="283"/>
      <c r="M10" s="283">
        <v>130.46138114000001</v>
      </c>
      <c r="N10" s="283">
        <v>33.649703730000006</v>
      </c>
      <c r="O10" s="283"/>
      <c r="P10" s="283"/>
      <c r="Q10" s="283">
        <v>10.436910491200001</v>
      </c>
      <c r="R10" s="283">
        <v>2.6919762983999997</v>
      </c>
      <c r="S10" s="283"/>
    </row>
    <row r="11" spans="1:21" x14ac:dyDescent="0.2">
      <c r="A11" s="948" t="s">
        <v>690</v>
      </c>
      <c r="B11" s="948"/>
      <c r="C11" s="283"/>
      <c r="D11" s="283"/>
      <c r="E11" s="283"/>
      <c r="F11" s="283"/>
      <c r="G11" s="283"/>
      <c r="H11" s="283"/>
      <c r="I11" s="283"/>
      <c r="J11" s="283"/>
      <c r="K11" s="283"/>
      <c r="L11" s="283"/>
      <c r="M11" s="283"/>
      <c r="N11" s="283"/>
      <c r="O11" s="283"/>
      <c r="P11" s="283"/>
      <c r="Q11" s="283"/>
      <c r="R11" s="283"/>
      <c r="S11" s="283"/>
    </row>
    <row r="12" spans="1:21" x14ac:dyDescent="0.2">
      <c r="A12" s="948" t="s">
        <v>710</v>
      </c>
      <c r="B12" s="948"/>
      <c r="C12" s="283"/>
      <c r="D12" s="283"/>
      <c r="E12" s="283"/>
      <c r="F12" s="283"/>
      <c r="G12" s="283"/>
      <c r="H12" s="283"/>
      <c r="I12" s="283"/>
      <c r="J12" s="283"/>
      <c r="K12" s="283"/>
      <c r="L12" s="283"/>
      <c r="M12" s="283"/>
      <c r="N12" s="283"/>
      <c r="O12" s="283"/>
      <c r="P12" s="283"/>
      <c r="Q12" s="283"/>
      <c r="R12" s="283"/>
      <c r="S12" s="283"/>
    </row>
    <row r="13" spans="1:21" x14ac:dyDescent="0.2">
      <c r="A13" s="948" t="s">
        <v>693</v>
      </c>
      <c r="B13" s="948"/>
      <c r="C13" s="283"/>
      <c r="D13" s="283"/>
      <c r="E13" s="283"/>
      <c r="F13" s="283"/>
      <c r="G13" s="283"/>
      <c r="H13" s="283"/>
      <c r="I13" s="283"/>
      <c r="J13" s="283"/>
      <c r="K13" s="283"/>
      <c r="L13" s="283"/>
      <c r="M13" s="283"/>
      <c r="N13" s="283"/>
      <c r="O13" s="283"/>
      <c r="P13" s="283"/>
      <c r="Q13" s="283"/>
      <c r="R13" s="283"/>
      <c r="S13" s="283"/>
    </row>
    <row r="14" spans="1:21" x14ac:dyDescent="0.2">
      <c r="A14" s="948" t="s">
        <v>692</v>
      </c>
      <c r="B14" s="948"/>
      <c r="C14" s="283"/>
      <c r="D14" s="283"/>
      <c r="E14" s="283"/>
      <c r="F14" s="283"/>
      <c r="G14" s="283"/>
      <c r="H14" s="283"/>
      <c r="I14" s="283"/>
      <c r="J14" s="283"/>
      <c r="K14" s="283"/>
      <c r="L14" s="283"/>
      <c r="M14" s="283"/>
      <c r="N14" s="283"/>
      <c r="O14" s="283"/>
      <c r="P14" s="283"/>
      <c r="Q14" s="283"/>
      <c r="R14" s="283"/>
      <c r="S14" s="283"/>
    </row>
    <row r="15" spans="1:21" x14ac:dyDescent="0.2">
      <c r="A15" s="948" t="s">
        <v>691</v>
      </c>
      <c r="B15" s="948"/>
      <c r="C15" s="283"/>
      <c r="D15" s="283"/>
      <c r="E15" s="283"/>
      <c r="F15" s="283"/>
      <c r="G15" s="283"/>
      <c r="H15" s="283"/>
      <c r="I15" s="283"/>
      <c r="J15" s="283"/>
      <c r="K15" s="283"/>
      <c r="L15" s="283"/>
      <c r="M15" s="283"/>
      <c r="N15" s="283"/>
      <c r="O15" s="283"/>
      <c r="P15" s="283"/>
      <c r="Q15" s="283"/>
      <c r="R15" s="283"/>
      <c r="S15" s="283"/>
    </row>
    <row r="16" spans="1:21" x14ac:dyDescent="0.2">
      <c r="A16" s="948" t="s">
        <v>690</v>
      </c>
      <c r="B16" s="948"/>
      <c r="C16" s="283"/>
      <c r="D16" s="283"/>
      <c r="E16" s="283"/>
      <c r="F16" s="283"/>
      <c r="G16" s="283"/>
      <c r="H16" s="283"/>
      <c r="I16" s="283"/>
      <c r="J16" s="283"/>
      <c r="K16" s="283"/>
      <c r="L16" s="283"/>
      <c r="M16" s="283"/>
      <c r="N16" s="283"/>
      <c r="O16" s="283"/>
      <c r="P16" s="283"/>
      <c r="Q16" s="283"/>
      <c r="R16" s="283"/>
      <c r="S16" s="283"/>
    </row>
    <row r="19" spans="1:22" x14ac:dyDescent="0.2">
      <c r="A19" s="521" t="s">
        <v>1165</v>
      </c>
      <c r="B19" s="201"/>
      <c r="C19" s="201"/>
      <c r="D19" s="201"/>
      <c r="E19" s="201"/>
      <c r="F19" s="201"/>
      <c r="G19" s="201"/>
      <c r="H19" s="201"/>
      <c r="I19" s="201"/>
      <c r="J19" s="201"/>
      <c r="K19" s="201"/>
      <c r="L19" s="201"/>
      <c r="M19" s="201"/>
      <c r="N19" s="201"/>
      <c r="O19" s="201"/>
      <c r="P19" s="201"/>
      <c r="Q19" s="201"/>
      <c r="R19" s="201"/>
      <c r="S19" s="552"/>
    </row>
    <row r="20" spans="1:22" ht="12" thickBot="1" x14ac:dyDescent="0.25">
      <c r="A20" s="630">
        <v>44561</v>
      </c>
      <c r="C20" s="937" t="s">
        <v>709</v>
      </c>
      <c r="D20" s="937"/>
      <c r="E20" s="937"/>
      <c r="F20" s="937"/>
      <c r="G20" s="937"/>
      <c r="H20" s="938" t="s">
        <v>708</v>
      </c>
      <c r="I20" s="937"/>
      <c r="J20" s="937"/>
      <c r="K20" s="937"/>
      <c r="L20" s="938" t="s">
        <v>707</v>
      </c>
      <c r="M20" s="937"/>
      <c r="N20" s="937"/>
      <c r="O20" s="937"/>
      <c r="P20" s="938" t="s">
        <v>706</v>
      </c>
      <c r="Q20" s="937"/>
      <c r="R20" s="937"/>
      <c r="S20" s="937"/>
      <c r="V20" s="519"/>
    </row>
    <row r="21" spans="1:22" ht="36.75" customHeight="1" thickBot="1" x14ac:dyDescent="0.25">
      <c r="A21" s="520"/>
      <c r="B21" s="520"/>
      <c r="C21" s="501" t="s">
        <v>705</v>
      </c>
      <c r="D21" s="501" t="s">
        <v>704</v>
      </c>
      <c r="E21" s="501" t="s">
        <v>703</v>
      </c>
      <c r="F21" s="501" t="s">
        <v>702</v>
      </c>
      <c r="G21" s="501" t="s">
        <v>701</v>
      </c>
      <c r="H21" s="502" t="s">
        <v>700</v>
      </c>
      <c r="I21" s="501" t="s">
        <v>699</v>
      </c>
      <c r="J21" s="501" t="s">
        <v>698</v>
      </c>
      <c r="K21" s="501" t="s">
        <v>1164</v>
      </c>
      <c r="L21" s="502" t="s">
        <v>700</v>
      </c>
      <c r="M21" s="501" t="s">
        <v>699</v>
      </c>
      <c r="N21" s="501" t="s">
        <v>698</v>
      </c>
      <c r="O21" s="501" t="s">
        <v>1164</v>
      </c>
      <c r="P21" s="502" t="s">
        <v>700</v>
      </c>
      <c r="Q21" s="501" t="s">
        <v>699</v>
      </c>
      <c r="R21" s="501" t="s">
        <v>698</v>
      </c>
      <c r="S21" s="501" t="s">
        <v>1164</v>
      </c>
      <c r="V21" s="519"/>
    </row>
    <row r="22" spans="1:22" ht="12" thickBot="1" x14ac:dyDescent="0.25">
      <c r="A22" s="946" t="s">
        <v>680</v>
      </c>
      <c r="B22" s="946"/>
      <c r="C22" s="506">
        <v>5139.7091216199997</v>
      </c>
      <c r="D22" s="506">
        <v>389.09589881000005</v>
      </c>
      <c r="E22" s="506"/>
      <c r="F22" s="506">
        <v>27.580955629999998</v>
      </c>
      <c r="G22" s="506"/>
      <c r="H22" s="506"/>
      <c r="I22" s="506">
        <v>2265.02370961</v>
      </c>
      <c r="J22" s="506">
        <v>3291.3622664500003</v>
      </c>
      <c r="K22" s="506"/>
      <c r="L22" s="506"/>
      <c r="M22" s="506">
        <v>229.75490156999999</v>
      </c>
      <c r="N22" s="506">
        <v>703.49993560999997</v>
      </c>
      <c r="O22" s="506"/>
      <c r="P22" s="506"/>
      <c r="Q22" s="506">
        <v>18.3803921256</v>
      </c>
      <c r="R22" s="506">
        <v>56.279994848799994</v>
      </c>
      <c r="S22" s="506"/>
      <c r="V22" s="519"/>
    </row>
    <row r="23" spans="1:22" ht="12" thickBot="1" x14ac:dyDescent="0.25">
      <c r="A23" s="940" t="s">
        <v>711</v>
      </c>
      <c r="B23" s="940"/>
      <c r="C23" s="504">
        <v>5139.7091216199997</v>
      </c>
      <c r="D23" s="504">
        <v>389.09589881000005</v>
      </c>
      <c r="E23" s="504"/>
      <c r="F23" s="504">
        <v>27.580955629999998</v>
      </c>
      <c r="G23" s="504"/>
      <c r="H23" s="504"/>
      <c r="I23" s="504">
        <v>2265.02370961</v>
      </c>
      <c r="J23" s="504">
        <v>3291.3622664500003</v>
      </c>
      <c r="K23" s="504"/>
      <c r="L23" s="504"/>
      <c r="M23" s="504">
        <v>229.75490156999999</v>
      </c>
      <c r="N23" s="504">
        <v>703.49993560999997</v>
      </c>
      <c r="O23" s="504"/>
      <c r="P23" s="504"/>
      <c r="Q23" s="504">
        <v>18.3803921256</v>
      </c>
      <c r="R23" s="504">
        <v>56.279994848799994</v>
      </c>
      <c r="S23" s="504"/>
      <c r="V23" s="519"/>
    </row>
    <row r="24" spans="1:22" ht="12" thickBot="1" x14ac:dyDescent="0.25">
      <c r="A24" s="940" t="s">
        <v>693</v>
      </c>
      <c r="B24" s="940"/>
      <c r="C24" s="504">
        <v>5139.7091216199997</v>
      </c>
      <c r="D24" s="504">
        <v>389.09589881000005</v>
      </c>
      <c r="E24" s="504"/>
      <c r="F24" s="504">
        <v>27.580955629999998</v>
      </c>
      <c r="G24" s="504"/>
      <c r="H24" s="504"/>
      <c r="I24" s="504">
        <v>2265.02370961</v>
      </c>
      <c r="J24" s="504">
        <v>3291.3622664500003</v>
      </c>
      <c r="K24" s="504"/>
      <c r="L24" s="504"/>
      <c r="M24" s="504">
        <v>229.75490156999999</v>
      </c>
      <c r="N24" s="504">
        <v>703.49993560999997</v>
      </c>
      <c r="O24" s="504"/>
      <c r="P24" s="504"/>
      <c r="Q24" s="504">
        <v>18.3803921256</v>
      </c>
      <c r="R24" s="504">
        <v>56.279994848799994</v>
      </c>
      <c r="S24" s="504"/>
      <c r="V24" s="519"/>
    </row>
    <row r="25" spans="1:22" ht="12" thickBot="1" x14ac:dyDescent="0.25">
      <c r="A25" s="940" t="s">
        <v>692</v>
      </c>
      <c r="B25" s="940"/>
      <c r="C25" s="504">
        <v>970.92855291000012</v>
      </c>
      <c r="D25" s="504">
        <v>0.59540080000000006</v>
      </c>
      <c r="E25" s="504"/>
      <c r="F25" s="504">
        <v>0.19800577</v>
      </c>
      <c r="G25" s="504"/>
      <c r="H25" s="504"/>
      <c r="I25" s="504">
        <v>971.72195948000001</v>
      </c>
      <c r="J25" s="504"/>
      <c r="K25" s="504"/>
      <c r="L25" s="504"/>
      <c r="M25" s="504">
        <v>100.42472655999998</v>
      </c>
      <c r="N25" s="504"/>
      <c r="O25" s="504"/>
      <c r="P25" s="504"/>
      <c r="Q25" s="504">
        <v>8.0339781247999991</v>
      </c>
      <c r="R25" s="504"/>
      <c r="S25" s="504"/>
      <c r="V25" s="519"/>
    </row>
    <row r="26" spans="1:22" ht="12" thickBot="1" x14ac:dyDescent="0.25">
      <c r="A26" s="940" t="s">
        <v>695</v>
      </c>
      <c r="B26" s="940"/>
      <c r="C26" s="504">
        <v>938.79360222000003</v>
      </c>
      <c r="D26" s="504"/>
      <c r="E26" s="504"/>
      <c r="F26" s="504"/>
      <c r="G26" s="504"/>
      <c r="H26" s="504"/>
      <c r="I26" s="504">
        <v>938.79360222000003</v>
      </c>
      <c r="J26" s="504"/>
      <c r="K26" s="504"/>
      <c r="L26" s="504"/>
      <c r="M26" s="504">
        <v>93.879360279999986</v>
      </c>
      <c r="N26" s="504"/>
      <c r="O26" s="504"/>
      <c r="P26" s="504"/>
      <c r="Q26" s="504">
        <v>7.5103488224000001</v>
      </c>
      <c r="R26" s="504"/>
      <c r="S26" s="504"/>
      <c r="V26" s="519"/>
    </row>
    <row r="27" spans="1:22" ht="12" thickBot="1" x14ac:dyDescent="0.25">
      <c r="A27" s="940" t="s">
        <v>691</v>
      </c>
      <c r="B27" s="940"/>
      <c r="C27" s="504">
        <v>4168.7805687099999</v>
      </c>
      <c r="D27" s="504">
        <v>388.50049801000006</v>
      </c>
      <c r="E27" s="504"/>
      <c r="F27" s="504">
        <v>27.38294986</v>
      </c>
      <c r="G27" s="504"/>
      <c r="H27" s="504"/>
      <c r="I27" s="504">
        <v>1293.3017501300001</v>
      </c>
      <c r="J27" s="504">
        <v>3291.3622664500003</v>
      </c>
      <c r="K27" s="504"/>
      <c r="L27" s="504"/>
      <c r="M27" s="504">
        <v>129.33017500999998</v>
      </c>
      <c r="N27" s="504">
        <v>703.49993560999997</v>
      </c>
      <c r="O27" s="504"/>
      <c r="P27" s="504"/>
      <c r="Q27" s="504">
        <v>10.346414000800001</v>
      </c>
      <c r="R27" s="504">
        <v>56.279994848799994</v>
      </c>
      <c r="S27" s="504"/>
      <c r="V27" s="519"/>
    </row>
    <row r="28" spans="1:22" ht="12" thickBot="1" x14ac:dyDescent="0.25">
      <c r="A28" s="940" t="s">
        <v>695</v>
      </c>
      <c r="B28" s="940"/>
      <c r="C28" s="504">
        <v>1389.4017501300002</v>
      </c>
      <c r="D28" s="504"/>
      <c r="E28" s="504"/>
      <c r="F28" s="504"/>
      <c r="G28" s="504"/>
      <c r="H28" s="504"/>
      <c r="I28" s="504">
        <v>1293.3017501300001</v>
      </c>
      <c r="J28" s="504">
        <v>96.1</v>
      </c>
      <c r="K28" s="504"/>
      <c r="L28" s="504"/>
      <c r="M28" s="504">
        <v>129.33017500999998</v>
      </c>
      <c r="N28" s="504">
        <v>14.414999999999999</v>
      </c>
      <c r="O28" s="504"/>
      <c r="P28" s="504"/>
      <c r="Q28" s="504">
        <v>10.346414000800001</v>
      </c>
      <c r="R28" s="504">
        <v>1.1532</v>
      </c>
      <c r="S28" s="504"/>
      <c r="V28" s="519"/>
    </row>
    <row r="29" spans="1:22" ht="12" thickBot="1" x14ac:dyDescent="0.25">
      <c r="A29" s="940" t="s">
        <v>690</v>
      </c>
      <c r="B29" s="940"/>
      <c r="C29" s="504"/>
      <c r="D29" s="504"/>
      <c r="E29" s="504"/>
      <c r="F29" s="504"/>
      <c r="G29" s="504"/>
      <c r="H29" s="504"/>
      <c r="I29" s="504"/>
      <c r="J29" s="504"/>
      <c r="K29" s="504"/>
      <c r="L29" s="504"/>
      <c r="M29" s="504"/>
      <c r="N29" s="504"/>
      <c r="O29" s="504"/>
      <c r="P29" s="504"/>
      <c r="Q29" s="504"/>
      <c r="R29" s="504"/>
      <c r="S29" s="504"/>
      <c r="V29" s="519"/>
    </row>
    <row r="30" spans="1:22" ht="12" thickBot="1" x14ac:dyDescent="0.25">
      <c r="A30" s="940" t="s">
        <v>710</v>
      </c>
      <c r="B30" s="940"/>
      <c r="C30" s="504"/>
      <c r="D30" s="504"/>
      <c r="E30" s="504"/>
      <c r="F30" s="504"/>
      <c r="G30" s="504"/>
      <c r="H30" s="504"/>
      <c r="I30" s="504"/>
      <c r="J30" s="504"/>
      <c r="K30" s="504"/>
      <c r="L30" s="504"/>
      <c r="M30" s="504"/>
      <c r="N30" s="504"/>
      <c r="O30" s="504"/>
      <c r="P30" s="504"/>
      <c r="Q30" s="504"/>
      <c r="R30" s="504"/>
      <c r="S30" s="504"/>
      <c r="V30" s="519"/>
    </row>
    <row r="31" spans="1:22" ht="12" thickBot="1" x14ac:dyDescent="0.25">
      <c r="A31" s="940" t="s">
        <v>693</v>
      </c>
      <c r="B31" s="940"/>
      <c r="C31" s="504"/>
      <c r="D31" s="504"/>
      <c r="E31" s="504"/>
      <c r="F31" s="504"/>
      <c r="G31" s="504"/>
      <c r="H31" s="504"/>
      <c r="I31" s="504"/>
      <c r="J31" s="504"/>
      <c r="K31" s="504"/>
      <c r="L31" s="504"/>
      <c r="M31" s="504"/>
      <c r="N31" s="504"/>
      <c r="O31" s="504"/>
      <c r="P31" s="504"/>
      <c r="Q31" s="504"/>
      <c r="R31" s="504"/>
      <c r="S31" s="504"/>
      <c r="V31" s="519"/>
    </row>
    <row r="32" spans="1:22" ht="12" thickBot="1" x14ac:dyDescent="0.25">
      <c r="A32" s="940" t="s">
        <v>692</v>
      </c>
      <c r="B32" s="940"/>
      <c r="C32" s="504"/>
      <c r="D32" s="504"/>
      <c r="E32" s="504"/>
      <c r="F32" s="504"/>
      <c r="G32" s="504"/>
      <c r="H32" s="504"/>
      <c r="I32" s="504"/>
      <c r="J32" s="504"/>
      <c r="K32" s="504"/>
      <c r="L32" s="504"/>
      <c r="M32" s="504"/>
      <c r="N32" s="504"/>
      <c r="O32" s="504"/>
      <c r="P32" s="504"/>
      <c r="Q32" s="504"/>
      <c r="R32" s="504"/>
      <c r="S32" s="504"/>
      <c r="V32" s="519"/>
    </row>
    <row r="33" spans="1:22" ht="12" thickBot="1" x14ac:dyDescent="0.25">
      <c r="A33" s="940" t="s">
        <v>691</v>
      </c>
      <c r="B33" s="940"/>
      <c r="C33" s="504"/>
      <c r="D33" s="504"/>
      <c r="E33" s="504"/>
      <c r="F33" s="504"/>
      <c r="G33" s="504"/>
      <c r="H33" s="504"/>
      <c r="I33" s="504"/>
      <c r="J33" s="504"/>
      <c r="K33" s="504"/>
      <c r="L33" s="504"/>
      <c r="M33" s="504"/>
      <c r="N33" s="504"/>
      <c r="O33" s="504"/>
      <c r="P33" s="504"/>
      <c r="Q33" s="504"/>
      <c r="R33" s="504"/>
      <c r="S33" s="504"/>
      <c r="V33" s="519"/>
    </row>
    <row r="34" spans="1:22" ht="12" thickBot="1" x14ac:dyDescent="0.25">
      <c r="A34" s="940" t="s">
        <v>690</v>
      </c>
      <c r="B34" s="940"/>
      <c r="C34" s="504"/>
      <c r="D34" s="504"/>
      <c r="E34" s="504"/>
      <c r="F34" s="504"/>
      <c r="G34" s="504"/>
      <c r="H34" s="504"/>
      <c r="I34" s="504"/>
      <c r="J34" s="504"/>
      <c r="K34" s="504"/>
      <c r="L34" s="504"/>
      <c r="M34" s="504"/>
      <c r="N34" s="504"/>
      <c r="O34" s="504"/>
      <c r="P34" s="504"/>
      <c r="Q34" s="504"/>
      <c r="R34" s="504"/>
      <c r="S34" s="504"/>
      <c r="V34" s="519"/>
    </row>
  </sheetData>
  <mergeCells count="34">
    <mergeCell ref="L2:O2"/>
    <mergeCell ref="P2:S2"/>
    <mergeCell ref="A5:B5"/>
    <mergeCell ref="A6:B6"/>
    <mergeCell ref="A7:B7"/>
    <mergeCell ref="C2:G2"/>
    <mergeCell ref="H2:K2"/>
    <mergeCell ref="A15:B15"/>
    <mergeCell ref="A16:B16"/>
    <mergeCell ref="A4:B4"/>
    <mergeCell ref="A8:B8"/>
    <mergeCell ref="A10:B10"/>
    <mergeCell ref="A9:B9"/>
    <mergeCell ref="A11:B11"/>
    <mergeCell ref="A12:B12"/>
    <mergeCell ref="A13:B13"/>
    <mergeCell ref="A14:B14"/>
    <mergeCell ref="C20:G20"/>
    <mergeCell ref="H20:K20"/>
    <mergeCell ref="L20:O20"/>
    <mergeCell ref="P20:S20"/>
    <mergeCell ref="A23:B23"/>
    <mergeCell ref="A22:B22"/>
    <mergeCell ref="A24:B24"/>
    <mergeCell ref="A25:B25"/>
    <mergeCell ref="A27:B27"/>
    <mergeCell ref="A26:B26"/>
    <mergeCell ref="A28:B28"/>
    <mergeCell ref="A34:B34"/>
    <mergeCell ref="A29:B29"/>
    <mergeCell ref="A30:B30"/>
    <mergeCell ref="A31:B31"/>
    <mergeCell ref="A32:B32"/>
    <mergeCell ref="A33:B33"/>
  </mergeCells>
  <hyperlinks>
    <hyperlink ref="U1" location="Index!A1" display="Index" xr:uid="{D0DA5AC5-0E5C-46B1-A901-9393663B2820}"/>
  </hyperlinks>
  <pageMargins left="0.70866141732283472" right="0.70866141732283472" top="0.74803149606299213" bottom="0.74803149606299213" header="0.31496062992125984" footer="0.31496062992125984"/>
  <pageSetup paperSize="9" scale="50" orientation="landscape" cellComments="asDisplayed" r:id="rId1"/>
  <headerFooter>
    <oddHeader>&amp;CEN
Annex XXVII</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00002-27FB-4933-93F8-EFEC8B6BB67A}">
  <sheetPr>
    <pageSetUpPr fitToPage="1"/>
  </sheetPr>
  <dimension ref="A1:F36"/>
  <sheetViews>
    <sheetView showGridLines="0" zoomScale="130" zoomScaleNormal="130" workbookViewId="0">
      <selection activeCell="C28" sqref="C28"/>
    </sheetView>
  </sheetViews>
  <sheetFormatPr defaultColWidth="9.140625" defaultRowHeight="11.25" x14ac:dyDescent="0.2"/>
  <cols>
    <col min="1" max="1" width="27.140625" style="9" customWidth="1"/>
    <col min="2" max="2" width="26" style="9" customWidth="1"/>
    <col min="3" max="3" width="27.7109375" style="9" bestFit="1" customWidth="1"/>
    <col min="4" max="4" width="26" style="9" customWidth="1"/>
    <col min="5" max="5" width="9.140625" style="9"/>
    <col min="6" max="6" width="10.42578125" style="9" bestFit="1" customWidth="1"/>
    <col min="7" max="16384" width="9.140625" style="9"/>
  </cols>
  <sheetData>
    <row r="1" spans="1:6" x14ac:dyDescent="0.2">
      <c r="A1" s="1" t="s">
        <v>666</v>
      </c>
      <c r="B1" s="1"/>
      <c r="C1" s="1"/>
      <c r="D1" s="1"/>
      <c r="F1" s="1" t="s">
        <v>915</v>
      </c>
    </row>
    <row r="2" spans="1:6" x14ac:dyDescent="0.2">
      <c r="A2" s="630">
        <v>44742</v>
      </c>
      <c r="B2" s="954" t="s">
        <v>715</v>
      </c>
      <c r="C2" s="955"/>
      <c r="D2" s="956"/>
    </row>
    <row r="3" spans="1:6" x14ac:dyDescent="0.2">
      <c r="A3" s="112"/>
      <c r="B3" s="953" t="s">
        <v>714</v>
      </c>
      <c r="C3" s="951"/>
      <c r="D3" s="957" t="s">
        <v>713</v>
      </c>
    </row>
    <row r="4" spans="1:6" x14ac:dyDescent="0.2">
      <c r="A4" s="112"/>
      <c r="B4" s="462"/>
      <c r="C4" s="463" t="s">
        <v>712</v>
      </c>
      <c r="D4" s="958"/>
    </row>
    <row r="5" spans="1:6" x14ac:dyDescent="0.2">
      <c r="A5" s="151" t="s">
        <v>680</v>
      </c>
      <c r="B5" s="323">
        <v>45505.046441990002</v>
      </c>
      <c r="C5" s="323">
        <v>527.81837082794766</v>
      </c>
      <c r="D5" s="324"/>
      <c r="E5" s="766"/>
    </row>
    <row r="6" spans="1:6" x14ac:dyDescent="0.2">
      <c r="A6" s="152" t="s">
        <v>679</v>
      </c>
      <c r="B6" s="282">
        <v>14942.412756990001</v>
      </c>
      <c r="C6" s="282">
        <v>126.78674424094496</v>
      </c>
      <c r="D6" s="282"/>
    </row>
    <row r="7" spans="1:6" x14ac:dyDescent="0.2">
      <c r="A7" s="65" t="s">
        <v>678</v>
      </c>
      <c r="B7" s="283">
        <v>8093.6890689600004</v>
      </c>
      <c r="C7" s="283">
        <v>108.85206928924495</v>
      </c>
      <c r="D7" s="283"/>
    </row>
    <row r="8" spans="1:6" x14ac:dyDescent="0.2">
      <c r="A8" s="65" t="s">
        <v>677</v>
      </c>
      <c r="B8" s="283">
        <v>5555.9276500300011</v>
      </c>
      <c r="C8" s="283"/>
      <c r="D8" s="283"/>
      <c r="F8" s="519"/>
    </row>
    <row r="9" spans="1:6" x14ac:dyDescent="0.2">
      <c r="A9" s="65" t="s">
        <v>676</v>
      </c>
      <c r="B9" s="283">
        <v>1292.796038</v>
      </c>
      <c r="C9" s="283">
        <v>17.934674951700003</v>
      </c>
      <c r="D9" s="283"/>
    </row>
    <row r="10" spans="1:6" x14ac:dyDescent="0.2">
      <c r="A10" s="65" t="s">
        <v>670</v>
      </c>
      <c r="B10" s="283"/>
      <c r="C10" s="283"/>
      <c r="D10" s="283"/>
    </row>
    <row r="11" spans="1:6" x14ac:dyDescent="0.2">
      <c r="A11" s="152" t="s">
        <v>675</v>
      </c>
      <c r="B11" s="282">
        <v>30562.633685000001</v>
      </c>
      <c r="C11" s="282">
        <v>401.03162658700268</v>
      </c>
      <c r="D11" s="282"/>
    </row>
    <row r="12" spans="1:6" x14ac:dyDescent="0.2">
      <c r="A12" s="65" t="s">
        <v>674</v>
      </c>
      <c r="B12" s="283">
        <v>200</v>
      </c>
      <c r="C12" s="283"/>
      <c r="D12" s="283"/>
    </row>
    <row r="13" spans="1:6" x14ac:dyDescent="0.2">
      <c r="A13" s="65" t="s">
        <v>673</v>
      </c>
      <c r="B13" s="283">
        <v>159.85331600000001</v>
      </c>
      <c r="C13" s="283"/>
      <c r="D13" s="283"/>
    </row>
    <row r="14" spans="1:6" x14ac:dyDescent="0.2">
      <c r="A14" s="65" t="s">
        <v>672</v>
      </c>
      <c r="B14" s="283">
        <v>30202.780369</v>
      </c>
      <c r="C14" s="283">
        <v>401.03162658700268</v>
      </c>
      <c r="D14" s="283"/>
    </row>
    <row r="15" spans="1:6" x14ac:dyDescent="0.2">
      <c r="A15" s="65" t="s">
        <v>671</v>
      </c>
      <c r="B15" s="283"/>
      <c r="C15" s="283"/>
      <c r="D15" s="283"/>
    </row>
    <row r="16" spans="1:6" x14ac:dyDescent="0.2">
      <c r="A16" s="65" t="s">
        <v>670</v>
      </c>
      <c r="B16" s="283"/>
      <c r="C16" s="283"/>
      <c r="D16" s="283"/>
    </row>
    <row r="21" spans="1:4" x14ac:dyDescent="0.2">
      <c r="A21" s="518" t="s">
        <v>666</v>
      </c>
      <c r="B21" s="518"/>
      <c r="C21" s="518"/>
      <c r="D21" s="518"/>
    </row>
    <row r="22" spans="1:4" x14ac:dyDescent="0.2">
      <c r="A22" s="630">
        <v>44561</v>
      </c>
      <c r="B22" s="954" t="s">
        <v>715</v>
      </c>
      <c r="C22" s="955"/>
      <c r="D22" s="956"/>
    </row>
    <row r="23" spans="1:4" x14ac:dyDescent="0.2">
      <c r="A23" s="112"/>
      <c r="B23" s="953" t="s">
        <v>714</v>
      </c>
      <c r="C23" s="951"/>
      <c r="D23" s="957" t="s">
        <v>713</v>
      </c>
    </row>
    <row r="24" spans="1:4" x14ac:dyDescent="0.2">
      <c r="A24" s="112"/>
      <c r="B24" s="462"/>
      <c r="C24" s="649" t="s">
        <v>712</v>
      </c>
      <c r="D24" s="958"/>
    </row>
    <row r="25" spans="1:4" x14ac:dyDescent="0.2">
      <c r="A25" s="151" t="s">
        <v>680</v>
      </c>
      <c r="B25" s="323">
        <v>40552.666804959998</v>
      </c>
      <c r="C25" s="323">
        <v>446.8601865209651</v>
      </c>
      <c r="D25" s="324"/>
    </row>
    <row r="26" spans="1:4" x14ac:dyDescent="0.2">
      <c r="A26" s="152" t="s">
        <v>679</v>
      </c>
      <c r="B26" s="282">
        <v>13183.952288959999</v>
      </c>
      <c r="C26" s="282">
        <v>128.80393240082742</v>
      </c>
      <c r="D26" s="282"/>
    </row>
    <row r="27" spans="1:4" x14ac:dyDescent="0.2">
      <c r="A27" s="65" t="s">
        <v>678</v>
      </c>
      <c r="B27" s="283">
        <v>8491.0566669599993</v>
      </c>
      <c r="C27" s="283">
        <v>110.56450931472743</v>
      </c>
      <c r="D27" s="283"/>
    </row>
    <row r="28" spans="1:4" x14ac:dyDescent="0.2">
      <c r="A28" s="65" t="s">
        <v>677</v>
      </c>
      <c r="B28" s="283">
        <v>3600.099584</v>
      </c>
      <c r="C28" s="283">
        <v>0.30474813440000004</v>
      </c>
      <c r="D28" s="283"/>
    </row>
    <row r="29" spans="1:4" x14ac:dyDescent="0.2">
      <c r="A29" s="65" t="s">
        <v>676</v>
      </c>
      <c r="B29" s="283">
        <v>1092.796038</v>
      </c>
      <c r="C29" s="283">
        <v>17.934674951700003</v>
      </c>
      <c r="D29" s="283"/>
    </row>
    <row r="30" spans="1:4" x14ac:dyDescent="0.2">
      <c r="A30" s="65" t="s">
        <v>670</v>
      </c>
      <c r="B30" s="283"/>
      <c r="C30" s="283"/>
      <c r="D30" s="283"/>
    </row>
    <row r="31" spans="1:4" x14ac:dyDescent="0.2">
      <c r="A31" s="152" t="s">
        <v>675</v>
      </c>
      <c r="B31" s="282">
        <v>27368.714516</v>
      </c>
      <c r="C31" s="282">
        <v>318.05625412013768</v>
      </c>
      <c r="D31" s="282"/>
    </row>
    <row r="32" spans="1:4" x14ac:dyDescent="0.2">
      <c r="A32" s="65" t="s">
        <v>674</v>
      </c>
      <c r="B32" s="283">
        <v>200</v>
      </c>
      <c r="C32" s="283"/>
      <c r="D32" s="283"/>
    </row>
    <row r="33" spans="1:4" x14ac:dyDescent="0.2">
      <c r="A33" s="65" t="s">
        <v>673</v>
      </c>
      <c r="B33" s="283">
        <v>87.216364999999996</v>
      </c>
      <c r="C33" s="283"/>
      <c r="D33" s="283"/>
    </row>
    <row r="34" spans="1:4" x14ac:dyDescent="0.2">
      <c r="A34" s="65" t="s">
        <v>672</v>
      </c>
      <c r="B34" s="283">
        <v>27081.498151</v>
      </c>
      <c r="C34" s="283">
        <v>318.05625412013768</v>
      </c>
      <c r="D34" s="283"/>
    </row>
    <row r="35" spans="1:4" x14ac:dyDescent="0.2">
      <c r="A35" s="65" t="s">
        <v>671</v>
      </c>
      <c r="B35" s="283"/>
      <c r="C35" s="283"/>
      <c r="D35" s="283"/>
    </row>
    <row r="36" spans="1:4" x14ac:dyDescent="0.2">
      <c r="A36" s="65" t="s">
        <v>670</v>
      </c>
      <c r="B36" s="283"/>
      <c r="C36" s="283"/>
      <c r="D36" s="283"/>
    </row>
  </sheetData>
  <mergeCells count="6">
    <mergeCell ref="B3:C3"/>
    <mergeCell ref="B2:D2"/>
    <mergeCell ref="D3:D4"/>
    <mergeCell ref="B22:D22"/>
    <mergeCell ref="B23:C23"/>
    <mergeCell ref="D23:D24"/>
  </mergeCells>
  <hyperlinks>
    <hyperlink ref="F1" location="Index!A1" display="Index" xr:uid="{83CA961B-57F6-4A62-A700-5EBDFF126CA7}"/>
  </hyperlinks>
  <pageMargins left="0.70866141732283472" right="0.70866141732283472" top="0.74803149606299213" bottom="0.74803149606299213" header="0.31496062992125984" footer="0.31496062992125984"/>
  <pageSetup paperSize="9" scale="82" orientation="landscape" r:id="rId1"/>
  <headerFooter>
    <oddHeader>&amp;CEN
Annex XXVII</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88106-5664-41CE-B248-3E9DC094E054}">
  <sheetPr>
    <pageSetUpPr fitToPage="1"/>
  </sheetPr>
  <dimension ref="A1:H20"/>
  <sheetViews>
    <sheetView showGridLines="0" zoomScaleNormal="100" workbookViewId="0">
      <selection activeCell="C14" sqref="C14"/>
    </sheetView>
  </sheetViews>
  <sheetFormatPr defaultColWidth="11.42578125" defaultRowHeight="11.25" x14ac:dyDescent="0.2"/>
  <cols>
    <col min="1" max="1" width="6.7109375" style="9" customWidth="1"/>
    <col min="2" max="2" width="41.7109375" style="9" customWidth="1"/>
    <col min="3" max="3" width="22.7109375" style="9" customWidth="1"/>
    <col min="4" max="4" width="22.7109375" style="519" customWidth="1"/>
    <col min="5" max="7" width="11" style="9" customWidth="1"/>
    <col min="8" max="16384" width="11.42578125" style="9"/>
  </cols>
  <sheetData>
    <row r="1" spans="1:6" s="21" customFormat="1" x14ac:dyDescent="0.25">
      <c r="A1" s="1" t="s">
        <v>718</v>
      </c>
      <c r="B1" s="1"/>
      <c r="C1" s="1"/>
      <c r="D1" s="518"/>
      <c r="F1" s="1" t="s">
        <v>915</v>
      </c>
    </row>
    <row r="2" spans="1:6" x14ac:dyDescent="0.2">
      <c r="C2" s="156">
        <v>44742</v>
      </c>
      <c r="D2" s="156">
        <v>44561</v>
      </c>
    </row>
    <row r="3" spans="1:6" x14ac:dyDescent="0.2">
      <c r="A3" s="121"/>
      <c r="B3" s="15"/>
      <c r="C3" s="29" t="s">
        <v>728</v>
      </c>
      <c r="D3" s="603" t="s">
        <v>728</v>
      </c>
    </row>
    <row r="4" spans="1:6" x14ac:dyDescent="0.2">
      <c r="A4" s="121"/>
      <c r="B4" s="157" t="s">
        <v>727</v>
      </c>
      <c r="C4" s="158"/>
      <c r="D4" s="158"/>
    </row>
    <row r="5" spans="1:6" x14ac:dyDescent="0.2">
      <c r="A5" s="135">
        <v>1</v>
      </c>
      <c r="B5" s="159" t="s">
        <v>726</v>
      </c>
      <c r="C5" s="729">
        <v>5.0652139664533529</v>
      </c>
      <c r="D5" s="33">
        <v>6</v>
      </c>
    </row>
    <row r="6" spans="1:6" x14ac:dyDescent="0.2">
      <c r="A6" s="135">
        <v>2</v>
      </c>
      <c r="B6" s="159" t="s">
        <v>725</v>
      </c>
      <c r="C6" s="729"/>
      <c r="D6" s="33"/>
    </row>
    <row r="7" spans="1:6" x14ac:dyDescent="0.2">
      <c r="A7" s="135">
        <v>3</v>
      </c>
      <c r="B7" s="159" t="s">
        <v>724</v>
      </c>
      <c r="C7" s="729">
        <v>5525</v>
      </c>
      <c r="D7" s="33"/>
    </row>
    <row r="8" spans="1:6" x14ac:dyDescent="0.2">
      <c r="A8" s="135">
        <v>4</v>
      </c>
      <c r="B8" s="159" t="s">
        <v>723</v>
      </c>
      <c r="C8" s="729"/>
      <c r="D8" s="33"/>
    </row>
    <row r="9" spans="1:6" x14ac:dyDescent="0.2">
      <c r="A9" s="135"/>
      <c r="B9" s="32" t="s">
        <v>722</v>
      </c>
      <c r="C9" s="730"/>
      <c r="D9" s="158"/>
    </row>
    <row r="10" spans="1:6" x14ac:dyDescent="0.2">
      <c r="A10" s="135">
        <v>5</v>
      </c>
      <c r="B10" s="160" t="s">
        <v>721</v>
      </c>
      <c r="C10" s="729"/>
      <c r="D10" s="33"/>
    </row>
    <row r="11" spans="1:6" x14ac:dyDescent="0.2">
      <c r="A11" s="135">
        <v>6</v>
      </c>
      <c r="B11" s="160" t="s">
        <v>720</v>
      </c>
      <c r="C11" s="729"/>
      <c r="D11" s="33"/>
    </row>
    <row r="12" spans="1:6" x14ac:dyDescent="0.2">
      <c r="A12" s="135">
        <v>7</v>
      </c>
      <c r="B12" s="160" t="s">
        <v>719</v>
      </c>
      <c r="C12" s="729"/>
      <c r="D12" s="33"/>
    </row>
    <row r="13" spans="1:6" x14ac:dyDescent="0.2">
      <c r="A13" s="135">
        <v>8</v>
      </c>
      <c r="B13" s="15" t="s">
        <v>889</v>
      </c>
      <c r="C13" s="729"/>
      <c r="D13" s="33"/>
    </row>
    <row r="14" spans="1:6" x14ac:dyDescent="0.2">
      <c r="A14" s="135">
        <v>9</v>
      </c>
      <c r="B14" s="32" t="s">
        <v>9</v>
      </c>
      <c r="C14" s="731">
        <v>5530.0652139664535</v>
      </c>
      <c r="D14" s="302">
        <v>6</v>
      </c>
    </row>
    <row r="16" spans="1:6" x14ac:dyDescent="0.2">
      <c r="A16" s="316" t="s">
        <v>1023</v>
      </c>
    </row>
    <row r="17" spans="1:8" ht="11.25" customHeight="1" x14ac:dyDescent="0.2">
      <c r="A17" s="959" t="s">
        <v>1287</v>
      </c>
      <c r="B17" s="960"/>
      <c r="C17" s="960"/>
      <c r="D17" s="960"/>
      <c r="E17" s="960"/>
      <c r="F17" s="960"/>
      <c r="G17" s="960"/>
      <c r="H17" s="961"/>
    </row>
    <row r="18" spans="1:8" x14ac:dyDescent="0.2">
      <c r="A18" s="962"/>
      <c r="B18" s="963"/>
      <c r="C18" s="963"/>
      <c r="D18" s="963"/>
      <c r="E18" s="963"/>
      <c r="F18" s="963"/>
      <c r="G18" s="963"/>
      <c r="H18" s="964"/>
    </row>
    <row r="19" spans="1:8" x14ac:dyDescent="0.2">
      <c r="A19" s="732"/>
      <c r="B19" s="732"/>
      <c r="C19" s="732"/>
      <c r="D19" s="732"/>
      <c r="E19" s="732"/>
      <c r="F19" s="732"/>
      <c r="G19" s="732"/>
      <c r="H19" s="732"/>
    </row>
    <row r="20" spans="1:8" x14ac:dyDescent="0.2">
      <c r="A20" s="732"/>
      <c r="B20" s="732"/>
      <c r="C20" s="732"/>
      <c r="D20" s="732"/>
      <c r="E20" s="732"/>
      <c r="F20" s="732"/>
      <c r="G20" s="732"/>
      <c r="H20" s="732"/>
    </row>
  </sheetData>
  <mergeCells count="1">
    <mergeCell ref="A17:H18"/>
  </mergeCells>
  <hyperlinks>
    <hyperlink ref="F1" location="Index!A1" display="Index" xr:uid="{7BC0445A-2BA0-48D4-A0C0-6A0A264C09E3}"/>
  </hyperlinks>
  <pageMargins left="0.70866141732283472" right="0.70866141732283472" top="0.74803149606299213" bottom="0.74803149606299213" header="0.31496062992125984" footer="0.31496062992125984"/>
  <pageSetup paperSize="9" orientation="landscape" r:id="rId1"/>
  <headerFooter>
    <oddHeader>&amp;CEN
Annex XXIX</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12E2E-8B96-4CB9-842E-7FE3A5376AC9}">
  <sheetPr>
    <pageSetUpPr fitToPage="1"/>
  </sheetPr>
  <dimension ref="A1:H18"/>
  <sheetViews>
    <sheetView showGridLines="0" zoomScaleNormal="100" workbookViewId="0">
      <selection activeCell="I48" sqref="I48"/>
    </sheetView>
  </sheetViews>
  <sheetFormatPr defaultColWidth="11.42578125" defaultRowHeight="11.25" x14ac:dyDescent="0.2"/>
  <cols>
    <col min="1" max="1" width="5.5703125" style="137" customWidth="1"/>
    <col min="2" max="2" width="65" style="9" customWidth="1"/>
    <col min="3" max="3" width="12.42578125" style="9" customWidth="1"/>
    <col min="4" max="4" width="14.7109375" style="9" customWidth="1"/>
    <col min="5" max="5" width="12.42578125" style="519" customWidth="1"/>
    <col min="6" max="6" width="14.7109375" style="519" customWidth="1"/>
    <col min="7" max="16384" width="11.42578125" style="9"/>
  </cols>
  <sheetData>
    <row r="1" spans="1:8" x14ac:dyDescent="0.2">
      <c r="A1" s="1" t="s">
        <v>717</v>
      </c>
      <c r="B1" s="1"/>
      <c r="C1" s="1"/>
      <c r="D1" s="1"/>
      <c r="E1" s="518"/>
      <c r="F1" s="518"/>
      <c r="H1" s="1" t="s">
        <v>915</v>
      </c>
    </row>
    <row r="2" spans="1:8" x14ac:dyDescent="0.2">
      <c r="A2" s="965"/>
      <c r="B2" s="879"/>
      <c r="C2" s="967">
        <v>44742</v>
      </c>
      <c r="D2" s="968"/>
      <c r="E2" s="967">
        <v>44561</v>
      </c>
      <c r="F2" s="968"/>
    </row>
    <row r="3" spans="1:8" ht="22.5" x14ac:dyDescent="0.2">
      <c r="A3" s="966"/>
      <c r="B3" s="880"/>
      <c r="C3" s="161" t="s">
        <v>728</v>
      </c>
      <c r="D3" s="161" t="s">
        <v>736</v>
      </c>
      <c r="E3" s="161" t="s">
        <v>728</v>
      </c>
      <c r="F3" s="161" t="s">
        <v>736</v>
      </c>
    </row>
    <row r="4" spans="1:8" x14ac:dyDescent="0.2">
      <c r="A4" s="161">
        <v>1</v>
      </c>
      <c r="B4" s="162" t="s">
        <v>890</v>
      </c>
      <c r="C4" s="305">
        <v>3174.447914227605</v>
      </c>
      <c r="D4" s="305">
        <v>253.95583313820839</v>
      </c>
      <c r="E4" s="305">
        <v>1179</v>
      </c>
      <c r="F4" s="305">
        <v>94</v>
      </c>
    </row>
    <row r="5" spans="1:8" x14ac:dyDescent="0.2">
      <c r="A5" s="133" t="s">
        <v>35</v>
      </c>
      <c r="B5" s="163" t="s">
        <v>891</v>
      </c>
      <c r="C5" s="304"/>
      <c r="D5" s="303">
        <v>47.561657799999999</v>
      </c>
      <c r="E5" s="304"/>
      <c r="F5" s="303">
        <v>21</v>
      </c>
    </row>
    <row r="6" spans="1:8" x14ac:dyDescent="0.2">
      <c r="A6" s="133" t="s">
        <v>36</v>
      </c>
      <c r="B6" s="164" t="s">
        <v>735</v>
      </c>
      <c r="C6" s="304"/>
      <c r="D6" s="303">
        <v>253.95583313820839</v>
      </c>
      <c r="E6" s="304"/>
      <c r="F6" s="303">
        <v>94</v>
      </c>
    </row>
    <row r="7" spans="1:8" x14ac:dyDescent="0.2">
      <c r="A7" s="161">
        <v>2</v>
      </c>
      <c r="B7" s="162" t="s">
        <v>892</v>
      </c>
      <c r="C7" s="305">
        <v>5814.3626328520832</v>
      </c>
      <c r="D7" s="305">
        <v>465.14901062816665</v>
      </c>
      <c r="E7" s="305">
        <v>6336</v>
      </c>
      <c r="F7" s="305">
        <v>507</v>
      </c>
    </row>
    <row r="8" spans="1:8" x14ac:dyDescent="0.2">
      <c r="A8" s="133" t="s">
        <v>35</v>
      </c>
      <c r="B8" s="163" t="s">
        <v>893</v>
      </c>
      <c r="C8" s="304"/>
      <c r="D8" s="303">
        <v>97.379457399999993</v>
      </c>
      <c r="E8" s="304"/>
      <c r="F8" s="303">
        <v>112</v>
      </c>
    </row>
    <row r="9" spans="1:8" x14ac:dyDescent="0.2">
      <c r="A9" s="133" t="s">
        <v>36</v>
      </c>
      <c r="B9" s="164" t="s">
        <v>894</v>
      </c>
      <c r="C9" s="304"/>
      <c r="D9" s="303">
        <v>465.14901062816665</v>
      </c>
      <c r="E9" s="304"/>
      <c r="F9" s="303">
        <v>507</v>
      </c>
    </row>
    <row r="10" spans="1:8" x14ac:dyDescent="0.2">
      <c r="A10" s="161">
        <v>3</v>
      </c>
      <c r="B10" s="162" t="s">
        <v>895</v>
      </c>
      <c r="C10" s="305">
        <v>1873.837286566232</v>
      </c>
      <c r="D10" s="305">
        <v>149.90698292529856</v>
      </c>
      <c r="E10" s="305">
        <v>1314</v>
      </c>
      <c r="F10" s="305">
        <v>105</v>
      </c>
    </row>
    <row r="11" spans="1:8" x14ac:dyDescent="0.2">
      <c r="A11" s="133" t="s">
        <v>35</v>
      </c>
      <c r="B11" s="164" t="s">
        <v>734</v>
      </c>
      <c r="C11" s="304"/>
      <c r="D11" s="303">
        <v>80.63309184000002</v>
      </c>
      <c r="E11" s="304"/>
      <c r="F11" s="303">
        <v>94</v>
      </c>
    </row>
    <row r="12" spans="1:8" x14ac:dyDescent="0.2">
      <c r="A12" s="133" t="s">
        <v>36</v>
      </c>
      <c r="B12" s="163" t="s">
        <v>733</v>
      </c>
      <c r="C12" s="304"/>
      <c r="D12" s="303">
        <v>149.90698292529856</v>
      </c>
      <c r="E12" s="304"/>
      <c r="F12" s="303">
        <v>105</v>
      </c>
    </row>
    <row r="13" spans="1:8" x14ac:dyDescent="0.2">
      <c r="A13" s="161">
        <v>4</v>
      </c>
      <c r="B13" s="163" t="s">
        <v>896</v>
      </c>
      <c r="C13" s="303"/>
      <c r="D13" s="303"/>
      <c r="E13" s="303"/>
      <c r="F13" s="303"/>
    </row>
    <row r="14" spans="1:8" x14ac:dyDescent="0.2">
      <c r="A14" s="133" t="s">
        <v>35</v>
      </c>
      <c r="B14" s="164" t="s">
        <v>732</v>
      </c>
      <c r="C14" s="304"/>
      <c r="D14" s="303"/>
      <c r="E14" s="304"/>
      <c r="F14" s="303"/>
    </row>
    <row r="15" spans="1:8" x14ac:dyDescent="0.2">
      <c r="A15" s="133" t="s">
        <v>36</v>
      </c>
      <c r="B15" s="164" t="s">
        <v>731</v>
      </c>
      <c r="C15" s="304"/>
      <c r="D15" s="303"/>
      <c r="E15" s="304"/>
      <c r="F15" s="303"/>
    </row>
    <row r="16" spans="1:8" x14ac:dyDescent="0.2">
      <c r="A16" s="133" t="s">
        <v>95</v>
      </c>
      <c r="B16" s="19" t="s">
        <v>730</v>
      </c>
      <c r="C16" s="304"/>
      <c r="D16" s="303"/>
      <c r="E16" s="304"/>
      <c r="F16" s="303"/>
    </row>
    <row r="17" spans="1:6" x14ac:dyDescent="0.2">
      <c r="A17" s="161">
        <v>5</v>
      </c>
      <c r="B17" s="163" t="s">
        <v>729</v>
      </c>
      <c r="C17" s="303">
        <v>585.71249999999998</v>
      </c>
      <c r="D17" s="303">
        <v>46.856999999999999</v>
      </c>
      <c r="E17" s="303">
        <v>200</v>
      </c>
      <c r="F17" s="303">
        <v>16</v>
      </c>
    </row>
    <row r="18" spans="1:6" x14ac:dyDescent="0.2">
      <c r="A18" s="161">
        <v>6</v>
      </c>
      <c r="B18" s="162" t="s">
        <v>9</v>
      </c>
      <c r="C18" s="305">
        <v>11448.360333645918</v>
      </c>
      <c r="D18" s="305">
        <v>915.86882669167358</v>
      </c>
      <c r="E18" s="305">
        <v>9029</v>
      </c>
      <c r="F18" s="305">
        <v>722</v>
      </c>
    </row>
  </sheetData>
  <mergeCells count="4">
    <mergeCell ref="A2:B2"/>
    <mergeCell ref="A3:B3"/>
    <mergeCell ref="C2:D2"/>
    <mergeCell ref="E2:F2"/>
  </mergeCells>
  <hyperlinks>
    <hyperlink ref="H1" location="Index!A1" display="Index" xr:uid="{CE2B512B-7B96-438D-BB3E-874E60A0BDF1}"/>
  </hyperlinks>
  <pageMargins left="0.70866141732283472" right="0.70866141732283472" top="0.86614173228346458" bottom="0.74803149606299213" header="0.31496062992125984" footer="0.31496062992125984"/>
  <pageSetup paperSize="9" fitToHeight="0" orientation="landscape" r:id="rId1"/>
  <headerFooter>
    <oddHeader>&amp;CEN
Annex XXIX</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2F67A-41D9-4AE0-BE21-EFD2B2AF51BA}">
  <sheetPr>
    <pageSetUpPr fitToPage="1"/>
  </sheetPr>
  <dimension ref="A1:O20"/>
  <sheetViews>
    <sheetView showGridLines="0" zoomScaleNormal="100" workbookViewId="0">
      <selection activeCell="O49" sqref="O49"/>
    </sheetView>
  </sheetViews>
  <sheetFormatPr defaultColWidth="11.42578125" defaultRowHeight="11.25" x14ac:dyDescent="0.2"/>
  <cols>
    <col min="1" max="1" width="3.5703125" style="9" customWidth="1"/>
    <col min="2" max="2" width="45.7109375" style="9" customWidth="1"/>
    <col min="3" max="5" width="10.5703125" style="9" customWidth="1"/>
    <col min="6" max="6" width="11.42578125" style="9" customWidth="1"/>
    <col min="7" max="8" width="10.5703125" style="9" customWidth="1"/>
    <col min="9" max="9" width="11.85546875" style="9" customWidth="1"/>
    <col min="10" max="10" width="10.5703125" style="519" customWidth="1"/>
    <col min="11" max="11" width="11.85546875" style="519" customWidth="1"/>
    <col min="12" max="12" width="10.5703125" style="171" customWidth="1"/>
    <col min="13" max="13" width="11.7109375" style="171" customWidth="1"/>
    <col min="14" max="16384" width="11.42578125" style="9"/>
  </cols>
  <sheetData>
    <row r="1" spans="1:15" x14ac:dyDescent="0.2">
      <c r="A1" s="1" t="s">
        <v>756</v>
      </c>
      <c r="B1" s="1"/>
      <c r="C1" s="1"/>
      <c r="D1" s="1"/>
      <c r="E1" s="1"/>
      <c r="F1" s="1"/>
      <c r="G1" s="1"/>
      <c r="H1" s="1"/>
      <c r="I1" s="1"/>
      <c r="J1" s="518"/>
      <c r="K1" s="518"/>
      <c r="L1" s="1"/>
      <c r="M1" s="1"/>
      <c r="O1" s="1" t="s">
        <v>915</v>
      </c>
    </row>
    <row r="2" spans="1:15" s="171" customFormat="1" ht="12" thickBot="1" x14ac:dyDescent="0.25">
      <c r="A2" s="306"/>
      <c r="B2" s="307"/>
      <c r="C2" s="969"/>
      <c r="D2" s="969"/>
      <c r="E2" s="969"/>
      <c r="F2" s="969"/>
      <c r="G2" s="531"/>
      <c r="H2" s="969">
        <v>44742</v>
      </c>
      <c r="I2" s="969"/>
      <c r="J2" s="969">
        <v>44651</v>
      </c>
      <c r="K2" s="969"/>
      <c r="L2" s="969">
        <v>44561</v>
      </c>
      <c r="M2" s="969"/>
    </row>
    <row r="3" spans="1:15" ht="34.5" thickBot="1" x14ac:dyDescent="0.25">
      <c r="A3" s="307"/>
      <c r="B3" s="307"/>
      <c r="C3" s="494" t="s">
        <v>755</v>
      </c>
      <c r="D3" s="494" t="s">
        <v>754</v>
      </c>
      <c r="E3" s="494" t="s">
        <v>753</v>
      </c>
      <c r="F3" s="494" t="s">
        <v>752</v>
      </c>
      <c r="G3" s="494" t="s">
        <v>652</v>
      </c>
      <c r="H3" s="495" t="s">
        <v>751</v>
      </c>
      <c r="I3" s="495" t="s">
        <v>37</v>
      </c>
      <c r="J3" s="495" t="s">
        <v>751</v>
      </c>
      <c r="K3" s="495" t="s">
        <v>37</v>
      </c>
      <c r="L3" s="495" t="s">
        <v>751</v>
      </c>
      <c r="M3" s="495" t="s">
        <v>37</v>
      </c>
    </row>
    <row r="4" spans="1:15" ht="12" thickBot="1" x14ac:dyDescent="0.25">
      <c r="A4" s="307">
        <v>1</v>
      </c>
      <c r="B4" s="312" t="s">
        <v>750</v>
      </c>
      <c r="C4" s="308">
        <v>2816</v>
      </c>
      <c r="D4" s="308">
        <v>7576</v>
      </c>
      <c r="E4" s="308">
        <v>2152</v>
      </c>
      <c r="F4" s="308"/>
      <c r="G4" s="308">
        <v>1001</v>
      </c>
      <c r="H4" s="308">
        <v>13545</v>
      </c>
      <c r="I4" s="308">
        <v>1083.5999999999999</v>
      </c>
      <c r="J4" s="310">
        <v>9029</v>
      </c>
      <c r="K4" s="310">
        <v>722.32</v>
      </c>
      <c r="L4" s="310">
        <v>8925.3350772015601</v>
      </c>
      <c r="M4" s="310">
        <v>714.02680617612486</v>
      </c>
    </row>
    <row r="5" spans="1:15" ht="12" thickBot="1" x14ac:dyDescent="0.25">
      <c r="A5" s="286" t="s">
        <v>749</v>
      </c>
      <c r="B5" s="313" t="s">
        <v>738</v>
      </c>
      <c r="C5" s="309">
        <v>2024</v>
      </c>
      <c r="D5" s="309">
        <v>6055</v>
      </c>
      <c r="E5" s="309">
        <v>0</v>
      </c>
      <c r="F5" s="309">
        <v>0</v>
      </c>
      <c r="G5" s="309">
        <v>0</v>
      </c>
      <c r="H5" s="309">
        <v>8079</v>
      </c>
      <c r="I5" s="309">
        <v>646.32000000000005</v>
      </c>
      <c r="J5" s="311">
        <v>5986</v>
      </c>
      <c r="K5" s="311">
        <v>478.88</v>
      </c>
      <c r="L5" s="311">
        <v>5852.4081377390612</v>
      </c>
      <c r="M5" s="311">
        <v>468.19265101912487</v>
      </c>
    </row>
    <row r="6" spans="1:15" ht="12" thickBot="1" x14ac:dyDescent="0.25">
      <c r="A6" s="286" t="s">
        <v>748</v>
      </c>
      <c r="B6" s="313" t="s">
        <v>747</v>
      </c>
      <c r="C6" s="309">
        <v>792</v>
      </c>
      <c r="D6" s="309">
        <v>1521</v>
      </c>
      <c r="E6" s="309">
        <v>2152</v>
      </c>
      <c r="F6" s="309"/>
      <c r="G6" s="309">
        <v>1001</v>
      </c>
      <c r="H6" s="309">
        <v>5466</v>
      </c>
      <c r="I6" s="309">
        <v>437.28</v>
      </c>
      <c r="J6" s="311">
        <v>3043</v>
      </c>
      <c r="K6" s="311">
        <v>243.44</v>
      </c>
      <c r="L6" s="311">
        <v>3072.9269394624998</v>
      </c>
      <c r="M6" s="311">
        <v>245.834155157</v>
      </c>
    </row>
    <row r="7" spans="1:15" ht="12" thickBot="1" x14ac:dyDescent="0.25">
      <c r="A7" s="286">
        <v>2</v>
      </c>
      <c r="B7" s="181" t="s">
        <v>746</v>
      </c>
      <c r="C7" s="309">
        <v>-197</v>
      </c>
      <c r="D7" s="309">
        <v>-304</v>
      </c>
      <c r="E7" s="309">
        <v>-1144</v>
      </c>
      <c r="F7" s="309">
        <v>0</v>
      </c>
      <c r="G7" s="309">
        <v>-486</v>
      </c>
      <c r="H7" s="309">
        <v>-2131</v>
      </c>
      <c r="I7" s="309">
        <v>-170.48</v>
      </c>
      <c r="J7" s="311">
        <v>2423</v>
      </c>
      <c r="K7" s="311">
        <v>193.84</v>
      </c>
      <c r="L7" s="311">
        <v>-29.926939462499831</v>
      </c>
      <c r="M7" s="311">
        <v>-2.3941551569999864</v>
      </c>
    </row>
    <row r="8" spans="1:15" ht="12" thickBot="1" x14ac:dyDescent="0.25">
      <c r="A8" s="286">
        <v>3</v>
      </c>
      <c r="B8" s="181" t="s">
        <v>745</v>
      </c>
      <c r="C8" s="309"/>
      <c r="D8" s="309"/>
      <c r="E8" s="309"/>
      <c r="F8" s="309"/>
      <c r="G8" s="309">
        <v>71</v>
      </c>
      <c r="H8" s="309">
        <v>71</v>
      </c>
      <c r="I8" s="309">
        <v>5.68</v>
      </c>
      <c r="J8" s="311"/>
      <c r="K8" s="311"/>
      <c r="L8" s="311"/>
      <c r="M8" s="311"/>
    </row>
    <row r="9" spans="1:15" ht="12" thickBot="1" x14ac:dyDescent="0.25">
      <c r="A9" s="286">
        <v>4</v>
      </c>
      <c r="B9" s="181" t="s">
        <v>744</v>
      </c>
      <c r="C9" s="309"/>
      <c r="D9" s="309"/>
      <c r="E9" s="309"/>
      <c r="F9" s="309"/>
      <c r="G9" s="309"/>
      <c r="H9" s="309"/>
      <c r="I9" s="309"/>
      <c r="J9" s="311"/>
      <c r="K9" s="311"/>
      <c r="L9" s="311"/>
      <c r="M9" s="311"/>
    </row>
    <row r="10" spans="1:15" ht="12" thickBot="1" x14ac:dyDescent="0.25">
      <c r="A10" s="286">
        <v>5</v>
      </c>
      <c r="B10" s="181" t="s">
        <v>743</v>
      </c>
      <c r="C10" s="309"/>
      <c r="D10" s="309"/>
      <c r="E10" s="309"/>
      <c r="F10" s="309"/>
      <c r="G10" s="309"/>
      <c r="H10" s="309"/>
      <c r="I10" s="309"/>
      <c r="J10" s="311"/>
      <c r="K10" s="311"/>
      <c r="L10" s="311"/>
      <c r="M10" s="311"/>
    </row>
    <row r="11" spans="1:15" ht="12" thickBot="1" x14ac:dyDescent="0.25">
      <c r="A11" s="286">
        <v>6</v>
      </c>
      <c r="B11" s="181" t="s">
        <v>742</v>
      </c>
      <c r="C11" s="309"/>
      <c r="D11" s="309"/>
      <c r="E11" s="309"/>
      <c r="F11" s="309"/>
      <c r="G11" s="309"/>
      <c r="H11" s="309"/>
      <c r="I11" s="309"/>
      <c r="J11" s="311"/>
      <c r="K11" s="311"/>
      <c r="L11" s="311"/>
      <c r="M11" s="311"/>
    </row>
    <row r="12" spans="1:15" ht="12" thickBot="1" x14ac:dyDescent="0.25">
      <c r="A12" s="286">
        <v>7</v>
      </c>
      <c r="B12" s="181" t="s">
        <v>729</v>
      </c>
      <c r="C12" s="309"/>
      <c r="D12" s="309"/>
      <c r="E12" s="309"/>
      <c r="F12" s="309"/>
      <c r="G12" s="309"/>
      <c r="H12" s="309"/>
      <c r="I12" s="309"/>
      <c r="J12" s="311"/>
      <c r="K12" s="311"/>
      <c r="L12" s="311"/>
      <c r="M12" s="311"/>
    </row>
    <row r="13" spans="1:15" ht="12" thickBot="1" x14ac:dyDescent="0.25">
      <c r="A13" s="286" t="s">
        <v>741</v>
      </c>
      <c r="B13" s="313" t="s">
        <v>740</v>
      </c>
      <c r="C13" s="309">
        <v>595</v>
      </c>
      <c r="D13" s="309">
        <v>1217</v>
      </c>
      <c r="E13" s="309">
        <v>1008</v>
      </c>
      <c r="F13" s="309"/>
      <c r="G13" s="309">
        <v>586</v>
      </c>
      <c r="H13" s="309">
        <v>3406</v>
      </c>
      <c r="I13" s="309">
        <v>272.48</v>
      </c>
      <c r="J13" s="311">
        <v>5466</v>
      </c>
      <c r="K13" s="311">
        <v>437.28</v>
      </c>
      <c r="L13" s="311">
        <v>3043</v>
      </c>
      <c r="M13" s="311">
        <v>243.44</v>
      </c>
    </row>
    <row r="14" spans="1:15" ht="12" thickBot="1" x14ac:dyDescent="0.25">
      <c r="A14" s="286" t="s">
        <v>739</v>
      </c>
      <c r="B14" s="313" t="s">
        <v>738</v>
      </c>
      <c r="C14" s="298">
        <v>2579</v>
      </c>
      <c r="D14" s="298">
        <v>4597</v>
      </c>
      <c r="E14" s="298">
        <v>866</v>
      </c>
      <c r="F14" s="298">
        <v>0</v>
      </c>
      <c r="G14" s="298">
        <v>0</v>
      </c>
      <c r="H14" s="298">
        <v>8042</v>
      </c>
      <c r="I14" s="298">
        <v>643.36</v>
      </c>
      <c r="J14" s="510">
        <v>8079</v>
      </c>
      <c r="K14" s="510">
        <v>646.32000000000005</v>
      </c>
      <c r="L14" s="510">
        <v>5986</v>
      </c>
      <c r="M14" s="510">
        <v>478.88</v>
      </c>
    </row>
    <row r="15" spans="1:15" ht="12" thickBot="1" x14ac:dyDescent="0.25">
      <c r="A15" s="307">
        <v>8</v>
      </c>
      <c r="B15" s="312" t="s">
        <v>737</v>
      </c>
      <c r="C15" s="299">
        <v>3174</v>
      </c>
      <c r="D15" s="299">
        <v>5814</v>
      </c>
      <c r="E15" s="299">
        <v>1874</v>
      </c>
      <c r="F15" s="299"/>
      <c r="G15" s="299">
        <v>586</v>
      </c>
      <c r="H15" s="299">
        <v>11448</v>
      </c>
      <c r="I15" s="299">
        <v>915.84</v>
      </c>
      <c r="J15" s="292">
        <v>13545</v>
      </c>
      <c r="K15" s="292">
        <v>1083.5999999999999</v>
      </c>
      <c r="L15" s="292">
        <v>9029</v>
      </c>
      <c r="M15" s="292">
        <v>722.32</v>
      </c>
    </row>
    <row r="20" spans="4:4" x14ac:dyDescent="0.2">
      <c r="D20" s="519"/>
    </row>
  </sheetData>
  <mergeCells count="5">
    <mergeCell ref="H2:I2"/>
    <mergeCell ref="L2:M2"/>
    <mergeCell ref="C2:D2"/>
    <mergeCell ref="E2:F2"/>
    <mergeCell ref="J2:K2"/>
  </mergeCells>
  <hyperlinks>
    <hyperlink ref="O1" location="Index!A1" display="Index" xr:uid="{9521D85D-013E-48A0-9180-0364107960BD}"/>
  </hyperlinks>
  <pageMargins left="0.70866141732283472" right="0.70866141732283472" top="0.74803149606299213" bottom="0.74803149606299213" header="0.31496062992125984" footer="0.31496062992125984"/>
  <pageSetup paperSize="9" scale="95" orientation="landscape" r:id="rId1"/>
  <headerFooter>
    <oddHeader>&amp;CEN
Annex XXIX</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8C1F-1524-4CFC-B64F-3B3F7407894C}">
  <sheetPr>
    <pageSetUpPr fitToPage="1"/>
  </sheetPr>
  <dimension ref="A1:F22"/>
  <sheetViews>
    <sheetView showGridLines="0" zoomScaleNormal="100" workbookViewId="0">
      <selection activeCell="D43" sqref="D43"/>
    </sheetView>
  </sheetViews>
  <sheetFormatPr defaultColWidth="11.42578125" defaultRowHeight="11.25" x14ac:dyDescent="0.2"/>
  <cols>
    <col min="1" max="1" width="12.140625" style="54" customWidth="1"/>
    <col min="2" max="2" width="23.28515625" style="9" customWidth="1"/>
    <col min="3" max="3" width="17.42578125" style="519" bestFit="1" customWidth="1"/>
    <col min="4" max="4" width="17.7109375" style="9" bestFit="1" customWidth="1"/>
    <col min="5" max="16384" width="11.42578125" style="9"/>
  </cols>
  <sheetData>
    <row r="1" spans="1:6" x14ac:dyDescent="0.2">
      <c r="A1" s="1" t="s">
        <v>716</v>
      </c>
      <c r="B1" s="1"/>
      <c r="C1" s="518"/>
      <c r="D1" s="1"/>
      <c r="F1" s="1" t="s">
        <v>915</v>
      </c>
    </row>
    <row r="2" spans="1:6" ht="12" thickBot="1" x14ac:dyDescent="0.25">
      <c r="A2" s="969"/>
      <c r="B2" s="969"/>
      <c r="C2" s="214">
        <v>44742</v>
      </c>
      <c r="D2" s="214">
        <v>44561</v>
      </c>
      <c r="E2" s="171"/>
    </row>
    <row r="3" spans="1:6" ht="12" thickBot="1" x14ac:dyDescent="0.25">
      <c r="A3" s="970" t="s">
        <v>763</v>
      </c>
      <c r="B3" s="970"/>
      <c r="C3" s="970"/>
      <c r="D3" s="970"/>
      <c r="E3" s="171"/>
    </row>
    <row r="4" spans="1:6" ht="12" thickBot="1" x14ac:dyDescent="0.25">
      <c r="A4" s="314">
        <v>1</v>
      </c>
      <c r="B4" s="314" t="s">
        <v>759</v>
      </c>
      <c r="C4" s="623">
        <v>78.828165854000005</v>
      </c>
      <c r="D4" s="216">
        <v>78</v>
      </c>
    </row>
    <row r="5" spans="1:6" ht="12" thickBot="1" x14ac:dyDescent="0.25">
      <c r="A5" s="314">
        <v>2</v>
      </c>
      <c r="B5" s="314" t="s">
        <v>758</v>
      </c>
      <c r="C5" s="623">
        <v>25.792774472329508</v>
      </c>
      <c r="D5" s="216">
        <v>27</v>
      </c>
    </row>
    <row r="6" spans="1:6" ht="12" thickBot="1" x14ac:dyDescent="0.25">
      <c r="A6" s="314">
        <v>3</v>
      </c>
      <c r="B6" s="314" t="s">
        <v>1022</v>
      </c>
      <c r="C6" s="623">
        <v>11.660155629</v>
      </c>
      <c r="D6" s="216">
        <v>12</v>
      </c>
    </row>
    <row r="7" spans="1:6" ht="12" thickBot="1" x14ac:dyDescent="0.25">
      <c r="A7" s="314">
        <v>4</v>
      </c>
      <c r="B7" s="314" t="s">
        <v>757</v>
      </c>
      <c r="C7" s="623">
        <v>31.448831306999999</v>
      </c>
      <c r="D7" s="216">
        <v>18</v>
      </c>
    </row>
    <row r="8" spans="1:6" ht="12" thickBot="1" x14ac:dyDescent="0.25">
      <c r="A8" s="971" t="s">
        <v>762</v>
      </c>
      <c r="B8" s="972"/>
      <c r="C8" s="972"/>
      <c r="D8" s="973"/>
    </row>
    <row r="9" spans="1:6" ht="12" thickBot="1" x14ac:dyDescent="0.25">
      <c r="A9" s="314">
        <v>5</v>
      </c>
      <c r="B9" s="314" t="s">
        <v>759</v>
      </c>
      <c r="C9" s="623">
        <v>146.99902624500001</v>
      </c>
      <c r="D9" s="216">
        <v>105</v>
      </c>
    </row>
    <row r="10" spans="1:6" ht="12" thickBot="1" x14ac:dyDescent="0.25">
      <c r="A10" s="314">
        <v>6</v>
      </c>
      <c r="B10" s="314" t="s">
        <v>758</v>
      </c>
      <c r="C10" s="623">
        <v>85.835221809478909</v>
      </c>
      <c r="D10" s="216">
        <v>80</v>
      </c>
    </row>
    <row r="11" spans="1:6" ht="12" thickBot="1" x14ac:dyDescent="0.25">
      <c r="A11" s="314">
        <v>7</v>
      </c>
      <c r="B11" s="314" t="s">
        <v>1022</v>
      </c>
      <c r="C11" s="623">
        <v>63.049696490000002</v>
      </c>
      <c r="D11" s="216">
        <v>64</v>
      </c>
    </row>
    <row r="12" spans="1:6" ht="12" thickBot="1" x14ac:dyDescent="0.25">
      <c r="A12" s="314">
        <v>8</v>
      </c>
      <c r="B12" s="314" t="s">
        <v>757</v>
      </c>
      <c r="C12" s="623">
        <v>79.524199855999996</v>
      </c>
      <c r="D12" s="216">
        <v>74</v>
      </c>
    </row>
    <row r="13" spans="1:6" ht="12" thickBot="1" x14ac:dyDescent="0.25">
      <c r="A13" s="970" t="s">
        <v>761</v>
      </c>
      <c r="B13" s="970"/>
      <c r="C13" s="970"/>
      <c r="D13" s="970"/>
    </row>
    <row r="14" spans="1:6" ht="12" thickBot="1" x14ac:dyDescent="0.25">
      <c r="A14" s="314">
        <v>9</v>
      </c>
      <c r="B14" s="314" t="s">
        <v>759</v>
      </c>
      <c r="C14" s="623">
        <v>215.44667172453242</v>
      </c>
      <c r="D14" s="216">
        <v>195</v>
      </c>
    </row>
    <row r="15" spans="1:6" ht="12" thickBot="1" x14ac:dyDescent="0.25">
      <c r="A15" s="314">
        <v>10</v>
      </c>
      <c r="B15" s="314" t="s">
        <v>758</v>
      </c>
      <c r="C15" s="623">
        <v>75.110812248881132</v>
      </c>
      <c r="D15" s="216">
        <v>71</v>
      </c>
    </row>
    <row r="16" spans="1:6" ht="12" thickBot="1" x14ac:dyDescent="0.25">
      <c r="A16" s="314">
        <v>11</v>
      </c>
      <c r="B16" s="314" t="s">
        <v>1022</v>
      </c>
      <c r="C16" s="623">
        <v>34.337781765072592</v>
      </c>
      <c r="D16" s="216">
        <v>37</v>
      </c>
    </row>
    <row r="17" spans="1:4" ht="12" thickBot="1" x14ac:dyDescent="0.25">
      <c r="A17" s="314">
        <v>12</v>
      </c>
      <c r="B17" s="314" t="s">
        <v>757</v>
      </c>
      <c r="C17" s="623">
        <v>50.489578600000087</v>
      </c>
      <c r="D17" s="216">
        <v>65</v>
      </c>
    </row>
    <row r="18" spans="1:4" ht="12" thickBot="1" x14ac:dyDescent="0.25">
      <c r="A18" s="970" t="s">
        <v>760</v>
      </c>
      <c r="B18" s="970"/>
      <c r="C18" s="970"/>
      <c r="D18" s="970"/>
    </row>
    <row r="19" spans="1:4" ht="12" thickBot="1" x14ac:dyDescent="0.25">
      <c r="A19" s="314">
        <v>13</v>
      </c>
      <c r="B19" s="314" t="s">
        <v>759</v>
      </c>
      <c r="C19" s="623" t="s">
        <v>1021</v>
      </c>
      <c r="D19" s="216" t="s">
        <v>1021</v>
      </c>
    </row>
    <row r="20" spans="1:4" ht="12" thickBot="1" x14ac:dyDescent="0.25">
      <c r="A20" s="314">
        <v>14</v>
      </c>
      <c r="B20" s="314" t="s">
        <v>758</v>
      </c>
      <c r="C20" s="623" t="s">
        <v>1021</v>
      </c>
      <c r="D20" s="216" t="s">
        <v>1021</v>
      </c>
    </row>
    <row r="21" spans="1:4" ht="12" thickBot="1" x14ac:dyDescent="0.25">
      <c r="A21" s="314">
        <v>15</v>
      </c>
      <c r="B21" s="314" t="s">
        <v>1022</v>
      </c>
      <c r="C21" s="623" t="s">
        <v>1021</v>
      </c>
      <c r="D21" s="216" t="s">
        <v>1021</v>
      </c>
    </row>
    <row r="22" spans="1:4" ht="12" thickBot="1" x14ac:dyDescent="0.25">
      <c r="A22" s="314">
        <v>16</v>
      </c>
      <c r="B22" s="314" t="s">
        <v>757</v>
      </c>
      <c r="C22" s="623" t="s">
        <v>1021</v>
      </c>
      <c r="D22" s="216" t="s">
        <v>1021</v>
      </c>
    </row>
  </sheetData>
  <mergeCells count="5">
    <mergeCell ref="A18:D18"/>
    <mergeCell ref="A2:B2"/>
    <mergeCell ref="A3:D3"/>
    <mergeCell ref="A8:D8"/>
    <mergeCell ref="A13:D13"/>
  </mergeCells>
  <hyperlinks>
    <hyperlink ref="F1" location="Index!A1" display="Index" xr:uid="{725E1A33-BC22-4F98-838C-FA16EFEC176A}"/>
  </hyperlinks>
  <pageMargins left="0.70866141732283472" right="0.70866141732283472" top="0.74803149606299213" bottom="0.74803149606299213" header="0.31496062992125984" footer="0.31496062992125984"/>
  <pageSetup paperSize="9" orientation="landscape" r:id="rId1"/>
  <headerFooter>
    <oddHeader>&amp;CEN
Annex XXIX</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73FE-BD18-4FEA-A9D4-7041CB2BF966}">
  <dimension ref="A1:AX503"/>
  <sheetViews>
    <sheetView zoomScaleNormal="100" workbookViewId="0">
      <selection activeCell="B26" sqref="B26"/>
    </sheetView>
  </sheetViews>
  <sheetFormatPr defaultRowHeight="11.25" x14ac:dyDescent="0.2"/>
  <cols>
    <col min="1" max="1" width="4" style="230" customWidth="1"/>
    <col min="2" max="2" width="79.85546875" style="230" customWidth="1"/>
    <col min="3" max="4" width="13.5703125" style="230" customWidth="1"/>
    <col min="5" max="5" width="16.5703125" style="230" bestFit="1" customWidth="1"/>
    <col min="6" max="6" width="8.28515625" style="230" customWidth="1"/>
    <col min="7" max="7" width="8.7109375" style="230"/>
    <col min="8" max="50" width="8.7109375" style="213"/>
    <col min="51" max="147" width="8.7109375" style="230"/>
    <col min="148" max="148" width="9.7109375" style="230" bestFit="1" customWidth="1"/>
    <col min="149" max="151" width="8.7109375" style="230"/>
    <col min="152" max="153" width="12.7109375" style="230" customWidth="1"/>
    <col min="154" max="154" width="3.85546875" style="230" customWidth="1"/>
    <col min="155" max="155" width="14" style="230" customWidth="1"/>
    <col min="156" max="157" width="11.28515625" style="230" customWidth="1"/>
    <col min="158" max="159" width="10.28515625" style="230" customWidth="1"/>
    <col min="160" max="160" width="11.28515625" style="230" customWidth="1"/>
    <col min="161" max="161" width="10.140625" style="230" customWidth="1"/>
    <col min="162" max="162" width="10.85546875" style="230" customWidth="1"/>
    <col min="163" max="163" width="9" style="230" customWidth="1"/>
    <col min="164" max="164" width="10.7109375" style="230" customWidth="1"/>
    <col min="165" max="165" width="3.28515625" style="230" customWidth="1"/>
    <col min="166" max="166" width="88.28515625" style="230" customWidth="1"/>
    <col min="167" max="403" width="8.7109375" style="230"/>
    <col min="404" max="404" width="9.7109375" style="230" bestFit="1" customWidth="1"/>
    <col min="405" max="407" width="8.7109375" style="230"/>
    <col min="408" max="409" width="12.7109375" style="230" customWidth="1"/>
    <col min="410" max="410" width="3.85546875" style="230" customWidth="1"/>
    <col min="411" max="411" width="14" style="230" customWidth="1"/>
    <col min="412" max="413" width="11.28515625" style="230" customWidth="1"/>
    <col min="414" max="415" width="10.28515625" style="230" customWidth="1"/>
    <col min="416" max="416" width="11.28515625" style="230" customWidth="1"/>
    <col min="417" max="417" width="10.140625" style="230" customWidth="1"/>
    <col min="418" max="418" width="10.85546875" style="230" customWidth="1"/>
    <col min="419" max="419" width="9" style="230" customWidth="1"/>
    <col min="420" max="420" width="10.7109375" style="230" customWidth="1"/>
    <col min="421" max="421" width="3.28515625" style="230" customWidth="1"/>
    <col min="422" max="422" width="88.28515625" style="230" customWidth="1"/>
    <col min="423" max="659" width="8.7109375" style="230"/>
    <col min="660" max="660" width="9.7109375" style="230" bestFit="1" customWidth="1"/>
    <col min="661" max="663" width="8.7109375" style="230"/>
    <col min="664" max="665" width="12.7109375" style="230" customWidth="1"/>
    <col min="666" max="666" width="3.85546875" style="230" customWidth="1"/>
    <col min="667" max="667" width="14" style="230" customWidth="1"/>
    <col min="668" max="669" width="11.28515625" style="230" customWidth="1"/>
    <col min="670" max="671" width="10.28515625" style="230" customWidth="1"/>
    <col min="672" max="672" width="11.28515625" style="230" customWidth="1"/>
    <col min="673" max="673" width="10.140625" style="230" customWidth="1"/>
    <col min="674" max="674" width="10.85546875" style="230" customWidth="1"/>
    <col min="675" max="675" width="9" style="230" customWidth="1"/>
    <col min="676" max="676" width="10.7109375" style="230" customWidth="1"/>
    <col min="677" max="677" width="3.28515625" style="230" customWidth="1"/>
    <col min="678" max="678" width="88.28515625" style="230" customWidth="1"/>
    <col min="679" max="915" width="8.7109375" style="230"/>
    <col min="916" max="916" width="9.7109375" style="230" bestFit="1" customWidth="1"/>
    <col min="917" max="919" width="8.7109375" style="230"/>
    <col min="920" max="921" width="12.7109375" style="230" customWidth="1"/>
    <col min="922" max="922" width="3.85546875" style="230" customWidth="1"/>
    <col min="923" max="923" width="14" style="230" customWidth="1"/>
    <col min="924" max="925" width="11.28515625" style="230" customWidth="1"/>
    <col min="926" max="927" width="10.28515625" style="230" customWidth="1"/>
    <col min="928" max="928" width="11.28515625" style="230" customWidth="1"/>
    <col min="929" max="929" width="10.140625" style="230" customWidth="1"/>
    <col min="930" max="930" width="10.85546875" style="230" customWidth="1"/>
    <col min="931" max="931" width="9" style="230" customWidth="1"/>
    <col min="932" max="932" width="10.7109375" style="230" customWidth="1"/>
    <col min="933" max="933" width="3.28515625" style="230" customWidth="1"/>
    <col min="934" max="934" width="88.28515625" style="230" customWidth="1"/>
    <col min="935" max="1171" width="8.7109375" style="230"/>
    <col min="1172" max="1172" width="9.7109375" style="230" bestFit="1" customWidth="1"/>
    <col min="1173" max="1175" width="8.7109375" style="230"/>
    <col min="1176" max="1177" width="12.7109375" style="230" customWidth="1"/>
    <col min="1178" max="1178" width="3.85546875" style="230" customWidth="1"/>
    <col min="1179" max="1179" width="14" style="230" customWidth="1"/>
    <col min="1180" max="1181" width="11.28515625" style="230" customWidth="1"/>
    <col min="1182" max="1183" width="10.28515625" style="230" customWidth="1"/>
    <col min="1184" max="1184" width="11.28515625" style="230" customWidth="1"/>
    <col min="1185" max="1185" width="10.140625" style="230" customWidth="1"/>
    <col min="1186" max="1186" width="10.85546875" style="230" customWidth="1"/>
    <col min="1187" max="1187" width="9" style="230" customWidth="1"/>
    <col min="1188" max="1188" width="10.7109375" style="230" customWidth="1"/>
    <col min="1189" max="1189" width="3.28515625" style="230" customWidth="1"/>
    <col min="1190" max="1190" width="88.28515625" style="230" customWidth="1"/>
    <col min="1191" max="1427" width="8.7109375" style="230"/>
    <col min="1428" max="1428" width="9.7109375" style="230" bestFit="1" customWidth="1"/>
    <col min="1429" max="1431" width="8.7109375" style="230"/>
    <col min="1432" max="1433" width="12.7109375" style="230" customWidth="1"/>
    <col min="1434" max="1434" width="3.85546875" style="230" customWidth="1"/>
    <col min="1435" max="1435" width="14" style="230" customWidth="1"/>
    <col min="1436" max="1437" width="11.28515625" style="230" customWidth="1"/>
    <col min="1438" max="1439" width="10.28515625" style="230" customWidth="1"/>
    <col min="1440" max="1440" width="11.28515625" style="230" customWidth="1"/>
    <col min="1441" max="1441" width="10.140625" style="230" customWidth="1"/>
    <col min="1442" max="1442" width="10.85546875" style="230" customWidth="1"/>
    <col min="1443" max="1443" width="9" style="230" customWidth="1"/>
    <col min="1444" max="1444" width="10.7109375" style="230" customWidth="1"/>
    <col min="1445" max="1445" width="3.28515625" style="230" customWidth="1"/>
    <col min="1446" max="1446" width="88.28515625" style="230" customWidth="1"/>
    <col min="1447" max="1683" width="8.7109375" style="230"/>
    <col min="1684" max="1684" width="9.7109375" style="230" bestFit="1" customWidth="1"/>
    <col min="1685" max="1687" width="8.7109375" style="230"/>
    <col min="1688" max="1689" width="12.7109375" style="230" customWidth="1"/>
    <col min="1690" max="1690" width="3.85546875" style="230" customWidth="1"/>
    <col min="1691" max="1691" width="14" style="230" customWidth="1"/>
    <col min="1692" max="1693" width="11.28515625" style="230" customWidth="1"/>
    <col min="1694" max="1695" width="10.28515625" style="230" customWidth="1"/>
    <col min="1696" max="1696" width="11.28515625" style="230" customWidth="1"/>
    <col min="1697" max="1697" width="10.140625" style="230" customWidth="1"/>
    <col min="1698" max="1698" width="10.85546875" style="230" customWidth="1"/>
    <col min="1699" max="1699" width="9" style="230" customWidth="1"/>
    <col min="1700" max="1700" width="10.7109375" style="230" customWidth="1"/>
    <col min="1701" max="1701" width="3.28515625" style="230" customWidth="1"/>
    <col min="1702" max="1702" width="88.28515625" style="230" customWidth="1"/>
    <col min="1703" max="1939" width="8.7109375" style="230"/>
    <col min="1940" max="1940" width="9.7109375" style="230" bestFit="1" customWidth="1"/>
    <col min="1941" max="1943" width="8.7109375" style="230"/>
    <col min="1944" max="1945" width="12.7109375" style="230" customWidth="1"/>
    <col min="1946" max="1946" width="3.85546875" style="230" customWidth="1"/>
    <col min="1947" max="1947" width="14" style="230" customWidth="1"/>
    <col min="1948" max="1949" width="11.28515625" style="230" customWidth="1"/>
    <col min="1950" max="1951" width="10.28515625" style="230" customWidth="1"/>
    <col min="1952" max="1952" width="11.28515625" style="230" customWidth="1"/>
    <col min="1953" max="1953" width="10.140625" style="230" customWidth="1"/>
    <col min="1954" max="1954" width="10.85546875" style="230" customWidth="1"/>
    <col min="1955" max="1955" width="9" style="230" customWidth="1"/>
    <col min="1956" max="1956" width="10.7109375" style="230" customWidth="1"/>
    <col min="1957" max="1957" width="3.28515625" style="230" customWidth="1"/>
    <col min="1958" max="1958" width="88.28515625" style="230" customWidth="1"/>
    <col min="1959" max="2195" width="8.7109375" style="230"/>
    <col min="2196" max="2196" width="9.7109375" style="230" bestFit="1" customWidth="1"/>
    <col min="2197" max="2199" width="8.7109375" style="230"/>
    <col min="2200" max="2201" width="12.7109375" style="230" customWidth="1"/>
    <col min="2202" max="2202" width="3.85546875" style="230" customWidth="1"/>
    <col min="2203" max="2203" width="14" style="230" customWidth="1"/>
    <col min="2204" max="2205" width="11.28515625" style="230" customWidth="1"/>
    <col min="2206" max="2207" width="10.28515625" style="230" customWidth="1"/>
    <col min="2208" max="2208" width="11.28515625" style="230" customWidth="1"/>
    <col min="2209" max="2209" width="10.140625" style="230" customWidth="1"/>
    <col min="2210" max="2210" width="10.85546875" style="230" customWidth="1"/>
    <col min="2211" max="2211" width="9" style="230" customWidth="1"/>
    <col min="2212" max="2212" width="10.7109375" style="230" customWidth="1"/>
    <col min="2213" max="2213" width="3.28515625" style="230" customWidth="1"/>
    <col min="2214" max="2214" width="88.28515625" style="230" customWidth="1"/>
    <col min="2215" max="2451" width="8.7109375" style="230"/>
    <col min="2452" max="2452" width="9.7109375" style="230" bestFit="1" customWidth="1"/>
    <col min="2453" max="2455" width="8.7109375" style="230"/>
    <col min="2456" max="2457" width="12.7109375" style="230" customWidth="1"/>
    <col min="2458" max="2458" width="3.85546875" style="230" customWidth="1"/>
    <col min="2459" max="2459" width="14" style="230" customWidth="1"/>
    <col min="2460" max="2461" width="11.28515625" style="230" customWidth="1"/>
    <col min="2462" max="2463" width="10.28515625" style="230" customWidth="1"/>
    <col min="2464" max="2464" width="11.28515625" style="230" customWidth="1"/>
    <col min="2465" max="2465" width="10.140625" style="230" customWidth="1"/>
    <col min="2466" max="2466" width="10.85546875" style="230" customWidth="1"/>
    <col min="2467" max="2467" width="9" style="230" customWidth="1"/>
    <col min="2468" max="2468" width="10.7109375" style="230" customWidth="1"/>
    <col min="2469" max="2469" width="3.28515625" style="230" customWidth="1"/>
    <col min="2470" max="2470" width="88.28515625" style="230" customWidth="1"/>
    <col min="2471" max="2707" width="8.7109375" style="230"/>
    <col min="2708" max="2708" width="9.7109375" style="230" bestFit="1" customWidth="1"/>
    <col min="2709" max="2711" width="8.7109375" style="230"/>
    <col min="2712" max="2713" width="12.7109375" style="230" customWidth="1"/>
    <col min="2714" max="2714" width="3.85546875" style="230" customWidth="1"/>
    <col min="2715" max="2715" width="14" style="230" customWidth="1"/>
    <col min="2716" max="2717" width="11.28515625" style="230" customWidth="1"/>
    <col min="2718" max="2719" width="10.28515625" style="230" customWidth="1"/>
    <col min="2720" max="2720" width="11.28515625" style="230" customWidth="1"/>
    <col min="2721" max="2721" width="10.140625" style="230" customWidth="1"/>
    <col min="2722" max="2722" width="10.85546875" style="230" customWidth="1"/>
    <col min="2723" max="2723" width="9" style="230" customWidth="1"/>
    <col min="2724" max="2724" width="10.7109375" style="230" customWidth="1"/>
    <col min="2725" max="2725" width="3.28515625" style="230" customWidth="1"/>
    <col min="2726" max="2726" width="88.28515625" style="230" customWidth="1"/>
    <col min="2727" max="2963" width="8.7109375" style="230"/>
    <col min="2964" max="2964" width="9.7109375" style="230" bestFit="1" customWidth="1"/>
    <col min="2965" max="2967" width="8.7109375" style="230"/>
    <col min="2968" max="2969" width="12.7109375" style="230" customWidth="1"/>
    <col min="2970" max="2970" width="3.85546875" style="230" customWidth="1"/>
    <col min="2971" max="2971" width="14" style="230" customWidth="1"/>
    <col min="2972" max="2973" width="11.28515625" style="230" customWidth="1"/>
    <col min="2974" max="2975" width="10.28515625" style="230" customWidth="1"/>
    <col min="2976" max="2976" width="11.28515625" style="230" customWidth="1"/>
    <col min="2977" max="2977" width="10.140625" style="230" customWidth="1"/>
    <col min="2978" max="2978" width="10.85546875" style="230" customWidth="1"/>
    <col min="2979" max="2979" width="9" style="230" customWidth="1"/>
    <col min="2980" max="2980" width="10.7109375" style="230" customWidth="1"/>
    <col min="2981" max="2981" width="3.28515625" style="230" customWidth="1"/>
    <col min="2982" max="2982" width="88.28515625" style="230" customWidth="1"/>
    <col min="2983" max="3219" width="8.7109375" style="230"/>
    <col min="3220" max="3220" width="9.7109375" style="230" bestFit="1" customWidth="1"/>
    <col min="3221" max="3223" width="8.7109375" style="230"/>
    <col min="3224" max="3225" width="12.7109375" style="230" customWidth="1"/>
    <col min="3226" max="3226" width="3.85546875" style="230" customWidth="1"/>
    <col min="3227" max="3227" width="14" style="230" customWidth="1"/>
    <col min="3228" max="3229" width="11.28515625" style="230" customWidth="1"/>
    <col min="3230" max="3231" width="10.28515625" style="230" customWidth="1"/>
    <col min="3232" max="3232" width="11.28515625" style="230" customWidth="1"/>
    <col min="3233" max="3233" width="10.140625" style="230" customWidth="1"/>
    <col min="3234" max="3234" width="10.85546875" style="230" customWidth="1"/>
    <col min="3235" max="3235" width="9" style="230" customWidth="1"/>
    <col min="3236" max="3236" width="10.7109375" style="230" customWidth="1"/>
    <col min="3237" max="3237" width="3.28515625" style="230" customWidth="1"/>
    <col min="3238" max="3238" width="88.28515625" style="230" customWidth="1"/>
    <col min="3239" max="3475" width="8.7109375" style="230"/>
    <col min="3476" max="3476" width="9.7109375" style="230" bestFit="1" customWidth="1"/>
    <col min="3477" max="3479" width="8.7109375" style="230"/>
    <col min="3480" max="3481" width="12.7109375" style="230" customWidth="1"/>
    <col min="3482" max="3482" width="3.85546875" style="230" customWidth="1"/>
    <col min="3483" max="3483" width="14" style="230" customWidth="1"/>
    <col min="3484" max="3485" width="11.28515625" style="230" customWidth="1"/>
    <col min="3486" max="3487" width="10.28515625" style="230" customWidth="1"/>
    <col min="3488" max="3488" width="11.28515625" style="230" customWidth="1"/>
    <col min="3489" max="3489" width="10.140625" style="230" customWidth="1"/>
    <col min="3490" max="3490" width="10.85546875" style="230" customWidth="1"/>
    <col min="3491" max="3491" width="9" style="230" customWidth="1"/>
    <col min="3492" max="3492" width="10.7109375" style="230" customWidth="1"/>
    <col min="3493" max="3493" width="3.28515625" style="230" customWidth="1"/>
    <col min="3494" max="3494" width="88.28515625" style="230" customWidth="1"/>
    <col min="3495" max="3731" width="8.7109375" style="230"/>
    <col min="3732" max="3732" width="9.7109375" style="230" bestFit="1" customWidth="1"/>
    <col min="3733" max="3735" width="8.7109375" style="230"/>
    <col min="3736" max="3737" width="12.7109375" style="230" customWidth="1"/>
    <col min="3738" max="3738" width="3.85546875" style="230" customWidth="1"/>
    <col min="3739" max="3739" width="14" style="230" customWidth="1"/>
    <col min="3740" max="3741" width="11.28515625" style="230" customWidth="1"/>
    <col min="3742" max="3743" width="10.28515625" style="230" customWidth="1"/>
    <col min="3744" max="3744" width="11.28515625" style="230" customWidth="1"/>
    <col min="3745" max="3745" width="10.140625" style="230" customWidth="1"/>
    <col min="3746" max="3746" width="10.85546875" style="230" customWidth="1"/>
    <col min="3747" max="3747" width="9" style="230" customWidth="1"/>
    <col min="3748" max="3748" width="10.7109375" style="230" customWidth="1"/>
    <col min="3749" max="3749" width="3.28515625" style="230" customWidth="1"/>
    <col min="3750" max="3750" width="88.28515625" style="230" customWidth="1"/>
    <col min="3751" max="3987" width="8.7109375" style="230"/>
    <col min="3988" max="3988" width="9.7109375" style="230" bestFit="1" customWidth="1"/>
    <col min="3989" max="3991" width="8.7109375" style="230"/>
    <col min="3992" max="3993" width="12.7109375" style="230" customWidth="1"/>
    <col min="3994" max="3994" width="3.85546875" style="230" customWidth="1"/>
    <col min="3995" max="3995" width="14" style="230" customWidth="1"/>
    <col min="3996" max="3997" width="11.28515625" style="230" customWidth="1"/>
    <col min="3998" max="3999" width="10.28515625" style="230" customWidth="1"/>
    <col min="4000" max="4000" width="11.28515625" style="230" customWidth="1"/>
    <col min="4001" max="4001" width="10.140625" style="230" customWidth="1"/>
    <col min="4002" max="4002" width="10.85546875" style="230" customWidth="1"/>
    <col min="4003" max="4003" width="9" style="230" customWidth="1"/>
    <col min="4004" max="4004" width="10.7109375" style="230" customWidth="1"/>
    <col min="4005" max="4005" width="3.28515625" style="230" customWidth="1"/>
    <col min="4006" max="4006" width="88.28515625" style="230" customWidth="1"/>
    <col min="4007" max="4243" width="8.7109375" style="230"/>
    <col min="4244" max="4244" width="9.7109375" style="230" bestFit="1" customWidth="1"/>
    <col min="4245" max="4247" width="8.7109375" style="230"/>
    <col min="4248" max="4249" width="12.7109375" style="230" customWidth="1"/>
    <col min="4250" max="4250" width="3.85546875" style="230" customWidth="1"/>
    <col min="4251" max="4251" width="14" style="230" customWidth="1"/>
    <col min="4252" max="4253" width="11.28515625" style="230" customWidth="1"/>
    <col min="4254" max="4255" width="10.28515625" style="230" customWidth="1"/>
    <col min="4256" max="4256" width="11.28515625" style="230" customWidth="1"/>
    <col min="4257" max="4257" width="10.140625" style="230" customWidth="1"/>
    <col min="4258" max="4258" width="10.85546875" style="230" customWidth="1"/>
    <col min="4259" max="4259" width="9" style="230" customWidth="1"/>
    <col min="4260" max="4260" width="10.7109375" style="230" customWidth="1"/>
    <col min="4261" max="4261" width="3.28515625" style="230" customWidth="1"/>
    <col min="4262" max="4262" width="88.28515625" style="230" customWidth="1"/>
    <col min="4263" max="4499" width="8.7109375" style="230"/>
    <col min="4500" max="4500" width="9.7109375" style="230" bestFit="1" customWidth="1"/>
    <col min="4501" max="4503" width="8.7109375" style="230"/>
    <col min="4504" max="4505" width="12.7109375" style="230" customWidth="1"/>
    <col min="4506" max="4506" width="3.85546875" style="230" customWidth="1"/>
    <col min="4507" max="4507" width="14" style="230" customWidth="1"/>
    <col min="4508" max="4509" width="11.28515625" style="230" customWidth="1"/>
    <col min="4510" max="4511" width="10.28515625" style="230" customWidth="1"/>
    <col min="4512" max="4512" width="11.28515625" style="230" customWidth="1"/>
    <col min="4513" max="4513" width="10.140625" style="230" customWidth="1"/>
    <col min="4514" max="4514" width="10.85546875" style="230" customWidth="1"/>
    <col min="4515" max="4515" width="9" style="230" customWidth="1"/>
    <col min="4516" max="4516" width="10.7109375" style="230" customWidth="1"/>
    <col min="4517" max="4517" width="3.28515625" style="230" customWidth="1"/>
    <col min="4518" max="4518" width="88.28515625" style="230" customWidth="1"/>
    <col min="4519" max="4755" width="8.7109375" style="230"/>
    <col min="4756" max="4756" width="9.7109375" style="230" bestFit="1" customWidth="1"/>
    <col min="4757" max="4759" width="8.7109375" style="230"/>
    <col min="4760" max="4761" width="12.7109375" style="230" customWidth="1"/>
    <col min="4762" max="4762" width="3.85546875" style="230" customWidth="1"/>
    <col min="4763" max="4763" width="14" style="230" customWidth="1"/>
    <col min="4764" max="4765" width="11.28515625" style="230" customWidth="1"/>
    <col min="4766" max="4767" width="10.28515625" style="230" customWidth="1"/>
    <col min="4768" max="4768" width="11.28515625" style="230" customWidth="1"/>
    <col min="4769" max="4769" width="10.140625" style="230" customWidth="1"/>
    <col min="4770" max="4770" width="10.85546875" style="230" customWidth="1"/>
    <col min="4771" max="4771" width="9" style="230" customWidth="1"/>
    <col min="4772" max="4772" width="10.7109375" style="230" customWidth="1"/>
    <col min="4773" max="4773" width="3.28515625" style="230" customWidth="1"/>
    <col min="4774" max="4774" width="88.28515625" style="230" customWidth="1"/>
    <col min="4775" max="5011" width="8.7109375" style="230"/>
    <col min="5012" max="5012" width="9.7109375" style="230" bestFit="1" customWidth="1"/>
    <col min="5013" max="5015" width="8.7109375" style="230"/>
    <col min="5016" max="5017" width="12.7109375" style="230" customWidth="1"/>
    <col min="5018" max="5018" width="3.85546875" style="230" customWidth="1"/>
    <col min="5019" max="5019" width="14" style="230" customWidth="1"/>
    <col min="5020" max="5021" width="11.28515625" style="230" customWidth="1"/>
    <col min="5022" max="5023" width="10.28515625" style="230" customWidth="1"/>
    <col min="5024" max="5024" width="11.28515625" style="230" customWidth="1"/>
    <col min="5025" max="5025" width="10.140625" style="230" customWidth="1"/>
    <col min="5026" max="5026" width="10.85546875" style="230" customWidth="1"/>
    <col min="5027" max="5027" width="9" style="230" customWidth="1"/>
    <col min="5028" max="5028" width="10.7109375" style="230" customWidth="1"/>
    <col min="5029" max="5029" width="3.28515625" style="230" customWidth="1"/>
    <col min="5030" max="5030" width="88.28515625" style="230" customWidth="1"/>
    <col min="5031" max="5267" width="8.7109375" style="230"/>
    <col min="5268" max="5268" width="9.7109375" style="230" bestFit="1" customWidth="1"/>
    <col min="5269" max="5271" width="8.7109375" style="230"/>
    <col min="5272" max="5273" width="12.7109375" style="230" customWidth="1"/>
    <col min="5274" max="5274" width="3.85546875" style="230" customWidth="1"/>
    <col min="5275" max="5275" width="14" style="230" customWidth="1"/>
    <col min="5276" max="5277" width="11.28515625" style="230" customWidth="1"/>
    <col min="5278" max="5279" width="10.28515625" style="230" customWidth="1"/>
    <col min="5280" max="5280" width="11.28515625" style="230" customWidth="1"/>
    <col min="5281" max="5281" width="10.140625" style="230" customWidth="1"/>
    <col min="5282" max="5282" width="10.85546875" style="230" customWidth="1"/>
    <col min="5283" max="5283" width="9" style="230" customWidth="1"/>
    <col min="5284" max="5284" width="10.7109375" style="230" customWidth="1"/>
    <col min="5285" max="5285" width="3.28515625" style="230" customWidth="1"/>
    <col min="5286" max="5286" width="88.28515625" style="230" customWidth="1"/>
    <col min="5287" max="5523" width="8.7109375" style="230"/>
    <col min="5524" max="5524" width="9.7109375" style="230" bestFit="1" customWidth="1"/>
    <col min="5525" max="5527" width="8.7109375" style="230"/>
    <col min="5528" max="5529" width="12.7109375" style="230" customWidth="1"/>
    <col min="5530" max="5530" width="3.85546875" style="230" customWidth="1"/>
    <col min="5531" max="5531" width="14" style="230" customWidth="1"/>
    <col min="5532" max="5533" width="11.28515625" style="230" customWidth="1"/>
    <col min="5534" max="5535" width="10.28515625" style="230" customWidth="1"/>
    <col min="5536" max="5536" width="11.28515625" style="230" customWidth="1"/>
    <col min="5537" max="5537" width="10.140625" style="230" customWidth="1"/>
    <col min="5538" max="5538" width="10.85546875" style="230" customWidth="1"/>
    <col min="5539" max="5539" width="9" style="230" customWidth="1"/>
    <col min="5540" max="5540" width="10.7109375" style="230" customWidth="1"/>
    <col min="5541" max="5541" width="3.28515625" style="230" customWidth="1"/>
    <col min="5542" max="5542" width="88.28515625" style="230" customWidth="1"/>
    <col min="5543" max="5779" width="8.7109375" style="230"/>
    <col min="5780" max="5780" width="9.7109375" style="230" bestFit="1" customWidth="1"/>
    <col min="5781" max="5783" width="8.7109375" style="230"/>
    <col min="5784" max="5785" width="12.7109375" style="230" customWidth="1"/>
    <col min="5786" max="5786" width="3.85546875" style="230" customWidth="1"/>
    <col min="5787" max="5787" width="14" style="230" customWidth="1"/>
    <col min="5788" max="5789" width="11.28515625" style="230" customWidth="1"/>
    <col min="5790" max="5791" width="10.28515625" style="230" customWidth="1"/>
    <col min="5792" max="5792" width="11.28515625" style="230" customWidth="1"/>
    <col min="5793" max="5793" width="10.140625" style="230" customWidth="1"/>
    <col min="5794" max="5794" width="10.85546875" style="230" customWidth="1"/>
    <col min="5795" max="5795" width="9" style="230" customWidth="1"/>
    <col min="5796" max="5796" width="10.7109375" style="230" customWidth="1"/>
    <col min="5797" max="5797" width="3.28515625" style="230" customWidth="1"/>
    <col min="5798" max="5798" width="88.28515625" style="230" customWidth="1"/>
    <col min="5799" max="6035" width="8.7109375" style="230"/>
    <col min="6036" max="6036" width="9.7109375" style="230" bestFit="1" customWidth="1"/>
    <col min="6037" max="6039" width="8.7109375" style="230"/>
    <col min="6040" max="6041" width="12.7109375" style="230" customWidth="1"/>
    <col min="6042" max="6042" width="3.85546875" style="230" customWidth="1"/>
    <col min="6043" max="6043" width="14" style="230" customWidth="1"/>
    <col min="6044" max="6045" width="11.28515625" style="230" customWidth="1"/>
    <col min="6046" max="6047" width="10.28515625" style="230" customWidth="1"/>
    <col min="6048" max="6048" width="11.28515625" style="230" customWidth="1"/>
    <col min="6049" max="6049" width="10.140625" style="230" customWidth="1"/>
    <col min="6050" max="6050" width="10.85546875" style="230" customWidth="1"/>
    <col min="6051" max="6051" width="9" style="230" customWidth="1"/>
    <col min="6052" max="6052" width="10.7109375" style="230" customWidth="1"/>
    <col min="6053" max="6053" width="3.28515625" style="230" customWidth="1"/>
    <col min="6054" max="6054" width="88.28515625" style="230" customWidth="1"/>
    <col min="6055" max="6291" width="8.7109375" style="230"/>
    <col min="6292" max="6292" width="9.7109375" style="230" bestFit="1" customWidth="1"/>
    <col min="6293" max="6295" width="8.7109375" style="230"/>
    <col min="6296" max="6297" width="12.7109375" style="230" customWidth="1"/>
    <col min="6298" max="6298" width="3.85546875" style="230" customWidth="1"/>
    <col min="6299" max="6299" width="14" style="230" customWidth="1"/>
    <col min="6300" max="6301" width="11.28515625" style="230" customWidth="1"/>
    <col min="6302" max="6303" width="10.28515625" style="230" customWidth="1"/>
    <col min="6304" max="6304" width="11.28515625" style="230" customWidth="1"/>
    <col min="6305" max="6305" width="10.140625" style="230" customWidth="1"/>
    <col min="6306" max="6306" width="10.85546875" style="230" customWidth="1"/>
    <col min="6307" max="6307" width="9" style="230" customWidth="1"/>
    <col min="6308" max="6308" width="10.7109375" style="230" customWidth="1"/>
    <col min="6309" max="6309" width="3.28515625" style="230" customWidth="1"/>
    <col min="6310" max="6310" width="88.28515625" style="230" customWidth="1"/>
    <col min="6311" max="6547" width="8.7109375" style="230"/>
    <col min="6548" max="6548" width="9.7109375" style="230" bestFit="1" customWidth="1"/>
    <col min="6549" max="6551" width="8.7109375" style="230"/>
    <col min="6552" max="6553" width="12.7109375" style="230" customWidth="1"/>
    <col min="6554" max="6554" width="3.85546875" style="230" customWidth="1"/>
    <col min="6555" max="6555" width="14" style="230" customWidth="1"/>
    <col min="6556" max="6557" width="11.28515625" style="230" customWidth="1"/>
    <col min="6558" max="6559" width="10.28515625" style="230" customWidth="1"/>
    <col min="6560" max="6560" width="11.28515625" style="230" customWidth="1"/>
    <col min="6561" max="6561" width="10.140625" style="230" customWidth="1"/>
    <col min="6562" max="6562" width="10.85546875" style="230" customWidth="1"/>
    <col min="6563" max="6563" width="9" style="230" customWidth="1"/>
    <col min="6564" max="6564" width="10.7109375" style="230" customWidth="1"/>
    <col min="6565" max="6565" width="3.28515625" style="230" customWidth="1"/>
    <col min="6566" max="6566" width="88.28515625" style="230" customWidth="1"/>
    <col min="6567" max="6803" width="8.7109375" style="230"/>
    <col min="6804" max="6804" width="9.7109375" style="230" bestFit="1" customWidth="1"/>
    <col min="6805" max="6807" width="8.7109375" style="230"/>
    <col min="6808" max="6809" width="12.7109375" style="230" customWidth="1"/>
    <col min="6810" max="6810" width="3.85546875" style="230" customWidth="1"/>
    <col min="6811" max="6811" width="14" style="230" customWidth="1"/>
    <col min="6812" max="6813" width="11.28515625" style="230" customWidth="1"/>
    <col min="6814" max="6815" width="10.28515625" style="230" customWidth="1"/>
    <col min="6816" max="6816" width="11.28515625" style="230" customWidth="1"/>
    <col min="6817" max="6817" width="10.140625" style="230" customWidth="1"/>
    <col min="6818" max="6818" width="10.85546875" style="230" customWidth="1"/>
    <col min="6819" max="6819" width="9" style="230" customWidth="1"/>
    <col min="6820" max="6820" width="10.7109375" style="230" customWidth="1"/>
    <col min="6821" max="6821" width="3.28515625" style="230" customWidth="1"/>
    <col min="6822" max="6822" width="88.28515625" style="230" customWidth="1"/>
    <col min="6823" max="7059" width="8.7109375" style="230"/>
    <col min="7060" max="7060" width="9.7109375" style="230" bestFit="1" customWidth="1"/>
    <col min="7061" max="7063" width="8.7109375" style="230"/>
    <col min="7064" max="7065" width="12.7109375" style="230" customWidth="1"/>
    <col min="7066" max="7066" width="3.85546875" style="230" customWidth="1"/>
    <col min="7067" max="7067" width="14" style="230" customWidth="1"/>
    <col min="7068" max="7069" width="11.28515625" style="230" customWidth="1"/>
    <col min="7070" max="7071" width="10.28515625" style="230" customWidth="1"/>
    <col min="7072" max="7072" width="11.28515625" style="230" customWidth="1"/>
    <col min="7073" max="7073" width="10.140625" style="230" customWidth="1"/>
    <col min="7074" max="7074" width="10.85546875" style="230" customWidth="1"/>
    <col min="7075" max="7075" width="9" style="230" customWidth="1"/>
    <col min="7076" max="7076" width="10.7109375" style="230" customWidth="1"/>
    <col min="7077" max="7077" width="3.28515625" style="230" customWidth="1"/>
    <col min="7078" max="7078" width="88.28515625" style="230" customWidth="1"/>
    <col min="7079" max="7315" width="8.7109375" style="230"/>
    <col min="7316" max="7316" width="9.7109375" style="230" bestFit="1" customWidth="1"/>
    <col min="7317" max="7319" width="8.7109375" style="230"/>
    <col min="7320" max="7321" width="12.7109375" style="230" customWidth="1"/>
    <col min="7322" max="7322" width="3.85546875" style="230" customWidth="1"/>
    <col min="7323" max="7323" width="14" style="230" customWidth="1"/>
    <col min="7324" max="7325" width="11.28515625" style="230" customWidth="1"/>
    <col min="7326" max="7327" width="10.28515625" style="230" customWidth="1"/>
    <col min="7328" max="7328" width="11.28515625" style="230" customWidth="1"/>
    <col min="7329" max="7329" width="10.140625" style="230" customWidth="1"/>
    <col min="7330" max="7330" width="10.85546875" style="230" customWidth="1"/>
    <col min="7331" max="7331" width="9" style="230" customWidth="1"/>
    <col min="7332" max="7332" width="10.7109375" style="230" customWidth="1"/>
    <col min="7333" max="7333" width="3.28515625" style="230" customWidth="1"/>
    <col min="7334" max="7334" width="88.28515625" style="230" customWidth="1"/>
    <col min="7335" max="7571" width="8.7109375" style="230"/>
    <col min="7572" max="7572" width="9.7109375" style="230" bestFit="1" customWidth="1"/>
    <col min="7573" max="7575" width="8.7109375" style="230"/>
    <col min="7576" max="7577" width="12.7109375" style="230" customWidth="1"/>
    <col min="7578" max="7578" width="3.85546875" style="230" customWidth="1"/>
    <col min="7579" max="7579" width="14" style="230" customWidth="1"/>
    <col min="7580" max="7581" width="11.28515625" style="230" customWidth="1"/>
    <col min="7582" max="7583" width="10.28515625" style="230" customWidth="1"/>
    <col min="7584" max="7584" width="11.28515625" style="230" customWidth="1"/>
    <col min="7585" max="7585" width="10.140625" style="230" customWidth="1"/>
    <col min="7586" max="7586" width="10.85546875" style="230" customWidth="1"/>
    <col min="7587" max="7587" width="9" style="230" customWidth="1"/>
    <col min="7588" max="7588" width="10.7109375" style="230" customWidth="1"/>
    <col min="7589" max="7589" width="3.28515625" style="230" customWidth="1"/>
    <col min="7590" max="7590" width="88.28515625" style="230" customWidth="1"/>
    <col min="7591" max="7827" width="8.7109375" style="230"/>
    <col min="7828" max="7828" width="9.7109375" style="230" bestFit="1" customWidth="1"/>
    <col min="7829" max="7831" width="8.7109375" style="230"/>
    <col min="7832" max="7833" width="12.7109375" style="230" customWidth="1"/>
    <col min="7834" max="7834" width="3.85546875" style="230" customWidth="1"/>
    <col min="7835" max="7835" width="14" style="230" customWidth="1"/>
    <col min="7836" max="7837" width="11.28515625" style="230" customWidth="1"/>
    <col min="7838" max="7839" width="10.28515625" style="230" customWidth="1"/>
    <col min="7840" max="7840" width="11.28515625" style="230" customWidth="1"/>
    <col min="7841" max="7841" width="10.140625" style="230" customWidth="1"/>
    <col min="7842" max="7842" width="10.85546875" style="230" customWidth="1"/>
    <col min="7843" max="7843" width="9" style="230" customWidth="1"/>
    <col min="7844" max="7844" width="10.7109375" style="230" customWidth="1"/>
    <col min="7845" max="7845" width="3.28515625" style="230" customWidth="1"/>
    <col min="7846" max="7846" width="88.28515625" style="230" customWidth="1"/>
    <col min="7847" max="8083" width="8.7109375" style="230"/>
    <col min="8084" max="8084" width="9.7109375" style="230" bestFit="1" customWidth="1"/>
    <col min="8085" max="8087" width="8.7109375" style="230"/>
    <col min="8088" max="8089" width="12.7109375" style="230" customWidth="1"/>
    <col min="8090" max="8090" width="3.85546875" style="230" customWidth="1"/>
    <col min="8091" max="8091" width="14" style="230" customWidth="1"/>
    <col min="8092" max="8093" width="11.28515625" style="230" customWidth="1"/>
    <col min="8094" max="8095" width="10.28515625" style="230" customWidth="1"/>
    <col min="8096" max="8096" width="11.28515625" style="230" customWidth="1"/>
    <col min="8097" max="8097" width="10.140625" style="230" customWidth="1"/>
    <col min="8098" max="8098" width="10.85546875" style="230" customWidth="1"/>
    <col min="8099" max="8099" width="9" style="230" customWidth="1"/>
    <col min="8100" max="8100" width="10.7109375" style="230" customWidth="1"/>
    <col min="8101" max="8101" width="3.28515625" style="230" customWidth="1"/>
    <col min="8102" max="8102" width="88.28515625" style="230" customWidth="1"/>
    <col min="8103" max="8339" width="8.7109375" style="230"/>
    <col min="8340" max="8340" width="9.7109375" style="230" bestFit="1" customWidth="1"/>
    <col min="8341" max="8343" width="8.7109375" style="230"/>
    <col min="8344" max="8345" width="12.7109375" style="230" customWidth="1"/>
    <col min="8346" max="8346" width="3.85546875" style="230" customWidth="1"/>
    <col min="8347" max="8347" width="14" style="230" customWidth="1"/>
    <col min="8348" max="8349" width="11.28515625" style="230" customWidth="1"/>
    <col min="8350" max="8351" width="10.28515625" style="230" customWidth="1"/>
    <col min="8352" max="8352" width="11.28515625" style="230" customWidth="1"/>
    <col min="8353" max="8353" width="10.140625" style="230" customWidth="1"/>
    <col min="8354" max="8354" width="10.85546875" style="230" customWidth="1"/>
    <col min="8355" max="8355" width="9" style="230" customWidth="1"/>
    <col min="8356" max="8356" width="10.7109375" style="230" customWidth="1"/>
    <col min="8357" max="8357" width="3.28515625" style="230" customWidth="1"/>
    <col min="8358" max="8358" width="88.28515625" style="230" customWidth="1"/>
    <col min="8359" max="8595" width="8.7109375" style="230"/>
    <col min="8596" max="8596" width="9.7109375" style="230" bestFit="1" customWidth="1"/>
    <col min="8597" max="8599" width="8.7109375" style="230"/>
    <col min="8600" max="8601" width="12.7109375" style="230" customWidth="1"/>
    <col min="8602" max="8602" width="3.85546875" style="230" customWidth="1"/>
    <col min="8603" max="8603" width="14" style="230" customWidth="1"/>
    <col min="8604" max="8605" width="11.28515625" style="230" customWidth="1"/>
    <col min="8606" max="8607" width="10.28515625" style="230" customWidth="1"/>
    <col min="8608" max="8608" width="11.28515625" style="230" customWidth="1"/>
    <col min="8609" max="8609" width="10.140625" style="230" customWidth="1"/>
    <col min="8610" max="8610" width="10.85546875" style="230" customWidth="1"/>
    <col min="8611" max="8611" width="9" style="230" customWidth="1"/>
    <col min="8612" max="8612" width="10.7109375" style="230" customWidth="1"/>
    <col min="8613" max="8613" width="3.28515625" style="230" customWidth="1"/>
    <col min="8614" max="8614" width="88.28515625" style="230" customWidth="1"/>
    <col min="8615" max="8851" width="8.7109375" style="230"/>
    <col min="8852" max="8852" width="9.7109375" style="230" bestFit="1" customWidth="1"/>
    <col min="8853" max="8855" width="8.7109375" style="230"/>
    <col min="8856" max="8857" width="12.7109375" style="230" customWidth="1"/>
    <col min="8858" max="8858" width="3.85546875" style="230" customWidth="1"/>
    <col min="8859" max="8859" width="14" style="230" customWidth="1"/>
    <col min="8860" max="8861" width="11.28515625" style="230" customWidth="1"/>
    <col min="8862" max="8863" width="10.28515625" style="230" customWidth="1"/>
    <col min="8864" max="8864" width="11.28515625" style="230" customWidth="1"/>
    <col min="8865" max="8865" width="10.140625" style="230" customWidth="1"/>
    <col min="8866" max="8866" width="10.85546875" style="230" customWidth="1"/>
    <col min="8867" max="8867" width="9" style="230" customWidth="1"/>
    <col min="8868" max="8868" width="10.7109375" style="230" customWidth="1"/>
    <col min="8869" max="8869" width="3.28515625" style="230" customWidth="1"/>
    <col min="8870" max="8870" width="88.28515625" style="230" customWidth="1"/>
    <col min="8871" max="9107" width="8.7109375" style="230"/>
    <col min="9108" max="9108" width="9.7109375" style="230" bestFit="1" customWidth="1"/>
    <col min="9109" max="9111" width="8.7109375" style="230"/>
    <col min="9112" max="9113" width="12.7109375" style="230" customWidth="1"/>
    <col min="9114" max="9114" width="3.85546875" style="230" customWidth="1"/>
    <col min="9115" max="9115" width="14" style="230" customWidth="1"/>
    <col min="9116" max="9117" width="11.28515625" style="230" customWidth="1"/>
    <col min="9118" max="9119" width="10.28515625" style="230" customWidth="1"/>
    <col min="9120" max="9120" width="11.28515625" style="230" customWidth="1"/>
    <col min="9121" max="9121" width="10.140625" style="230" customWidth="1"/>
    <col min="9122" max="9122" width="10.85546875" style="230" customWidth="1"/>
    <col min="9123" max="9123" width="9" style="230" customWidth="1"/>
    <col min="9124" max="9124" width="10.7109375" style="230" customWidth="1"/>
    <col min="9125" max="9125" width="3.28515625" style="230" customWidth="1"/>
    <col min="9126" max="9126" width="88.28515625" style="230" customWidth="1"/>
    <col min="9127" max="9363" width="8.7109375" style="230"/>
    <col min="9364" max="9364" width="9.7109375" style="230" bestFit="1" customWidth="1"/>
    <col min="9365" max="9367" width="8.7109375" style="230"/>
    <col min="9368" max="9369" width="12.7109375" style="230" customWidth="1"/>
    <col min="9370" max="9370" width="3.85546875" style="230" customWidth="1"/>
    <col min="9371" max="9371" width="14" style="230" customWidth="1"/>
    <col min="9372" max="9373" width="11.28515625" style="230" customWidth="1"/>
    <col min="9374" max="9375" width="10.28515625" style="230" customWidth="1"/>
    <col min="9376" max="9376" width="11.28515625" style="230" customWidth="1"/>
    <col min="9377" max="9377" width="10.140625" style="230" customWidth="1"/>
    <col min="9378" max="9378" width="10.85546875" style="230" customWidth="1"/>
    <col min="9379" max="9379" width="9" style="230" customWidth="1"/>
    <col min="9380" max="9380" width="10.7109375" style="230" customWidth="1"/>
    <col min="9381" max="9381" width="3.28515625" style="230" customWidth="1"/>
    <col min="9382" max="9382" width="88.28515625" style="230" customWidth="1"/>
    <col min="9383" max="9619" width="8.7109375" style="230"/>
    <col min="9620" max="9620" width="9.7109375" style="230" bestFit="1" customWidth="1"/>
    <col min="9621" max="9623" width="8.7109375" style="230"/>
    <col min="9624" max="9625" width="12.7109375" style="230" customWidth="1"/>
    <col min="9626" max="9626" width="3.85546875" style="230" customWidth="1"/>
    <col min="9627" max="9627" width="14" style="230" customWidth="1"/>
    <col min="9628" max="9629" width="11.28515625" style="230" customWidth="1"/>
    <col min="9630" max="9631" width="10.28515625" style="230" customWidth="1"/>
    <col min="9632" max="9632" width="11.28515625" style="230" customWidth="1"/>
    <col min="9633" max="9633" width="10.140625" style="230" customWidth="1"/>
    <col min="9634" max="9634" width="10.85546875" style="230" customWidth="1"/>
    <col min="9635" max="9635" width="9" style="230" customWidth="1"/>
    <col min="9636" max="9636" width="10.7109375" style="230" customWidth="1"/>
    <col min="9637" max="9637" width="3.28515625" style="230" customWidth="1"/>
    <col min="9638" max="9638" width="88.28515625" style="230" customWidth="1"/>
    <col min="9639" max="9875" width="8.7109375" style="230"/>
    <col min="9876" max="9876" width="9.7109375" style="230" bestFit="1" customWidth="1"/>
    <col min="9877" max="9879" width="8.7109375" style="230"/>
    <col min="9880" max="9881" width="12.7109375" style="230" customWidth="1"/>
    <col min="9882" max="9882" width="3.85546875" style="230" customWidth="1"/>
    <col min="9883" max="9883" width="14" style="230" customWidth="1"/>
    <col min="9884" max="9885" width="11.28515625" style="230" customWidth="1"/>
    <col min="9886" max="9887" width="10.28515625" style="230" customWidth="1"/>
    <col min="9888" max="9888" width="11.28515625" style="230" customWidth="1"/>
    <col min="9889" max="9889" width="10.140625" style="230" customWidth="1"/>
    <col min="9890" max="9890" width="10.85546875" style="230" customWidth="1"/>
    <col min="9891" max="9891" width="9" style="230" customWidth="1"/>
    <col min="9892" max="9892" width="10.7109375" style="230" customWidth="1"/>
    <col min="9893" max="9893" width="3.28515625" style="230" customWidth="1"/>
    <col min="9894" max="9894" width="88.28515625" style="230" customWidth="1"/>
    <col min="9895" max="10131" width="8.7109375" style="230"/>
    <col min="10132" max="10132" width="9.7109375" style="230" bestFit="1" customWidth="1"/>
    <col min="10133" max="10135" width="8.7109375" style="230"/>
    <col min="10136" max="10137" width="12.7109375" style="230" customWidth="1"/>
    <col min="10138" max="10138" width="3.85546875" style="230" customWidth="1"/>
    <col min="10139" max="10139" width="14" style="230" customWidth="1"/>
    <col min="10140" max="10141" width="11.28515625" style="230" customWidth="1"/>
    <col min="10142" max="10143" width="10.28515625" style="230" customWidth="1"/>
    <col min="10144" max="10144" width="11.28515625" style="230" customWidth="1"/>
    <col min="10145" max="10145" width="10.140625" style="230" customWidth="1"/>
    <col min="10146" max="10146" width="10.85546875" style="230" customWidth="1"/>
    <col min="10147" max="10147" width="9" style="230" customWidth="1"/>
    <col min="10148" max="10148" width="10.7109375" style="230" customWidth="1"/>
    <col min="10149" max="10149" width="3.28515625" style="230" customWidth="1"/>
    <col min="10150" max="10150" width="88.28515625" style="230" customWidth="1"/>
    <col min="10151" max="10387" width="8.7109375" style="230"/>
    <col min="10388" max="10388" width="9.7109375" style="230" bestFit="1" customWidth="1"/>
    <col min="10389" max="10391" width="8.7109375" style="230"/>
    <col min="10392" max="10393" width="12.7109375" style="230" customWidth="1"/>
    <col min="10394" max="10394" width="3.85546875" style="230" customWidth="1"/>
    <col min="10395" max="10395" width="14" style="230" customWidth="1"/>
    <col min="10396" max="10397" width="11.28515625" style="230" customWidth="1"/>
    <col min="10398" max="10399" width="10.28515625" style="230" customWidth="1"/>
    <col min="10400" max="10400" width="11.28515625" style="230" customWidth="1"/>
    <col min="10401" max="10401" width="10.140625" style="230" customWidth="1"/>
    <col min="10402" max="10402" width="10.85546875" style="230" customWidth="1"/>
    <col min="10403" max="10403" width="9" style="230" customWidth="1"/>
    <col min="10404" max="10404" width="10.7109375" style="230" customWidth="1"/>
    <col min="10405" max="10405" width="3.28515625" style="230" customWidth="1"/>
    <col min="10406" max="10406" width="88.28515625" style="230" customWidth="1"/>
    <col min="10407" max="10643" width="8.7109375" style="230"/>
    <col min="10644" max="10644" width="9.7109375" style="230" bestFit="1" customWidth="1"/>
    <col min="10645" max="10647" width="8.7109375" style="230"/>
    <col min="10648" max="10649" width="12.7109375" style="230" customWidth="1"/>
    <col min="10650" max="10650" width="3.85546875" style="230" customWidth="1"/>
    <col min="10651" max="10651" width="14" style="230" customWidth="1"/>
    <col min="10652" max="10653" width="11.28515625" style="230" customWidth="1"/>
    <col min="10654" max="10655" width="10.28515625" style="230" customWidth="1"/>
    <col min="10656" max="10656" width="11.28515625" style="230" customWidth="1"/>
    <col min="10657" max="10657" width="10.140625" style="230" customWidth="1"/>
    <col min="10658" max="10658" width="10.85546875" style="230" customWidth="1"/>
    <col min="10659" max="10659" width="9" style="230" customWidth="1"/>
    <col min="10660" max="10660" width="10.7109375" style="230" customWidth="1"/>
    <col min="10661" max="10661" width="3.28515625" style="230" customWidth="1"/>
    <col min="10662" max="10662" width="88.28515625" style="230" customWidth="1"/>
    <col min="10663" max="10899" width="8.7109375" style="230"/>
    <col min="10900" max="10900" width="9.7109375" style="230" bestFit="1" customWidth="1"/>
    <col min="10901" max="10903" width="8.7109375" style="230"/>
    <col min="10904" max="10905" width="12.7109375" style="230" customWidth="1"/>
    <col min="10906" max="10906" width="3.85546875" style="230" customWidth="1"/>
    <col min="10907" max="10907" width="14" style="230" customWidth="1"/>
    <col min="10908" max="10909" width="11.28515625" style="230" customWidth="1"/>
    <col min="10910" max="10911" width="10.28515625" style="230" customWidth="1"/>
    <col min="10912" max="10912" width="11.28515625" style="230" customWidth="1"/>
    <col min="10913" max="10913" width="10.140625" style="230" customWidth="1"/>
    <col min="10914" max="10914" width="10.85546875" style="230" customWidth="1"/>
    <col min="10915" max="10915" width="9" style="230" customWidth="1"/>
    <col min="10916" max="10916" width="10.7109375" style="230" customWidth="1"/>
    <col min="10917" max="10917" width="3.28515625" style="230" customWidth="1"/>
    <col min="10918" max="10918" width="88.28515625" style="230" customWidth="1"/>
    <col min="10919" max="11155" width="8.7109375" style="230"/>
    <col min="11156" max="11156" width="9.7109375" style="230" bestFit="1" customWidth="1"/>
    <col min="11157" max="11159" width="8.7109375" style="230"/>
    <col min="11160" max="11161" width="12.7109375" style="230" customWidth="1"/>
    <col min="11162" max="11162" width="3.85546875" style="230" customWidth="1"/>
    <col min="11163" max="11163" width="14" style="230" customWidth="1"/>
    <col min="11164" max="11165" width="11.28515625" style="230" customWidth="1"/>
    <col min="11166" max="11167" width="10.28515625" style="230" customWidth="1"/>
    <col min="11168" max="11168" width="11.28515625" style="230" customWidth="1"/>
    <col min="11169" max="11169" width="10.140625" style="230" customWidth="1"/>
    <col min="11170" max="11170" width="10.85546875" style="230" customWidth="1"/>
    <col min="11171" max="11171" width="9" style="230" customWidth="1"/>
    <col min="11172" max="11172" width="10.7109375" style="230" customWidth="1"/>
    <col min="11173" max="11173" width="3.28515625" style="230" customWidth="1"/>
    <col min="11174" max="11174" width="88.28515625" style="230" customWidth="1"/>
    <col min="11175" max="11411" width="8.7109375" style="230"/>
    <col min="11412" max="11412" width="9.7109375" style="230" bestFit="1" customWidth="1"/>
    <col min="11413" max="11415" width="8.7109375" style="230"/>
    <col min="11416" max="11417" width="12.7109375" style="230" customWidth="1"/>
    <col min="11418" max="11418" width="3.85546875" style="230" customWidth="1"/>
    <col min="11419" max="11419" width="14" style="230" customWidth="1"/>
    <col min="11420" max="11421" width="11.28515625" style="230" customWidth="1"/>
    <col min="11422" max="11423" width="10.28515625" style="230" customWidth="1"/>
    <col min="11424" max="11424" width="11.28515625" style="230" customWidth="1"/>
    <col min="11425" max="11425" width="10.140625" style="230" customWidth="1"/>
    <col min="11426" max="11426" width="10.85546875" style="230" customWidth="1"/>
    <col min="11427" max="11427" width="9" style="230" customWidth="1"/>
    <col min="11428" max="11428" width="10.7109375" style="230" customWidth="1"/>
    <col min="11429" max="11429" width="3.28515625" style="230" customWidth="1"/>
    <col min="11430" max="11430" width="88.28515625" style="230" customWidth="1"/>
    <col min="11431" max="11667" width="8.7109375" style="230"/>
    <col min="11668" max="11668" width="9.7109375" style="230" bestFit="1" customWidth="1"/>
    <col min="11669" max="11671" width="8.7109375" style="230"/>
    <col min="11672" max="11673" width="12.7109375" style="230" customWidth="1"/>
    <col min="11674" max="11674" width="3.85546875" style="230" customWidth="1"/>
    <col min="11675" max="11675" width="14" style="230" customWidth="1"/>
    <col min="11676" max="11677" width="11.28515625" style="230" customWidth="1"/>
    <col min="11678" max="11679" width="10.28515625" style="230" customWidth="1"/>
    <col min="11680" max="11680" width="11.28515625" style="230" customWidth="1"/>
    <col min="11681" max="11681" width="10.140625" style="230" customWidth="1"/>
    <col min="11682" max="11682" width="10.85546875" style="230" customWidth="1"/>
    <col min="11683" max="11683" width="9" style="230" customWidth="1"/>
    <col min="11684" max="11684" width="10.7109375" style="230" customWidth="1"/>
    <col min="11685" max="11685" width="3.28515625" style="230" customWidth="1"/>
    <col min="11686" max="11686" width="88.28515625" style="230" customWidth="1"/>
    <col min="11687" max="11923" width="8.7109375" style="230"/>
    <col min="11924" max="11924" width="9.7109375" style="230" bestFit="1" customWidth="1"/>
    <col min="11925" max="11927" width="8.7109375" style="230"/>
    <col min="11928" max="11929" width="12.7109375" style="230" customWidth="1"/>
    <col min="11930" max="11930" width="3.85546875" style="230" customWidth="1"/>
    <col min="11931" max="11931" width="14" style="230" customWidth="1"/>
    <col min="11932" max="11933" width="11.28515625" style="230" customWidth="1"/>
    <col min="11934" max="11935" width="10.28515625" style="230" customWidth="1"/>
    <col min="11936" max="11936" width="11.28515625" style="230" customWidth="1"/>
    <col min="11937" max="11937" width="10.140625" style="230" customWidth="1"/>
    <col min="11938" max="11938" width="10.85546875" style="230" customWidth="1"/>
    <col min="11939" max="11939" width="9" style="230" customWidth="1"/>
    <col min="11940" max="11940" width="10.7109375" style="230" customWidth="1"/>
    <col min="11941" max="11941" width="3.28515625" style="230" customWidth="1"/>
    <col min="11942" max="11942" width="88.28515625" style="230" customWidth="1"/>
    <col min="11943" max="12179" width="8.7109375" style="230"/>
    <col min="12180" max="12180" width="9.7109375" style="230" bestFit="1" customWidth="1"/>
    <col min="12181" max="12183" width="8.7109375" style="230"/>
    <col min="12184" max="12185" width="12.7109375" style="230" customWidth="1"/>
    <col min="12186" max="12186" width="3.85546875" style="230" customWidth="1"/>
    <col min="12187" max="12187" width="14" style="230" customWidth="1"/>
    <col min="12188" max="12189" width="11.28515625" style="230" customWidth="1"/>
    <col min="12190" max="12191" width="10.28515625" style="230" customWidth="1"/>
    <col min="12192" max="12192" width="11.28515625" style="230" customWidth="1"/>
    <col min="12193" max="12193" width="10.140625" style="230" customWidth="1"/>
    <col min="12194" max="12194" width="10.85546875" style="230" customWidth="1"/>
    <col min="12195" max="12195" width="9" style="230" customWidth="1"/>
    <col min="12196" max="12196" width="10.7109375" style="230" customWidth="1"/>
    <col min="12197" max="12197" width="3.28515625" style="230" customWidth="1"/>
    <col min="12198" max="12198" width="88.28515625" style="230" customWidth="1"/>
    <col min="12199" max="12435" width="8.7109375" style="230"/>
    <col min="12436" max="12436" width="9.7109375" style="230" bestFit="1" customWidth="1"/>
    <col min="12437" max="12439" width="8.7109375" style="230"/>
    <col min="12440" max="12441" width="12.7109375" style="230" customWidth="1"/>
    <col min="12442" max="12442" width="3.85546875" style="230" customWidth="1"/>
    <col min="12443" max="12443" width="14" style="230" customWidth="1"/>
    <col min="12444" max="12445" width="11.28515625" style="230" customWidth="1"/>
    <col min="12446" max="12447" width="10.28515625" style="230" customWidth="1"/>
    <col min="12448" max="12448" width="11.28515625" style="230" customWidth="1"/>
    <col min="12449" max="12449" width="10.140625" style="230" customWidth="1"/>
    <col min="12450" max="12450" width="10.85546875" style="230" customWidth="1"/>
    <col min="12451" max="12451" width="9" style="230" customWidth="1"/>
    <col min="12452" max="12452" width="10.7109375" style="230" customWidth="1"/>
    <col min="12453" max="12453" width="3.28515625" style="230" customWidth="1"/>
    <col min="12454" max="12454" width="88.28515625" style="230" customWidth="1"/>
    <col min="12455" max="12691" width="8.7109375" style="230"/>
    <col min="12692" max="12692" width="9.7109375" style="230" bestFit="1" customWidth="1"/>
    <col min="12693" max="12695" width="8.7109375" style="230"/>
    <col min="12696" max="12697" width="12.7109375" style="230" customWidth="1"/>
    <col min="12698" max="12698" width="3.85546875" style="230" customWidth="1"/>
    <col min="12699" max="12699" width="14" style="230" customWidth="1"/>
    <col min="12700" max="12701" width="11.28515625" style="230" customWidth="1"/>
    <col min="12702" max="12703" width="10.28515625" style="230" customWidth="1"/>
    <col min="12704" max="12704" width="11.28515625" style="230" customWidth="1"/>
    <col min="12705" max="12705" width="10.140625" style="230" customWidth="1"/>
    <col min="12706" max="12706" width="10.85546875" style="230" customWidth="1"/>
    <col min="12707" max="12707" width="9" style="230" customWidth="1"/>
    <col min="12708" max="12708" width="10.7109375" style="230" customWidth="1"/>
    <col min="12709" max="12709" width="3.28515625" style="230" customWidth="1"/>
    <col min="12710" max="12710" width="88.28515625" style="230" customWidth="1"/>
    <col min="12711" max="12947" width="8.7109375" style="230"/>
    <col min="12948" max="12948" width="9.7109375" style="230" bestFit="1" customWidth="1"/>
    <col min="12949" max="12951" width="8.7109375" style="230"/>
    <col min="12952" max="12953" width="12.7109375" style="230" customWidth="1"/>
    <col min="12954" max="12954" width="3.85546875" style="230" customWidth="1"/>
    <col min="12955" max="12955" width="14" style="230" customWidth="1"/>
    <col min="12956" max="12957" width="11.28515625" style="230" customWidth="1"/>
    <col min="12958" max="12959" width="10.28515625" style="230" customWidth="1"/>
    <col min="12960" max="12960" width="11.28515625" style="230" customWidth="1"/>
    <col min="12961" max="12961" width="10.140625" style="230" customWidth="1"/>
    <col min="12962" max="12962" width="10.85546875" style="230" customWidth="1"/>
    <col min="12963" max="12963" width="9" style="230" customWidth="1"/>
    <col min="12964" max="12964" width="10.7109375" style="230" customWidth="1"/>
    <col min="12965" max="12965" width="3.28515625" style="230" customWidth="1"/>
    <col min="12966" max="12966" width="88.28515625" style="230" customWidth="1"/>
    <col min="12967" max="13203" width="8.7109375" style="230"/>
    <col min="13204" max="13204" width="9.7109375" style="230" bestFit="1" customWidth="1"/>
    <col min="13205" max="13207" width="8.7109375" style="230"/>
    <col min="13208" max="13209" width="12.7109375" style="230" customWidth="1"/>
    <col min="13210" max="13210" width="3.85546875" style="230" customWidth="1"/>
    <col min="13211" max="13211" width="14" style="230" customWidth="1"/>
    <col min="13212" max="13213" width="11.28515625" style="230" customWidth="1"/>
    <col min="13214" max="13215" width="10.28515625" style="230" customWidth="1"/>
    <col min="13216" max="13216" width="11.28515625" style="230" customWidth="1"/>
    <col min="13217" max="13217" width="10.140625" style="230" customWidth="1"/>
    <col min="13218" max="13218" width="10.85546875" style="230" customWidth="1"/>
    <col min="13219" max="13219" width="9" style="230" customWidth="1"/>
    <col min="13220" max="13220" width="10.7109375" style="230" customWidth="1"/>
    <col min="13221" max="13221" width="3.28515625" style="230" customWidth="1"/>
    <col min="13222" max="13222" width="88.28515625" style="230" customWidth="1"/>
    <col min="13223" max="13459" width="8.7109375" style="230"/>
    <col min="13460" max="13460" width="9.7109375" style="230" bestFit="1" customWidth="1"/>
    <col min="13461" max="13463" width="8.7109375" style="230"/>
    <col min="13464" max="13465" width="12.7109375" style="230" customWidth="1"/>
    <col min="13466" max="13466" width="3.85546875" style="230" customWidth="1"/>
    <col min="13467" max="13467" width="14" style="230" customWidth="1"/>
    <col min="13468" max="13469" width="11.28515625" style="230" customWidth="1"/>
    <col min="13470" max="13471" width="10.28515625" style="230" customWidth="1"/>
    <col min="13472" max="13472" width="11.28515625" style="230" customWidth="1"/>
    <col min="13473" max="13473" width="10.140625" style="230" customWidth="1"/>
    <col min="13474" max="13474" width="10.85546875" style="230" customWidth="1"/>
    <col min="13475" max="13475" width="9" style="230" customWidth="1"/>
    <col min="13476" max="13476" width="10.7109375" style="230" customWidth="1"/>
    <col min="13477" max="13477" width="3.28515625" style="230" customWidth="1"/>
    <col min="13478" max="13478" width="88.28515625" style="230" customWidth="1"/>
    <col min="13479" max="13715" width="8.7109375" style="230"/>
    <col min="13716" max="13716" width="9.7109375" style="230" bestFit="1" customWidth="1"/>
    <col min="13717" max="13719" width="8.7109375" style="230"/>
    <col min="13720" max="13721" width="12.7109375" style="230" customWidth="1"/>
    <col min="13722" max="13722" width="3.85546875" style="230" customWidth="1"/>
    <col min="13723" max="13723" width="14" style="230" customWidth="1"/>
    <col min="13724" max="13725" width="11.28515625" style="230" customWidth="1"/>
    <col min="13726" max="13727" width="10.28515625" style="230" customWidth="1"/>
    <col min="13728" max="13728" width="11.28515625" style="230" customWidth="1"/>
    <col min="13729" max="13729" width="10.140625" style="230" customWidth="1"/>
    <col min="13730" max="13730" width="10.85546875" style="230" customWidth="1"/>
    <col min="13731" max="13731" width="9" style="230" customWidth="1"/>
    <col min="13732" max="13732" width="10.7109375" style="230" customWidth="1"/>
    <col min="13733" max="13733" width="3.28515625" style="230" customWidth="1"/>
    <col min="13734" max="13734" width="88.28515625" style="230" customWidth="1"/>
    <col min="13735" max="13971" width="8.7109375" style="230"/>
    <col min="13972" max="13972" width="9.7109375" style="230" bestFit="1" customWidth="1"/>
    <col min="13973" max="13975" width="8.7109375" style="230"/>
    <col min="13976" max="13977" width="12.7109375" style="230" customWidth="1"/>
    <col min="13978" max="13978" width="3.85546875" style="230" customWidth="1"/>
    <col min="13979" max="13979" width="14" style="230" customWidth="1"/>
    <col min="13980" max="13981" width="11.28515625" style="230" customWidth="1"/>
    <col min="13982" max="13983" width="10.28515625" style="230" customWidth="1"/>
    <col min="13984" max="13984" width="11.28515625" style="230" customWidth="1"/>
    <col min="13985" max="13985" width="10.140625" style="230" customWidth="1"/>
    <col min="13986" max="13986" width="10.85546875" style="230" customWidth="1"/>
    <col min="13987" max="13987" width="9" style="230" customWidth="1"/>
    <col min="13988" max="13988" width="10.7109375" style="230" customWidth="1"/>
    <col min="13989" max="13989" width="3.28515625" style="230" customWidth="1"/>
    <col min="13990" max="13990" width="88.28515625" style="230" customWidth="1"/>
    <col min="13991" max="14227" width="8.7109375" style="230"/>
    <col min="14228" max="14228" width="9.7109375" style="230" bestFit="1" customWidth="1"/>
    <col min="14229" max="14231" width="8.7109375" style="230"/>
    <col min="14232" max="14233" width="12.7109375" style="230" customWidth="1"/>
    <col min="14234" max="14234" width="3.85546875" style="230" customWidth="1"/>
    <col min="14235" max="14235" width="14" style="230" customWidth="1"/>
    <col min="14236" max="14237" width="11.28515625" style="230" customWidth="1"/>
    <col min="14238" max="14239" width="10.28515625" style="230" customWidth="1"/>
    <col min="14240" max="14240" width="11.28515625" style="230" customWidth="1"/>
    <col min="14241" max="14241" width="10.140625" style="230" customWidth="1"/>
    <col min="14242" max="14242" width="10.85546875" style="230" customWidth="1"/>
    <col min="14243" max="14243" width="9" style="230" customWidth="1"/>
    <col min="14244" max="14244" width="10.7109375" style="230" customWidth="1"/>
    <col min="14245" max="14245" width="3.28515625" style="230" customWidth="1"/>
    <col min="14246" max="14246" width="88.28515625" style="230" customWidth="1"/>
    <col min="14247" max="14483" width="8.7109375" style="230"/>
    <col min="14484" max="14484" width="9.7109375" style="230" bestFit="1" customWidth="1"/>
    <col min="14485" max="14487" width="8.7109375" style="230"/>
    <col min="14488" max="14489" width="12.7109375" style="230" customWidth="1"/>
    <col min="14490" max="14490" width="3.85546875" style="230" customWidth="1"/>
    <col min="14491" max="14491" width="14" style="230" customWidth="1"/>
    <col min="14492" max="14493" width="11.28515625" style="230" customWidth="1"/>
    <col min="14494" max="14495" width="10.28515625" style="230" customWidth="1"/>
    <col min="14496" max="14496" width="11.28515625" style="230" customWidth="1"/>
    <col min="14497" max="14497" width="10.140625" style="230" customWidth="1"/>
    <col min="14498" max="14498" width="10.85546875" style="230" customWidth="1"/>
    <col min="14499" max="14499" width="9" style="230" customWidth="1"/>
    <col min="14500" max="14500" width="10.7109375" style="230" customWidth="1"/>
    <col min="14501" max="14501" width="3.28515625" style="230" customWidth="1"/>
    <col min="14502" max="14502" width="88.28515625" style="230" customWidth="1"/>
    <col min="14503" max="14739" width="8.7109375" style="230"/>
    <col min="14740" max="14740" width="9.7109375" style="230" bestFit="1" customWidth="1"/>
    <col min="14741" max="14743" width="8.7109375" style="230"/>
    <col min="14744" max="14745" width="12.7109375" style="230" customWidth="1"/>
    <col min="14746" max="14746" width="3.85546875" style="230" customWidth="1"/>
    <col min="14747" max="14747" width="14" style="230" customWidth="1"/>
    <col min="14748" max="14749" width="11.28515625" style="230" customWidth="1"/>
    <col min="14750" max="14751" width="10.28515625" style="230" customWidth="1"/>
    <col min="14752" max="14752" width="11.28515625" style="230" customWidth="1"/>
    <col min="14753" max="14753" width="10.140625" style="230" customWidth="1"/>
    <col min="14754" max="14754" width="10.85546875" style="230" customWidth="1"/>
    <col min="14755" max="14755" width="9" style="230" customWidth="1"/>
    <col min="14756" max="14756" width="10.7109375" style="230" customWidth="1"/>
    <col min="14757" max="14757" width="3.28515625" style="230" customWidth="1"/>
    <col min="14758" max="14758" width="88.28515625" style="230" customWidth="1"/>
    <col min="14759" max="14995" width="8.7109375" style="230"/>
    <col min="14996" max="14996" width="9.7109375" style="230" bestFit="1" customWidth="1"/>
    <col min="14997" max="14999" width="8.7109375" style="230"/>
    <col min="15000" max="15001" width="12.7109375" style="230" customWidth="1"/>
    <col min="15002" max="15002" width="3.85546875" style="230" customWidth="1"/>
    <col min="15003" max="15003" width="14" style="230" customWidth="1"/>
    <col min="15004" max="15005" width="11.28515625" style="230" customWidth="1"/>
    <col min="15006" max="15007" width="10.28515625" style="230" customWidth="1"/>
    <col min="15008" max="15008" width="11.28515625" style="230" customWidth="1"/>
    <col min="15009" max="15009" width="10.140625" style="230" customWidth="1"/>
    <col min="15010" max="15010" width="10.85546875" style="230" customWidth="1"/>
    <col min="15011" max="15011" width="9" style="230" customWidth="1"/>
    <col min="15012" max="15012" width="10.7109375" style="230" customWidth="1"/>
    <col min="15013" max="15013" width="3.28515625" style="230" customWidth="1"/>
    <col min="15014" max="15014" width="88.28515625" style="230" customWidth="1"/>
    <col min="15015" max="15251" width="8.7109375" style="230"/>
    <col min="15252" max="15252" width="9.7109375" style="230" bestFit="1" customWidth="1"/>
    <col min="15253" max="15255" width="8.7109375" style="230"/>
    <col min="15256" max="15257" width="12.7109375" style="230" customWidth="1"/>
    <col min="15258" max="15258" width="3.85546875" style="230" customWidth="1"/>
    <col min="15259" max="15259" width="14" style="230" customWidth="1"/>
    <col min="15260" max="15261" width="11.28515625" style="230" customWidth="1"/>
    <col min="15262" max="15263" width="10.28515625" style="230" customWidth="1"/>
    <col min="15264" max="15264" width="11.28515625" style="230" customWidth="1"/>
    <col min="15265" max="15265" width="10.140625" style="230" customWidth="1"/>
    <col min="15266" max="15266" width="10.85546875" style="230" customWidth="1"/>
    <col min="15267" max="15267" width="9" style="230" customWidth="1"/>
    <col min="15268" max="15268" width="10.7109375" style="230" customWidth="1"/>
    <col min="15269" max="15269" width="3.28515625" style="230" customWidth="1"/>
    <col min="15270" max="15270" width="88.28515625" style="230" customWidth="1"/>
    <col min="15271" max="15507" width="8.7109375" style="230"/>
    <col min="15508" max="15508" width="9.7109375" style="230" bestFit="1" customWidth="1"/>
    <col min="15509" max="15511" width="8.7109375" style="230"/>
    <col min="15512" max="15513" width="12.7109375" style="230" customWidth="1"/>
    <col min="15514" max="15514" width="3.85546875" style="230" customWidth="1"/>
    <col min="15515" max="15515" width="14" style="230" customWidth="1"/>
    <col min="15516" max="15517" width="11.28515625" style="230" customWidth="1"/>
    <col min="15518" max="15519" width="10.28515625" style="230" customWidth="1"/>
    <col min="15520" max="15520" width="11.28515625" style="230" customWidth="1"/>
    <col min="15521" max="15521" width="10.140625" style="230" customWidth="1"/>
    <col min="15522" max="15522" width="10.85546875" style="230" customWidth="1"/>
    <col min="15523" max="15523" width="9" style="230" customWidth="1"/>
    <col min="15524" max="15524" width="10.7109375" style="230" customWidth="1"/>
    <col min="15525" max="15525" width="3.28515625" style="230" customWidth="1"/>
    <col min="15526" max="15526" width="88.28515625" style="230" customWidth="1"/>
    <col min="15527" max="15763" width="8.7109375" style="230"/>
    <col min="15764" max="15764" width="9.7109375" style="230" bestFit="1" customWidth="1"/>
    <col min="15765" max="15767" width="8.7109375" style="230"/>
    <col min="15768" max="15769" width="12.7109375" style="230" customWidth="1"/>
    <col min="15770" max="15770" width="3.85546875" style="230" customWidth="1"/>
    <col min="15771" max="15771" width="14" style="230" customWidth="1"/>
    <col min="15772" max="15773" width="11.28515625" style="230" customWidth="1"/>
    <col min="15774" max="15775" width="10.28515625" style="230" customWidth="1"/>
    <col min="15776" max="15776" width="11.28515625" style="230" customWidth="1"/>
    <col min="15777" max="15777" width="10.140625" style="230" customWidth="1"/>
    <col min="15778" max="15778" width="10.85546875" style="230" customWidth="1"/>
    <col min="15779" max="15779" width="9" style="230" customWidth="1"/>
    <col min="15780" max="15780" width="10.7109375" style="230" customWidth="1"/>
    <col min="15781" max="15781" width="3.28515625" style="230" customWidth="1"/>
    <col min="15782" max="15782" width="88.28515625" style="230" customWidth="1"/>
    <col min="15783" max="16378" width="8.7109375" style="230"/>
    <col min="16379" max="16384" width="8.7109375" style="230" customWidth="1"/>
  </cols>
  <sheetData>
    <row r="1" spans="1:7" ht="10.5" customHeight="1" x14ac:dyDescent="0.2">
      <c r="A1" s="780" t="s">
        <v>914</v>
      </c>
      <c r="B1" s="780"/>
      <c r="C1" s="780"/>
      <c r="D1" s="780"/>
      <c r="E1" s="780"/>
      <c r="F1" s="213"/>
      <c r="G1" s="1" t="s">
        <v>915</v>
      </c>
    </row>
    <row r="2" spans="1:7" ht="12" thickBot="1" x14ac:dyDescent="0.25">
      <c r="A2" s="213"/>
      <c r="B2" s="213"/>
      <c r="C2" s="213"/>
      <c r="D2" s="213"/>
      <c r="E2" s="213"/>
      <c r="F2" s="213"/>
      <c r="G2" s="213"/>
    </row>
    <row r="3" spans="1:7" ht="12" thickBot="1" x14ac:dyDescent="0.25">
      <c r="A3" s="784"/>
      <c r="B3" s="784"/>
      <c r="C3" s="329">
        <v>44742</v>
      </c>
      <c r="D3" s="329">
        <v>44651</v>
      </c>
      <c r="E3" s="329">
        <v>44561</v>
      </c>
      <c r="F3" s="213"/>
      <c r="G3" s="213"/>
    </row>
    <row r="4" spans="1:7" ht="12" thickBot="1" x14ac:dyDescent="0.25">
      <c r="A4" s="215" t="s">
        <v>942</v>
      </c>
      <c r="B4" s="215"/>
      <c r="C4" s="216"/>
      <c r="D4" s="216"/>
      <c r="E4" s="216"/>
      <c r="F4" s="213"/>
      <c r="G4" s="213"/>
    </row>
    <row r="5" spans="1:7" ht="12" thickBot="1" x14ac:dyDescent="0.25">
      <c r="A5" s="217"/>
      <c r="B5" s="217" t="s">
        <v>943</v>
      </c>
      <c r="C5" s="196">
        <v>49414.248494896907</v>
      </c>
      <c r="D5" s="231">
        <v>49906.590036465495</v>
      </c>
      <c r="E5" s="231">
        <v>49759.752739448595</v>
      </c>
      <c r="F5" s="213"/>
      <c r="G5" s="213"/>
    </row>
    <row r="6" spans="1:7" ht="23.25" thickBot="1" x14ac:dyDescent="0.25">
      <c r="A6" s="217"/>
      <c r="B6" s="217" t="s">
        <v>944</v>
      </c>
      <c r="C6" s="196">
        <v>49397.330888353965</v>
      </c>
      <c r="D6" s="231">
        <v>49889.672429922553</v>
      </c>
      <c r="E6" s="231">
        <v>49737.195930724673</v>
      </c>
      <c r="F6" s="197"/>
      <c r="G6" s="213"/>
    </row>
    <row r="7" spans="1:7" ht="23.25" thickBot="1" x14ac:dyDescent="0.25">
      <c r="A7" s="217"/>
      <c r="B7" s="217" t="s">
        <v>945</v>
      </c>
      <c r="C7" s="196"/>
      <c r="D7" s="231"/>
      <c r="E7" s="231"/>
      <c r="F7" s="197"/>
      <c r="G7" s="213"/>
    </row>
    <row r="8" spans="1:7" ht="12" thickBot="1" x14ac:dyDescent="0.25">
      <c r="A8" s="217"/>
      <c r="B8" s="217" t="s">
        <v>127</v>
      </c>
      <c r="C8" s="196">
        <v>55934.60206551692</v>
      </c>
      <c r="D8" s="231">
        <v>56012.085308699032</v>
      </c>
      <c r="E8" s="231">
        <v>56618.021744831953</v>
      </c>
      <c r="F8" s="197"/>
      <c r="G8" s="213"/>
    </row>
    <row r="9" spans="1:7" ht="12" thickBot="1" x14ac:dyDescent="0.25">
      <c r="A9" s="217"/>
      <c r="B9" s="217" t="s">
        <v>946</v>
      </c>
      <c r="C9" s="196">
        <v>55917.684458973978</v>
      </c>
      <c r="D9" s="231">
        <v>55995.16770215609</v>
      </c>
      <c r="E9" s="231">
        <v>56595.46493610803</v>
      </c>
      <c r="F9" s="197"/>
      <c r="G9" s="213"/>
    </row>
    <row r="10" spans="1:7" ht="23.25" thickBot="1" x14ac:dyDescent="0.25">
      <c r="A10" s="217"/>
      <c r="B10" s="217" t="s">
        <v>947</v>
      </c>
      <c r="C10" s="196"/>
      <c r="D10" s="231"/>
      <c r="E10" s="231"/>
      <c r="F10" s="197"/>
      <c r="G10" s="213"/>
    </row>
    <row r="11" spans="1:7" ht="12" thickBot="1" x14ac:dyDescent="0.25">
      <c r="A11" s="217"/>
      <c r="B11" s="217" t="s">
        <v>126</v>
      </c>
      <c r="C11" s="196">
        <v>65058.534994951224</v>
      </c>
      <c r="D11" s="231">
        <v>65140.640180924427</v>
      </c>
      <c r="E11" s="231">
        <v>65800.725762570655</v>
      </c>
      <c r="F11" s="197"/>
      <c r="G11" s="213"/>
    </row>
    <row r="12" spans="1:7" ht="12" thickBot="1" x14ac:dyDescent="0.25">
      <c r="A12" s="217"/>
      <c r="B12" s="217" t="s">
        <v>948</v>
      </c>
      <c r="C12" s="196">
        <v>65041.617388408282</v>
      </c>
      <c r="D12" s="231">
        <v>65123.722574381485</v>
      </c>
      <c r="E12" s="231">
        <v>65778.168953846733</v>
      </c>
      <c r="F12" s="197"/>
      <c r="G12" s="213"/>
    </row>
    <row r="13" spans="1:7" ht="23.25" thickBot="1" x14ac:dyDescent="0.25">
      <c r="A13" s="217"/>
      <c r="B13" s="217" t="s">
        <v>949</v>
      </c>
      <c r="C13" s="196"/>
      <c r="D13" s="231"/>
      <c r="E13" s="231"/>
      <c r="F13" s="197"/>
      <c r="G13" s="213"/>
    </row>
    <row r="14" spans="1:7" ht="12" thickBot="1" x14ac:dyDescent="0.25">
      <c r="A14" s="215" t="s">
        <v>950</v>
      </c>
      <c r="B14" s="218"/>
      <c r="C14" s="219"/>
      <c r="D14" s="219"/>
      <c r="E14" s="219"/>
      <c r="F14" s="197"/>
      <c r="G14" s="213"/>
    </row>
    <row r="15" spans="1:7" ht="12" thickBot="1" x14ac:dyDescent="0.25">
      <c r="A15" s="220"/>
      <c r="B15" s="221" t="s">
        <v>951</v>
      </c>
      <c r="C15" s="196">
        <v>335898.36934426252</v>
      </c>
      <c r="D15" s="231">
        <v>334905.09916311345</v>
      </c>
      <c r="E15" s="231">
        <v>313064.46573547961</v>
      </c>
      <c r="F15" s="197"/>
      <c r="G15" s="213"/>
    </row>
    <row r="16" spans="1:7" ht="12" thickBot="1" x14ac:dyDescent="0.25">
      <c r="A16" s="217"/>
      <c r="B16" s="217" t="s">
        <v>952</v>
      </c>
      <c r="C16" s="196">
        <v>335881.45173771959</v>
      </c>
      <c r="D16" s="231">
        <v>334888.18155657052</v>
      </c>
      <c r="E16" s="231">
        <v>313041.90892675566</v>
      </c>
      <c r="F16" s="197"/>
      <c r="G16" s="213"/>
    </row>
    <row r="17" spans="1:7" ht="12" thickBot="1" x14ac:dyDescent="0.25">
      <c r="A17" s="215" t="s">
        <v>953</v>
      </c>
      <c r="B17" s="218"/>
      <c r="C17" s="219"/>
      <c r="D17" s="219"/>
      <c r="E17" s="219"/>
      <c r="F17" s="197"/>
      <c r="G17" s="213"/>
    </row>
    <row r="18" spans="1:7" ht="12" thickBot="1" x14ac:dyDescent="0.25">
      <c r="A18" s="220"/>
      <c r="B18" s="221" t="s">
        <v>954</v>
      </c>
      <c r="C18" s="222">
        <v>0.14711071265800699</v>
      </c>
      <c r="D18" s="652">
        <v>0.14901711010425314</v>
      </c>
      <c r="E18" s="652">
        <v>0.15894410955439622</v>
      </c>
      <c r="F18" s="197"/>
      <c r="G18" s="213"/>
    </row>
    <row r="19" spans="1:7" ht="23.25" thickBot="1" x14ac:dyDescent="0.25">
      <c r="A19" s="217"/>
      <c r="B19" s="217" t="s">
        <v>955</v>
      </c>
      <c r="C19" s="222">
        <v>0.14706775450919199</v>
      </c>
      <c r="D19" s="652">
        <v>0.14897412084843911</v>
      </c>
      <c r="E19" s="652">
        <v>0.15888350573009696</v>
      </c>
      <c r="F19" s="197"/>
      <c r="G19" s="213"/>
    </row>
    <row r="20" spans="1:7" ht="23.25" thickBot="1" x14ac:dyDescent="0.25">
      <c r="A20" s="217"/>
      <c r="B20" s="217" t="s">
        <v>956</v>
      </c>
      <c r="C20" s="222"/>
      <c r="D20" s="652"/>
      <c r="E20" s="652"/>
      <c r="F20" s="197"/>
      <c r="G20" s="213"/>
    </row>
    <row r="21" spans="1:7" ht="12" thickBot="1" x14ac:dyDescent="0.25">
      <c r="A21" s="217"/>
      <c r="B21" s="217" t="s">
        <v>957</v>
      </c>
      <c r="C21" s="222">
        <v>0.16652239835135818</v>
      </c>
      <c r="D21" s="652">
        <v>0.16724763357938213</v>
      </c>
      <c r="E21" s="652">
        <v>0.18085100016643452</v>
      </c>
      <c r="F21" s="197"/>
      <c r="G21" s="213"/>
    </row>
    <row r="22" spans="1:7" ht="23.25" thickBot="1" x14ac:dyDescent="0.25">
      <c r="A22" s="217"/>
      <c r="B22" s="217" t="s">
        <v>958</v>
      </c>
      <c r="C22" s="222">
        <v>0.16648041792625848</v>
      </c>
      <c r="D22" s="652">
        <v>0.16720556527820371</v>
      </c>
      <c r="E22" s="652">
        <v>0.18079197488330553</v>
      </c>
      <c r="F22" s="197"/>
      <c r="G22" s="213"/>
    </row>
    <row r="23" spans="1:7" ht="23.25" thickBot="1" x14ac:dyDescent="0.25">
      <c r="A23" s="217"/>
      <c r="B23" s="217" t="s">
        <v>959</v>
      </c>
      <c r="C23" s="222"/>
      <c r="D23" s="652"/>
      <c r="E23" s="652"/>
      <c r="F23" s="197"/>
      <c r="G23" s="213"/>
    </row>
    <row r="24" spans="1:7" ht="12" thickBot="1" x14ac:dyDescent="0.25">
      <c r="A24" s="220"/>
      <c r="B24" s="221" t="s">
        <v>960</v>
      </c>
      <c r="C24" s="222">
        <v>0.19368517662636425</v>
      </c>
      <c r="D24" s="652">
        <v>0.19450477267650704</v>
      </c>
      <c r="E24" s="652">
        <v>0.21018267150820066</v>
      </c>
      <c r="F24" s="197"/>
      <c r="G24" s="213"/>
    </row>
    <row r="25" spans="1:7" ht="23.25" thickBot="1" x14ac:dyDescent="0.25">
      <c r="A25" s="217"/>
      <c r="B25" s="217" t="s">
        <v>961</v>
      </c>
      <c r="C25" s="222">
        <v>0.19364456433038602</v>
      </c>
      <c r="D25" s="652">
        <v>0.19446408132913032</v>
      </c>
      <c r="E25" s="652">
        <v>0.21012575977243117</v>
      </c>
      <c r="F25" s="197"/>
      <c r="G25" s="213"/>
    </row>
    <row r="26" spans="1:7" ht="23.25" thickBot="1" x14ac:dyDescent="0.25">
      <c r="A26" s="217"/>
      <c r="B26" s="217" t="s">
        <v>962</v>
      </c>
      <c r="C26" s="222"/>
      <c r="D26" s="652"/>
      <c r="E26" s="652"/>
      <c r="F26" s="197"/>
      <c r="G26" s="213"/>
    </row>
    <row r="27" spans="1:7" ht="12" thickBot="1" x14ac:dyDescent="0.25">
      <c r="A27" s="220" t="s">
        <v>13</v>
      </c>
      <c r="B27" s="221"/>
      <c r="C27" s="219"/>
      <c r="D27" s="219"/>
      <c r="E27" s="219"/>
      <c r="F27" s="197"/>
      <c r="G27" s="213"/>
    </row>
    <row r="28" spans="1:7" ht="12" thickBot="1" x14ac:dyDescent="0.25">
      <c r="A28" s="217"/>
      <c r="B28" s="217" t="s">
        <v>963</v>
      </c>
      <c r="C28" s="196">
        <v>1096642.6030456033</v>
      </c>
      <c r="D28" s="231">
        <v>980755.42068174423</v>
      </c>
      <c r="E28" s="231">
        <v>952930.8072845079</v>
      </c>
      <c r="F28" s="197"/>
      <c r="G28" s="213"/>
    </row>
    <row r="29" spans="1:7" ht="12" thickBot="1" x14ac:dyDescent="0.25">
      <c r="A29" s="217"/>
      <c r="B29" s="217" t="s">
        <v>13</v>
      </c>
      <c r="C29" s="222">
        <v>5.1005315597055012E-2</v>
      </c>
      <c r="D29" s="652">
        <v>5.7111165666322621E-2</v>
      </c>
      <c r="E29" s="652">
        <v>5.941461994095025E-2</v>
      </c>
      <c r="F29" s="197"/>
      <c r="G29" s="213"/>
    </row>
    <row r="30" spans="1:7" ht="12" thickBot="1" x14ac:dyDescent="0.25">
      <c r="A30" s="217"/>
      <c r="B30" s="217" t="s">
        <v>964</v>
      </c>
      <c r="C30" s="222">
        <v>5.0989888869608938E-2</v>
      </c>
      <c r="D30" s="652">
        <v>5.7093916099115356E-2</v>
      </c>
      <c r="E30" s="652">
        <v>5.9390948958176391E-2</v>
      </c>
      <c r="F30" s="197"/>
      <c r="G30" s="213"/>
    </row>
    <row r="31" spans="1:7" x14ac:dyDescent="0.2">
      <c r="A31" s="223"/>
      <c r="B31" s="197"/>
      <c r="C31" s="197"/>
      <c r="D31" s="520"/>
      <c r="E31" s="197"/>
      <c r="F31" s="197"/>
      <c r="G31" s="213"/>
    </row>
    <row r="32" spans="1:7" x14ac:dyDescent="0.2">
      <c r="A32" s="197"/>
      <c r="B32" s="197"/>
      <c r="C32" s="197"/>
      <c r="D32" s="520"/>
      <c r="E32" s="197"/>
      <c r="F32" s="197"/>
      <c r="G32" s="213"/>
    </row>
    <row r="33" spans="1:7" x14ac:dyDescent="0.2">
      <c r="A33" s="197"/>
      <c r="B33" s="197"/>
      <c r="C33" s="197"/>
      <c r="D33" s="520"/>
      <c r="E33" s="197"/>
      <c r="F33" s="197"/>
      <c r="G33" s="213"/>
    </row>
    <row r="34" spans="1:7" x14ac:dyDescent="0.2">
      <c r="A34" s="197"/>
      <c r="B34" s="197"/>
      <c r="C34" s="197"/>
      <c r="D34" s="520"/>
      <c r="E34" s="197"/>
      <c r="F34" s="197"/>
      <c r="G34" s="213"/>
    </row>
    <row r="35" spans="1:7" x14ac:dyDescent="0.2">
      <c r="A35" s="197"/>
      <c r="B35" s="197"/>
      <c r="C35" s="197"/>
      <c r="D35" s="520"/>
      <c r="E35" s="197"/>
      <c r="F35" s="197"/>
      <c r="G35" s="213"/>
    </row>
    <row r="36" spans="1:7" x14ac:dyDescent="0.2">
      <c r="A36" s="197"/>
      <c r="B36" s="197"/>
      <c r="C36" s="197"/>
      <c r="D36" s="520"/>
      <c r="E36" s="197"/>
      <c r="F36" s="197"/>
      <c r="G36" s="213"/>
    </row>
    <row r="37" spans="1:7" x14ac:dyDescent="0.2">
      <c r="A37" s="197"/>
      <c r="B37" s="197"/>
      <c r="C37" s="197"/>
      <c r="D37" s="520"/>
      <c r="E37" s="197"/>
      <c r="F37" s="197"/>
      <c r="G37" s="213"/>
    </row>
    <row r="38" spans="1:7" x14ac:dyDescent="0.2">
      <c r="A38" s="197"/>
      <c r="B38" s="197"/>
      <c r="C38" s="197"/>
      <c r="D38" s="520"/>
      <c r="E38" s="197"/>
      <c r="F38" s="197"/>
      <c r="G38" s="213"/>
    </row>
    <row r="39" spans="1:7" x14ac:dyDescent="0.2">
      <c r="A39" s="197"/>
      <c r="B39" s="197"/>
      <c r="C39" s="197"/>
      <c r="D39" s="520"/>
      <c r="E39" s="197"/>
      <c r="F39" s="197"/>
      <c r="G39" s="213"/>
    </row>
    <row r="40" spans="1:7" x14ac:dyDescent="0.2">
      <c r="A40" s="197"/>
      <c r="B40" s="197"/>
      <c r="C40" s="197"/>
      <c r="D40" s="520"/>
      <c r="E40" s="197"/>
      <c r="F40" s="197"/>
      <c r="G40" s="213"/>
    </row>
    <row r="41" spans="1:7" x14ac:dyDescent="0.2">
      <c r="A41" s="197"/>
      <c r="B41" s="197"/>
      <c r="C41" s="197"/>
      <c r="D41" s="520"/>
      <c r="E41" s="197"/>
      <c r="F41" s="197"/>
      <c r="G41" s="213"/>
    </row>
    <row r="42" spans="1:7" x14ac:dyDescent="0.2">
      <c r="A42" s="197"/>
      <c r="B42" s="197"/>
      <c r="C42" s="197"/>
      <c r="D42" s="520"/>
      <c r="E42" s="197"/>
      <c r="F42" s="197"/>
      <c r="G42" s="213"/>
    </row>
    <row r="43" spans="1:7" x14ac:dyDescent="0.2">
      <c r="A43" s="197"/>
      <c r="B43" s="197"/>
      <c r="C43" s="197"/>
      <c r="D43" s="520"/>
      <c r="E43" s="197"/>
      <c r="F43" s="197"/>
      <c r="G43" s="213"/>
    </row>
    <row r="44" spans="1:7" x14ac:dyDescent="0.2">
      <c r="A44" s="197"/>
      <c r="B44" s="197"/>
      <c r="C44" s="197"/>
      <c r="D44" s="520"/>
      <c r="E44" s="197"/>
      <c r="F44" s="197"/>
      <c r="G44" s="213"/>
    </row>
    <row r="45" spans="1:7" x14ac:dyDescent="0.2">
      <c r="A45" s="197"/>
      <c r="B45" s="197"/>
      <c r="C45" s="197"/>
      <c r="D45" s="520"/>
      <c r="E45" s="197"/>
      <c r="F45" s="197"/>
      <c r="G45" s="213"/>
    </row>
    <row r="46" spans="1:7" x14ac:dyDescent="0.2">
      <c r="A46" s="197"/>
      <c r="B46" s="197"/>
      <c r="C46" s="197"/>
      <c r="D46" s="520"/>
      <c r="E46" s="197"/>
      <c r="F46" s="197"/>
      <c r="G46" s="213"/>
    </row>
    <row r="47" spans="1:7" x14ac:dyDescent="0.2">
      <c r="A47" s="197"/>
      <c r="B47" s="197"/>
      <c r="C47" s="197"/>
      <c r="D47" s="520"/>
      <c r="E47" s="197"/>
      <c r="F47" s="197"/>
      <c r="G47" s="213"/>
    </row>
    <row r="48" spans="1:7" x14ac:dyDescent="0.2">
      <c r="A48" s="197"/>
      <c r="B48" s="197"/>
      <c r="C48" s="197"/>
      <c r="D48" s="520"/>
      <c r="E48" s="197"/>
      <c r="F48" s="197"/>
      <c r="G48" s="213"/>
    </row>
    <row r="49" spans="1:7" x14ac:dyDescent="0.2">
      <c r="A49" s="213"/>
      <c r="B49" s="213"/>
      <c r="C49" s="213"/>
      <c r="D49" s="213"/>
      <c r="E49" s="213"/>
      <c r="F49" s="213"/>
      <c r="G49" s="213"/>
    </row>
    <row r="50" spans="1:7" x14ac:dyDescent="0.2">
      <c r="A50" s="213"/>
      <c r="B50" s="213"/>
      <c r="C50" s="213"/>
      <c r="D50" s="213"/>
      <c r="E50" s="213"/>
      <c r="F50" s="213"/>
      <c r="G50" s="213"/>
    </row>
    <row r="51" spans="1:7" x14ac:dyDescent="0.2">
      <c r="A51" s="213"/>
      <c r="B51" s="213"/>
      <c r="C51" s="213"/>
      <c r="D51" s="213"/>
      <c r="E51" s="213"/>
      <c r="F51" s="213"/>
      <c r="G51" s="213"/>
    </row>
    <row r="52" spans="1:7" x14ac:dyDescent="0.2">
      <c r="A52" s="213"/>
      <c r="B52" s="213"/>
      <c r="C52" s="213"/>
      <c r="D52" s="213"/>
      <c r="E52" s="213"/>
      <c r="F52" s="213"/>
      <c r="G52" s="213"/>
    </row>
    <row r="53" spans="1:7" x14ac:dyDescent="0.2">
      <c r="A53" s="213"/>
      <c r="B53" s="213"/>
      <c r="C53" s="213"/>
      <c r="D53" s="213"/>
      <c r="E53" s="213"/>
      <c r="F53" s="213"/>
      <c r="G53" s="213"/>
    </row>
    <row r="54" spans="1:7" x14ac:dyDescent="0.2">
      <c r="A54" s="213"/>
      <c r="B54" s="213"/>
      <c r="C54" s="213"/>
      <c r="D54" s="213"/>
      <c r="E54" s="213"/>
      <c r="F54" s="213"/>
      <c r="G54" s="213"/>
    </row>
    <row r="55" spans="1:7" x14ac:dyDescent="0.2">
      <c r="A55" s="213"/>
      <c r="B55" s="213"/>
      <c r="C55" s="213"/>
      <c r="D55" s="213"/>
      <c r="E55" s="213"/>
      <c r="F55" s="213"/>
      <c r="G55" s="213"/>
    </row>
    <row r="56" spans="1:7" x14ac:dyDescent="0.2">
      <c r="A56" s="213"/>
      <c r="B56" s="213"/>
      <c r="C56" s="213"/>
      <c r="D56" s="213"/>
      <c r="E56" s="213"/>
      <c r="F56" s="213"/>
      <c r="G56" s="213"/>
    </row>
    <row r="57" spans="1:7" x14ac:dyDescent="0.2">
      <c r="A57" s="213"/>
      <c r="B57" s="213"/>
      <c r="C57" s="213"/>
      <c r="D57" s="213"/>
      <c r="E57" s="213"/>
      <c r="F57" s="213"/>
      <c r="G57" s="213"/>
    </row>
    <row r="58" spans="1:7" x14ac:dyDescent="0.2">
      <c r="A58" s="213"/>
      <c r="B58" s="213"/>
      <c r="C58" s="213"/>
      <c r="D58" s="213"/>
      <c r="E58" s="213"/>
      <c r="F58" s="213"/>
      <c r="G58" s="213"/>
    </row>
    <row r="59" spans="1:7" x14ac:dyDescent="0.2">
      <c r="A59" s="213"/>
      <c r="B59" s="213"/>
      <c r="C59" s="213"/>
      <c r="D59" s="213"/>
      <c r="E59" s="213"/>
      <c r="F59" s="213"/>
      <c r="G59" s="213"/>
    </row>
    <row r="60" spans="1:7" x14ac:dyDescent="0.2">
      <c r="A60" s="213"/>
      <c r="B60" s="213"/>
      <c r="C60" s="213"/>
      <c r="D60" s="213"/>
      <c r="E60" s="213"/>
      <c r="F60" s="213"/>
      <c r="G60" s="213"/>
    </row>
    <row r="61" spans="1:7" x14ac:dyDescent="0.2">
      <c r="A61" s="213"/>
      <c r="B61" s="213"/>
      <c r="C61" s="213"/>
      <c r="D61" s="213"/>
      <c r="E61" s="213"/>
      <c r="F61" s="213"/>
      <c r="G61" s="213"/>
    </row>
    <row r="62" spans="1:7" x14ac:dyDescent="0.2">
      <c r="A62" s="213"/>
      <c r="B62" s="213"/>
      <c r="C62" s="213"/>
      <c r="D62" s="213"/>
      <c r="E62" s="213"/>
      <c r="F62" s="213"/>
      <c r="G62" s="213"/>
    </row>
    <row r="63" spans="1:7" x14ac:dyDescent="0.2">
      <c r="A63" s="213"/>
      <c r="B63" s="213"/>
      <c r="C63" s="213"/>
      <c r="D63" s="213"/>
      <c r="E63" s="213"/>
      <c r="F63" s="213"/>
      <c r="G63" s="213"/>
    </row>
    <row r="64" spans="1:7" x14ac:dyDescent="0.2">
      <c r="A64" s="213"/>
      <c r="B64" s="213"/>
      <c r="C64" s="213"/>
      <c r="D64" s="213"/>
      <c r="E64" s="213"/>
      <c r="F64" s="213"/>
      <c r="G64" s="213"/>
    </row>
    <row r="65" spans="1:7" x14ac:dyDescent="0.2">
      <c r="A65" s="213"/>
      <c r="B65" s="213"/>
      <c r="C65" s="213"/>
      <c r="D65" s="213"/>
      <c r="E65" s="213"/>
      <c r="F65" s="213"/>
      <c r="G65" s="213"/>
    </row>
    <row r="66" spans="1:7" x14ac:dyDescent="0.2">
      <c r="A66" s="213"/>
      <c r="B66" s="213"/>
      <c r="C66" s="213"/>
      <c r="D66" s="213"/>
      <c r="E66" s="213"/>
      <c r="F66" s="213"/>
      <c r="G66" s="213"/>
    </row>
    <row r="67" spans="1:7" x14ac:dyDescent="0.2">
      <c r="A67" s="213"/>
      <c r="B67" s="213"/>
      <c r="C67" s="213"/>
      <c r="D67" s="213"/>
      <c r="E67" s="213"/>
      <c r="F67" s="213"/>
      <c r="G67" s="213"/>
    </row>
    <row r="68" spans="1:7" x14ac:dyDescent="0.2">
      <c r="A68" s="213"/>
      <c r="B68" s="213"/>
      <c r="C68" s="213"/>
      <c r="D68" s="213"/>
      <c r="E68" s="213"/>
      <c r="F68" s="213"/>
      <c r="G68" s="213"/>
    </row>
    <row r="69" spans="1:7" x14ac:dyDescent="0.2">
      <c r="A69" s="213"/>
      <c r="B69" s="213"/>
      <c r="C69" s="213"/>
      <c r="D69" s="213"/>
      <c r="E69" s="213"/>
      <c r="F69" s="213"/>
      <c r="G69" s="213"/>
    </row>
    <row r="70" spans="1:7" x14ac:dyDescent="0.2">
      <c r="A70" s="213"/>
      <c r="B70" s="213"/>
      <c r="C70" s="213"/>
      <c r="D70" s="213"/>
      <c r="E70" s="213"/>
      <c r="F70" s="213"/>
      <c r="G70" s="213"/>
    </row>
    <row r="71" spans="1:7" x14ac:dyDescent="0.2">
      <c r="A71" s="213"/>
      <c r="B71" s="213"/>
      <c r="C71" s="213"/>
      <c r="D71" s="213"/>
      <c r="E71" s="213"/>
      <c r="F71" s="213"/>
      <c r="G71" s="213"/>
    </row>
    <row r="72" spans="1:7" x14ac:dyDescent="0.2">
      <c r="A72" s="213"/>
      <c r="B72" s="213"/>
      <c r="C72" s="213"/>
      <c r="D72" s="213"/>
      <c r="E72" s="213"/>
      <c r="F72" s="213"/>
      <c r="G72" s="213"/>
    </row>
    <row r="73" spans="1:7" x14ac:dyDescent="0.2">
      <c r="A73" s="213"/>
      <c r="B73" s="213"/>
      <c r="C73" s="213"/>
      <c r="D73" s="213"/>
      <c r="E73" s="213"/>
      <c r="F73" s="213"/>
      <c r="G73" s="213"/>
    </row>
    <row r="74" spans="1:7" x14ac:dyDescent="0.2">
      <c r="A74" s="213"/>
      <c r="B74" s="213"/>
      <c r="C74" s="213"/>
      <c r="D74" s="213"/>
      <c r="E74" s="213"/>
      <c r="F74" s="213"/>
      <c r="G74" s="213"/>
    </row>
    <row r="75" spans="1:7" x14ac:dyDescent="0.2">
      <c r="A75" s="213"/>
      <c r="B75" s="213"/>
      <c r="C75" s="213"/>
      <c r="D75" s="213"/>
      <c r="E75" s="213"/>
      <c r="F75" s="213"/>
      <c r="G75" s="213"/>
    </row>
    <row r="76" spans="1:7" x14ac:dyDescent="0.2">
      <c r="A76" s="213"/>
      <c r="B76" s="213"/>
      <c r="C76" s="213"/>
      <c r="D76" s="213"/>
      <c r="E76" s="213"/>
      <c r="F76" s="213"/>
      <c r="G76" s="213"/>
    </row>
    <row r="77" spans="1:7" x14ac:dyDescent="0.2">
      <c r="A77" s="213"/>
      <c r="B77" s="213"/>
      <c r="C77" s="213"/>
      <c r="D77" s="213"/>
      <c r="E77" s="213"/>
      <c r="F77" s="213"/>
      <c r="G77" s="213"/>
    </row>
    <row r="78" spans="1:7" x14ac:dyDescent="0.2">
      <c r="A78" s="213"/>
      <c r="B78" s="213"/>
      <c r="C78" s="213"/>
      <c r="D78" s="213"/>
      <c r="E78" s="213"/>
      <c r="F78" s="213"/>
      <c r="G78" s="213"/>
    </row>
    <row r="79" spans="1:7" x14ac:dyDescent="0.2">
      <c r="A79" s="213"/>
      <c r="B79" s="213"/>
      <c r="C79" s="213"/>
      <c r="D79" s="213"/>
      <c r="E79" s="213"/>
      <c r="F79" s="213"/>
      <c r="G79" s="213"/>
    </row>
    <row r="80" spans="1:7" x14ac:dyDescent="0.2">
      <c r="A80" s="213"/>
      <c r="B80" s="213"/>
      <c r="C80" s="213"/>
      <c r="D80" s="213"/>
      <c r="E80" s="213"/>
      <c r="F80" s="213"/>
      <c r="G80" s="213"/>
    </row>
    <row r="81" spans="1:7" x14ac:dyDescent="0.2">
      <c r="A81" s="213"/>
      <c r="B81" s="213"/>
      <c r="C81" s="213"/>
      <c r="D81" s="213"/>
      <c r="E81" s="213"/>
      <c r="F81" s="213"/>
      <c r="G81" s="213"/>
    </row>
    <row r="82" spans="1:7" x14ac:dyDescent="0.2">
      <c r="A82" s="213"/>
      <c r="B82" s="213"/>
      <c r="C82" s="213"/>
      <c r="D82" s="213"/>
      <c r="E82" s="213"/>
      <c r="F82" s="213"/>
      <c r="G82" s="213"/>
    </row>
    <row r="83" spans="1:7" x14ac:dyDescent="0.2">
      <c r="A83" s="213"/>
      <c r="B83" s="213"/>
      <c r="C83" s="213"/>
      <c r="D83" s="213"/>
      <c r="E83" s="213"/>
      <c r="F83" s="213"/>
      <c r="G83" s="213"/>
    </row>
    <row r="84" spans="1:7" x14ac:dyDescent="0.2">
      <c r="A84" s="213"/>
      <c r="B84" s="213"/>
      <c r="C84" s="213"/>
      <c r="D84" s="213"/>
      <c r="E84" s="213"/>
      <c r="F84" s="213"/>
      <c r="G84" s="213"/>
    </row>
    <row r="85" spans="1:7" x14ac:dyDescent="0.2">
      <c r="A85" s="213"/>
      <c r="B85" s="213"/>
      <c r="C85" s="213"/>
      <c r="D85" s="213"/>
      <c r="E85" s="213"/>
      <c r="F85" s="213"/>
      <c r="G85" s="213"/>
    </row>
    <row r="86" spans="1:7" x14ac:dyDescent="0.2">
      <c r="A86" s="213"/>
      <c r="B86" s="213"/>
      <c r="C86" s="213"/>
      <c r="D86" s="213"/>
      <c r="E86" s="213"/>
      <c r="F86" s="213"/>
      <c r="G86" s="213"/>
    </row>
    <row r="87" spans="1:7" x14ac:dyDescent="0.2">
      <c r="A87" s="213"/>
      <c r="B87" s="213"/>
      <c r="C87" s="213"/>
      <c r="D87" s="213"/>
      <c r="E87" s="213"/>
      <c r="F87" s="213"/>
      <c r="G87" s="213"/>
    </row>
    <row r="88" spans="1:7" x14ac:dyDescent="0.2">
      <c r="A88" s="213"/>
      <c r="B88" s="213"/>
      <c r="C88" s="213"/>
      <c r="D88" s="213"/>
      <c r="E88" s="213"/>
      <c r="F88" s="213"/>
      <c r="G88" s="213"/>
    </row>
    <row r="89" spans="1:7" x14ac:dyDescent="0.2">
      <c r="A89" s="213"/>
      <c r="B89" s="213"/>
      <c r="C89" s="213"/>
      <c r="D89" s="213"/>
      <c r="E89" s="213"/>
      <c r="F89" s="213"/>
      <c r="G89" s="213"/>
    </row>
    <row r="90" spans="1:7" x14ac:dyDescent="0.2">
      <c r="A90" s="213"/>
      <c r="B90" s="213"/>
      <c r="C90" s="213"/>
      <c r="D90" s="213"/>
      <c r="E90" s="213"/>
      <c r="F90" s="213"/>
      <c r="G90" s="213"/>
    </row>
    <row r="91" spans="1:7" x14ac:dyDescent="0.2">
      <c r="A91" s="213"/>
      <c r="B91" s="213"/>
      <c r="C91" s="213"/>
      <c r="D91" s="213"/>
      <c r="E91" s="213"/>
      <c r="F91" s="213"/>
      <c r="G91" s="213"/>
    </row>
    <row r="92" spans="1:7" x14ac:dyDescent="0.2">
      <c r="A92" s="213"/>
      <c r="B92" s="213"/>
      <c r="C92" s="213"/>
      <c r="D92" s="213"/>
      <c r="E92" s="213"/>
      <c r="F92" s="213"/>
      <c r="G92" s="213"/>
    </row>
    <row r="93" spans="1:7" x14ac:dyDescent="0.2">
      <c r="A93" s="213"/>
      <c r="B93" s="213"/>
      <c r="C93" s="213"/>
      <c r="D93" s="213"/>
      <c r="E93" s="213"/>
      <c r="F93" s="213"/>
      <c r="G93" s="213"/>
    </row>
    <row r="94" spans="1:7" x14ac:dyDescent="0.2">
      <c r="A94" s="213"/>
      <c r="B94" s="213"/>
      <c r="C94" s="213"/>
      <c r="D94" s="213"/>
      <c r="E94" s="213"/>
      <c r="F94" s="213"/>
      <c r="G94" s="213"/>
    </row>
    <row r="95" spans="1:7" x14ac:dyDescent="0.2">
      <c r="A95" s="213"/>
      <c r="B95" s="213"/>
      <c r="C95" s="213"/>
      <c r="D95" s="213"/>
      <c r="E95" s="213"/>
      <c r="F95" s="213"/>
      <c r="G95" s="213"/>
    </row>
    <row r="96" spans="1:7" x14ac:dyDescent="0.2">
      <c r="A96" s="213"/>
      <c r="B96" s="213"/>
      <c r="C96" s="213"/>
      <c r="D96" s="213"/>
      <c r="E96" s="213"/>
      <c r="F96" s="213"/>
      <c r="G96" s="213"/>
    </row>
    <row r="97" spans="1:7" x14ac:dyDescent="0.2">
      <c r="A97" s="213"/>
      <c r="B97" s="213"/>
      <c r="C97" s="213"/>
      <c r="D97" s="213"/>
      <c r="E97" s="213"/>
      <c r="F97" s="213"/>
      <c r="G97" s="213"/>
    </row>
    <row r="98" spans="1:7" x14ac:dyDescent="0.2">
      <c r="A98" s="213"/>
      <c r="B98" s="213"/>
      <c r="C98" s="213"/>
      <c r="D98" s="213"/>
      <c r="E98" s="213"/>
      <c r="F98" s="213"/>
      <c r="G98" s="213"/>
    </row>
    <row r="99" spans="1:7" x14ac:dyDescent="0.2">
      <c r="A99" s="213"/>
      <c r="B99" s="213"/>
      <c r="C99" s="213"/>
      <c r="D99" s="213"/>
      <c r="E99" s="213"/>
      <c r="F99" s="213"/>
      <c r="G99" s="213"/>
    </row>
    <row r="100" spans="1:7" x14ac:dyDescent="0.2">
      <c r="A100" s="213"/>
      <c r="B100" s="213"/>
      <c r="C100" s="213"/>
      <c r="D100" s="213"/>
      <c r="E100" s="213"/>
      <c r="F100" s="213"/>
      <c r="G100" s="213"/>
    </row>
    <row r="101" spans="1:7" x14ac:dyDescent="0.2">
      <c r="A101" s="213"/>
      <c r="B101" s="213"/>
      <c r="C101" s="213"/>
      <c r="D101" s="213"/>
      <c r="E101" s="213"/>
      <c r="F101" s="213"/>
      <c r="G101" s="213"/>
    </row>
    <row r="102" spans="1:7" x14ac:dyDescent="0.2">
      <c r="A102" s="213"/>
      <c r="B102" s="213"/>
      <c r="C102" s="213"/>
      <c r="D102" s="213"/>
      <c r="E102" s="213"/>
      <c r="F102" s="213"/>
      <c r="G102" s="213"/>
    </row>
    <row r="103" spans="1:7" x14ac:dyDescent="0.2">
      <c r="A103" s="213"/>
      <c r="B103" s="213"/>
      <c r="C103" s="213"/>
      <c r="D103" s="213"/>
      <c r="E103" s="213"/>
      <c r="F103" s="213"/>
      <c r="G103" s="213"/>
    </row>
    <row r="104" spans="1:7" x14ac:dyDescent="0.2">
      <c r="A104" s="213"/>
      <c r="B104" s="213"/>
      <c r="C104" s="213"/>
      <c r="D104" s="213"/>
      <c r="E104" s="213"/>
      <c r="F104" s="213"/>
      <c r="G104" s="213"/>
    </row>
    <row r="105" spans="1:7" x14ac:dyDescent="0.2">
      <c r="A105" s="213"/>
      <c r="B105" s="213"/>
      <c r="C105" s="213"/>
      <c r="D105" s="213"/>
      <c r="E105" s="213"/>
      <c r="F105" s="213"/>
      <c r="G105" s="213"/>
    </row>
    <row r="106" spans="1:7" x14ac:dyDescent="0.2">
      <c r="A106" s="213"/>
      <c r="B106" s="213"/>
      <c r="C106" s="213"/>
      <c r="D106" s="213"/>
      <c r="E106" s="213"/>
      <c r="F106" s="213"/>
      <c r="G106" s="213"/>
    </row>
    <row r="107" spans="1:7" x14ac:dyDescent="0.2">
      <c r="A107" s="213"/>
      <c r="B107" s="213"/>
      <c r="C107" s="213"/>
      <c r="D107" s="213"/>
      <c r="E107" s="213"/>
      <c r="F107" s="213"/>
      <c r="G107" s="213"/>
    </row>
    <row r="108" spans="1:7" x14ac:dyDescent="0.2">
      <c r="A108" s="213"/>
      <c r="B108" s="213"/>
      <c r="C108" s="213"/>
      <c r="D108" s="213"/>
      <c r="E108" s="213"/>
      <c r="F108" s="213"/>
      <c r="G108" s="213"/>
    </row>
    <row r="109" spans="1:7" x14ac:dyDescent="0.2">
      <c r="A109" s="213"/>
      <c r="B109" s="213"/>
      <c r="C109" s="213"/>
      <c r="D109" s="213"/>
      <c r="E109" s="213"/>
      <c r="F109" s="213"/>
      <c r="G109" s="213"/>
    </row>
    <row r="110" spans="1:7" x14ac:dyDescent="0.2">
      <c r="A110" s="213"/>
      <c r="B110" s="213"/>
      <c r="C110" s="213"/>
      <c r="D110" s="213"/>
      <c r="E110" s="213"/>
      <c r="F110" s="213"/>
      <c r="G110" s="213"/>
    </row>
    <row r="111" spans="1:7" x14ac:dyDescent="0.2">
      <c r="A111" s="213"/>
      <c r="B111" s="213"/>
      <c r="C111" s="213"/>
      <c r="D111" s="213"/>
      <c r="E111" s="213"/>
      <c r="F111" s="213"/>
      <c r="G111" s="213"/>
    </row>
    <row r="112" spans="1:7" x14ac:dyDescent="0.2">
      <c r="A112" s="213"/>
      <c r="B112" s="213"/>
      <c r="C112" s="213"/>
      <c r="D112" s="213"/>
      <c r="E112" s="213"/>
      <c r="F112" s="213"/>
      <c r="G112" s="213"/>
    </row>
    <row r="113" spans="1:7" x14ac:dyDescent="0.2">
      <c r="A113" s="213"/>
      <c r="B113" s="213"/>
      <c r="C113" s="213"/>
      <c r="D113" s="213"/>
      <c r="E113" s="213"/>
      <c r="F113" s="213"/>
      <c r="G113" s="213"/>
    </row>
    <row r="114" spans="1:7" x14ac:dyDescent="0.2">
      <c r="A114" s="213"/>
      <c r="B114" s="213"/>
      <c r="C114" s="213"/>
      <c r="D114" s="213"/>
      <c r="E114" s="213"/>
      <c r="F114" s="213"/>
      <c r="G114" s="213"/>
    </row>
    <row r="115" spans="1:7" x14ac:dyDescent="0.2">
      <c r="A115" s="213"/>
      <c r="B115" s="213"/>
      <c r="C115" s="213"/>
      <c r="D115" s="213"/>
      <c r="E115" s="213"/>
      <c r="F115" s="213"/>
      <c r="G115" s="213"/>
    </row>
    <row r="116" spans="1:7" x14ac:dyDescent="0.2">
      <c r="A116" s="213"/>
      <c r="B116" s="213"/>
      <c r="C116" s="213"/>
      <c r="D116" s="213"/>
      <c r="E116" s="213"/>
      <c r="F116" s="213"/>
      <c r="G116" s="213"/>
    </row>
    <row r="117" spans="1:7" x14ac:dyDescent="0.2">
      <c r="A117" s="213"/>
      <c r="B117" s="213"/>
      <c r="C117" s="213"/>
      <c r="D117" s="213"/>
      <c r="E117" s="213"/>
      <c r="F117" s="213"/>
      <c r="G117" s="213"/>
    </row>
    <row r="118" spans="1:7" x14ac:dyDescent="0.2">
      <c r="A118" s="213"/>
      <c r="B118" s="213"/>
      <c r="C118" s="213"/>
      <c r="D118" s="213"/>
      <c r="E118" s="213"/>
      <c r="F118" s="213"/>
      <c r="G118" s="213"/>
    </row>
    <row r="119" spans="1:7" x14ac:dyDescent="0.2">
      <c r="A119" s="213"/>
      <c r="B119" s="213"/>
      <c r="C119" s="213"/>
      <c r="D119" s="213"/>
      <c r="E119" s="213"/>
      <c r="F119" s="213"/>
      <c r="G119" s="213"/>
    </row>
    <row r="120" spans="1:7" x14ac:dyDescent="0.2">
      <c r="A120" s="213"/>
      <c r="B120" s="213"/>
      <c r="C120" s="213"/>
      <c r="D120" s="213"/>
      <c r="E120" s="213"/>
      <c r="F120" s="213"/>
      <c r="G120" s="213"/>
    </row>
    <row r="121" spans="1:7" x14ac:dyDescent="0.2">
      <c r="A121" s="213"/>
      <c r="B121" s="213"/>
      <c r="C121" s="213"/>
      <c r="D121" s="213"/>
      <c r="E121" s="213"/>
      <c r="F121" s="213"/>
      <c r="G121" s="213"/>
    </row>
    <row r="122" spans="1:7" x14ac:dyDescent="0.2">
      <c r="A122" s="213"/>
      <c r="B122" s="213"/>
      <c r="C122" s="213"/>
      <c r="D122" s="213"/>
      <c r="E122" s="213"/>
      <c r="F122" s="213"/>
      <c r="G122" s="213"/>
    </row>
    <row r="123" spans="1:7" x14ac:dyDescent="0.2">
      <c r="A123" s="213"/>
      <c r="B123" s="213"/>
      <c r="C123" s="213"/>
      <c r="D123" s="213"/>
      <c r="E123" s="213"/>
      <c r="F123" s="213"/>
      <c r="G123" s="213"/>
    </row>
    <row r="124" spans="1:7" x14ac:dyDescent="0.2">
      <c r="A124" s="213"/>
      <c r="B124" s="213"/>
      <c r="C124" s="213"/>
      <c r="D124" s="213"/>
      <c r="E124" s="213"/>
      <c r="F124" s="213"/>
      <c r="G124" s="213"/>
    </row>
    <row r="125" spans="1:7" x14ac:dyDescent="0.2">
      <c r="A125" s="213"/>
      <c r="B125" s="213"/>
      <c r="C125" s="213"/>
      <c r="D125" s="213"/>
      <c r="E125" s="213"/>
      <c r="F125" s="213"/>
      <c r="G125" s="213"/>
    </row>
    <row r="126" spans="1:7" x14ac:dyDescent="0.2">
      <c r="A126" s="213"/>
      <c r="B126" s="213"/>
      <c r="C126" s="213"/>
      <c r="D126" s="213"/>
      <c r="E126" s="213"/>
      <c r="F126" s="213"/>
      <c r="G126" s="213"/>
    </row>
    <row r="127" spans="1:7" x14ac:dyDescent="0.2">
      <c r="A127" s="213"/>
      <c r="B127" s="213"/>
      <c r="C127" s="213"/>
      <c r="D127" s="213"/>
      <c r="E127" s="213"/>
      <c r="F127" s="213"/>
      <c r="G127" s="213"/>
    </row>
    <row r="128" spans="1:7" x14ac:dyDescent="0.2">
      <c r="A128" s="213"/>
      <c r="B128" s="213"/>
      <c r="C128" s="213"/>
      <c r="D128" s="213"/>
      <c r="E128" s="213"/>
      <c r="F128" s="213"/>
      <c r="G128" s="213"/>
    </row>
    <row r="129" spans="1:7" x14ac:dyDescent="0.2">
      <c r="A129" s="213"/>
      <c r="B129" s="213"/>
      <c r="C129" s="213"/>
      <c r="D129" s="213"/>
      <c r="E129" s="213"/>
      <c r="F129" s="213"/>
      <c r="G129" s="213"/>
    </row>
    <row r="130" spans="1:7" x14ac:dyDescent="0.2">
      <c r="A130" s="213"/>
      <c r="B130" s="213"/>
      <c r="C130" s="213"/>
      <c r="D130" s="213"/>
      <c r="E130" s="213"/>
      <c r="F130" s="213"/>
      <c r="G130" s="213"/>
    </row>
    <row r="131" spans="1:7" x14ac:dyDescent="0.2">
      <c r="A131" s="213"/>
      <c r="B131" s="213"/>
      <c r="C131" s="213"/>
      <c r="D131" s="213"/>
      <c r="E131" s="213"/>
      <c r="F131" s="213"/>
      <c r="G131" s="213"/>
    </row>
    <row r="132" spans="1:7" x14ac:dyDescent="0.2">
      <c r="A132" s="213"/>
      <c r="B132" s="213"/>
      <c r="C132" s="213"/>
      <c r="D132" s="213"/>
      <c r="E132" s="213"/>
      <c r="F132" s="213"/>
      <c r="G132" s="213"/>
    </row>
    <row r="133" spans="1:7" x14ac:dyDescent="0.2">
      <c r="A133" s="213"/>
      <c r="B133" s="213"/>
      <c r="C133" s="213"/>
      <c r="D133" s="213"/>
      <c r="E133" s="213"/>
      <c r="F133" s="213"/>
      <c r="G133" s="213"/>
    </row>
    <row r="134" spans="1:7" x14ac:dyDescent="0.2">
      <c r="A134" s="213"/>
      <c r="B134" s="213"/>
      <c r="C134" s="213"/>
      <c r="D134" s="213"/>
      <c r="E134" s="213"/>
      <c r="F134" s="213"/>
      <c r="G134" s="213"/>
    </row>
    <row r="135" spans="1:7" x14ac:dyDescent="0.2">
      <c r="A135" s="213"/>
      <c r="B135" s="213"/>
      <c r="C135" s="213"/>
      <c r="D135" s="213"/>
      <c r="E135" s="213"/>
      <c r="F135" s="213"/>
      <c r="G135" s="213"/>
    </row>
    <row r="136" spans="1:7" x14ac:dyDescent="0.2">
      <c r="A136" s="213"/>
      <c r="B136" s="213"/>
      <c r="C136" s="213"/>
      <c r="D136" s="213"/>
      <c r="E136" s="213"/>
      <c r="F136" s="213"/>
      <c r="G136" s="213"/>
    </row>
    <row r="137" spans="1:7" x14ac:dyDescent="0.2">
      <c r="A137" s="213"/>
      <c r="B137" s="213"/>
      <c r="C137" s="213"/>
      <c r="D137" s="213"/>
      <c r="E137" s="213"/>
      <c r="F137" s="213"/>
      <c r="G137" s="213"/>
    </row>
    <row r="138" spans="1:7" x14ac:dyDescent="0.2">
      <c r="A138" s="213"/>
      <c r="B138" s="213"/>
      <c r="C138" s="213"/>
      <c r="D138" s="213"/>
      <c r="E138" s="213"/>
      <c r="F138" s="213"/>
      <c r="G138" s="213"/>
    </row>
    <row r="139" spans="1:7" x14ac:dyDescent="0.2">
      <c r="A139" s="213"/>
      <c r="B139" s="213"/>
      <c r="C139" s="213"/>
      <c r="D139" s="213"/>
      <c r="E139" s="213"/>
      <c r="F139" s="213"/>
      <c r="G139" s="213"/>
    </row>
    <row r="140" spans="1:7" x14ac:dyDescent="0.2">
      <c r="A140" s="213"/>
      <c r="B140" s="213"/>
      <c r="C140" s="213"/>
      <c r="D140" s="213"/>
      <c r="E140" s="213"/>
      <c r="F140" s="213"/>
      <c r="G140" s="213"/>
    </row>
    <row r="141" spans="1:7" x14ac:dyDescent="0.2">
      <c r="A141" s="213"/>
      <c r="B141" s="213"/>
      <c r="C141" s="213"/>
      <c r="D141" s="213"/>
      <c r="E141" s="213"/>
      <c r="F141" s="213"/>
      <c r="G141" s="213"/>
    </row>
    <row r="142" spans="1:7" x14ac:dyDescent="0.2">
      <c r="A142" s="213"/>
      <c r="B142" s="213"/>
      <c r="C142" s="213"/>
      <c r="D142" s="213"/>
      <c r="E142" s="213"/>
      <c r="F142" s="213"/>
      <c r="G142" s="213"/>
    </row>
    <row r="143" spans="1:7" x14ac:dyDescent="0.2">
      <c r="A143" s="213"/>
      <c r="B143" s="213"/>
      <c r="C143" s="213"/>
      <c r="D143" s="213"/>
      <c r="E143" s="213"/>
      <c r="F143" s="213"/>
      <c r="G143" s="213"/>
    </row>
    <row r="144" spans="1:7" x14ac:dyDescent="0.2">
      <c r="A144" s="213"/>
      <c r="B144" s="213"/>
      <c r="C144" s="213"/>
      <c r="D144" s="213"/>
      <c r="E144" s="213"/>
      <c r="F144" s="213"/>
      <c r="G144" s="213"/>
    </row>
    <row r="145" spans="1:7" x14ac:dyDescent="0.2">
      <c r="A145" s="213"/>
      <c r="B145" s="213"/>
      <c r="C145" s="213"/>
      <c r="D145" s="213"/>
      <c r="E145" s="213"/>
      <c r="F145" s="213"/>
      <c r="G145" s="213"/>
    </row>
    <row r="146" spans="1:7" x14ac:dyDescent="0.2">
      <c r="A146" s="213"/>
      <c r="B146" s="213"/>
      <c r="C146" s="213"/>
      <c r="D146" s="213"/>
      <c r="E146" s="213"/>
      <c r="F146" s="213"/>
      <c r="G146" s="213"/>
    </row>
    <row r="147" spans="1:7" x14ac:dyDescent="0.2">
      <c r="A147" s="213"/>
      <c r="B147" s="213"/>
      <c r="C147" s="213"/>
      <c r="D147" s="213"/>
      <c r="E147" s="213"/>
      <c r="F147" s="213"/>
      <c r="G147" s="213"/>
    </row>
    <row r="148" spans="1:7" x14ac:dyDescent="0.2">
      <c r="A148" s="213"/>
      <c r="B148" s="213"/>
      <c r="C148" s="213"/>
      <c r="D148" s="213"/>
      <c r="E148" s="213"/>
      <c r="F148" s="213"/>
      <c r="G148" s="213"/>
    </row>
    <row r="149" spans="1:7" x14ac:dyDescent="0.2">
      <c r="A149" s="213"/>
      <c r="B149" s="213"/>
      <c r="C149" s="213"/>
      <c r="D149" s="213"/>
      <c r="E149" s="213"/>
      <c r="F149" s="213"/>
      <c r="G149" s="213"/>
    </row>
    <row r="150" spans="1:7" x14ac:dyDescent="0.2">
      <c r="A150" s="213"/>
      <c r="B150" s="213"/>
      <c r="C150" s="213"/>
      <c r="D150" s="213"/>
      <c r="E150" s="213"/>
      <c r="F150" s="213"/>
      <c r="G150" s="213"/>
    </row>
    <row r="151" spans="1:7" x14ac:dyDescent="0.2">
      <c r="A151" s="213"/>
      <c r="B151" s="213"/>
      <c r="C151" s="213"/>
      <c r="D151" s="213"/>
      <c r="E151" s="213"/>
      <c r="F151" s="213"/>
      <c r="G151" s="213"/>
    </row>
    <row r="152" spans="1:7" x14ac:dyDescent="0.2">
      <c r="A152" s="213"/>
      <c r="B152" s="213"/>
      <c r="C152" s="213"/>
      <c r="D152" s="213"/>
      <c r="E152" s="213"/>
      <c r="F152" s="213"/>
      <c r="G152" s="213"/>
    </row>
    <row r="153" spans="1:7" x14ac:dyDescent="0.2">
      <c r="A153" s="213"/>
      <c r="B153" s="213"/>
      <c r="C153" s="213"/>
      <c r="D153" s="213"/>
      <c r="E153" s="213"/>
      <c r="F153" s="213"/>
      <c r="G153" s="213"/>
    </row>
    <row r="154" spans="1:7" x14ac:dyDescent="0.2">
      <c r="A154" s="213"/>
      <c r="B154" s="213"/>
      <c r="C154" s="213"/>
      <c r="D154" s="213"/>
      <c r="E154" s="213"/>
      <c r="F154" s="213"/>
      <c r="G154" s="213"/>
    </row>
    <row r="155" spans="1:7" x14ac:dyDescent="0.2">
      <c r="A155" s="213"/>
      <c r="B155" s="213"/>
      <c r="C155" s="213"/>
      <c r="D155" s="213"/>
      <c r="E155" s="213"/>
      <c r="F155" s="213"/>
      <c r="G155" s="213"/>
    </row>
    <row r="156" spans="1:7" x14ac:dyDescent="0.2">
      <c r="A156" s="213"/>
      <c r="B156" s="213"/>
      <c r="C156" s="213"/>
      <c r="D156" s="213"/>
      <c r="E156" s="213"/>
      <c r="F156" s="213"/>
      <c r="G156" s="213"/>
    </row>
    <row r="157" spans="1:7" x14ac:dyDescent="0.2">
      <c r="A157" s="213"/>
      <c r="B157" s="213"/>
      <c r="C157" s="213"/>
      <c r="D157" s="213"/>
      <c r="E157" s="213"/>
      <c r="F157" s="213"/>
      <c r="G157" s="213"/>
    </row>
    <row r="158" spans="1:7" x14ac:dyDescent="0.2">
      <c r="A158" s="213"/>
      <c r="B158" s="213"/>
      <c r="C158" s="213"/>
      <c r="D158" s="213"/>
      <c r="E158" s="213"/>
      <c r="F158" s="213"/>
      <c r="G158" s="213"/>
    </row>
    <row r="159" spans="1:7" x14ac:dyDescent="0.2">
      <c r="A159" s="213"/>
      <c r="B159" s="213"/>
      <c r="C159" s="213"/>
      <c r="D159" s="213"/>
      <c r="E159" s="213"/>
      <c r="F159" s="213"/>
      <c r="G159" s="213"/>
    </row>
    <row r="160" spans="1:7" x14ac:dyDescent="0.2">
      <c r="A160" s="213"/>
      <c r="B160" s="213"/>
      <c r="C160" s="213"/>
      <c r="D160" s="213"/>
      <c r="E160" s="213"/>
      <c r="F160" s="213"/>
      <c r="G160" s="213"/>
    </row>
    <row r="161" spans="1:7" x14ac:dyDescent="0.2">
      <c r="A161" s="213"/>
      <c r="B161" s="213"/>
      <c r="C161" s="213"/>
      <c r="D161" s="213"/>
      <c r="E161" s="213"/>
      <c r="F161" s="213"/>
      <c r="G161" s="213"/>
    </row>
    <row r="162" spans="1:7" x14ac:dyDescent="0.2">
      <c r="A162" s="213"/>
      <c r="B162" s="213"/>
      <c r="C162" s="213"/>
      <c r="D162" s="213"/>
      <c r="E162" s="213"/>
      <c r="F162" s="213"/>
      <c r="G162" s="213"/>
    </row>
    <row r="163" spans="1:7" x14ac:dyDescent="0.2">
      <c r="A163" s="213"/>
      <c r="B163" s="213"/>
      <c r="C163" s="213"/>
      <c r="D163" s="213"/>
      <c r="E163" s="213"/>
      <c r="F163" s="213"/>
      <c r="G163" s="213"/>
    </row>
    <row r="164" spans="1:7" x14ac:dyDescent="0.2">
      <c r="A164" s="213"/>
      <c r="B164" s="213"/>
      <c r="C164" s="213"/>
      <c r="D164" s="213"/>
      <c r="E164" s="213"/>
      <c r="F164" s="213"/>
      <c r="G164" s="213"/>
    </row>
    <row r="165" spans="1:7" x14ac:dyDescent="0.2">
      <c r="A165" s="213"/>
      <c r="B165" s="213"/>
      <c r="C165" s="213"/>
      <c r="D165" s="213"/>
      <c r="E165" s="213"/>
      <c r="F165" s="213"/>
      <c r="G165" s="213"/>
    </row>
    <row r="166" spans="1:7" x14ac:dyDescent="0.2">
      <c r="A166" s="213"/>
      <c r="B166" s="213"/>
      <c r="C166" s="213"/>
      <c r="D166" s="213"/>
      <c r="E166" s="213"/>
      <c r="F166" s="213"/>
      <c r="G166" s="213"/>
    </row>
    <row r="167" spans="1:7" x14ac:dyDescent="0.2">
      <c r="A167" s="213"/>
      <c r="B167" s="213"/>
      <c r="C167" s="213"/>
      <c r="D167" s="213"/>
      <c r="E167" s="213"/>
      <c r="F167" s="213"/>
      <c r="G167" s="213"/>
    </row>
    <row r="168" spans="1:7" x14ac:dyDescent="0.2">
      <c r="A168" s="213"/>
      <c r="B168" s="213"/>
      <c r="C168" s="213"/>
      <c r="D168" s="213"/>
      <c r="E168" s="213"/>
      <c r="F168" s="213"/>
      <c r="G168" s="213"/>
    </row>
    <row r="169" spans="1:7" x14ac:dyDescent="0.2">
      <c r="A169" s="213"/>
      <c r="B169" s="213"/>
      <c r="C169" s="213"/>
      <c r="D169" s="213"/>
      <c r="E169" s="213"/>
      <c r="F169" s="213"/>
      <c r="G169" s="213"/>
    </row>
    <row r="170" spans="1:7" x14ac:dyDescent="0.2">
      <c r="A170" s="213"/>
      <c r="B170" s="213"/>
      <c r="C170" s="213"/>
      <c r="D170" s="213"/>
      <c r="E170" s="213"/>
      <c r="F170" s="213"/>
      <c r="G170" s="213"/>
    </row>
    <row r="171" spans="1:7" x14ac:dyDescent="0.2">
      <c r="A171" s="213"/>
      <c r="B171" s="213"/>
      <c r="C171" s="213"/>
      <c r="D171" s="213"/>
      <c r="E171" s="213"/>
      <c r="F171" s="213"/>
      <c r="G171" s="213"/>
    </row>
    <row r="172" spans="1:7" x14ac:dyDescent="0.2">
      <c r="A172" s="213"/>
      <c r="B172" s="213"/>
      <c r="C172" s="213"/>
      <c r="D172" s="213"/>
      <c r="E172" s="213"/>
      <c r="F172" s="213"/>
      <c r="G172" s="213"/>
    </row>
    <row r="173" spans="1:7" x14ac:dyDescent="0.2">
      <c r="A173" s="213"/>
      <c r="B173" s="213"/>
      <c r="C173" s="213"/>
      <c r="D173" s="213"/>
      <c r="E173" s="213"/>
      <c r="F173" s="213"/>
      <c r="G173" s="213"/>
    </row>
    <row r="174" spans="1:7" x14ac:dyDescent="0.2">
      <c r="A174" s="213"/>
      <c r="B174" s="213"/>
      <c r="C174" s="213"/>
      <c r="D174" s="213"/>
      <c r="E174" s="213"/>
      <c r="F174" s="213"/>
      <c r="G174" s="213"/>
    </row>
    <row r="175" spans="1:7" x14ac:dyDescent="0.2">
      <c r="A175" s="213"/>
      <c r="B175" s="213"/>
      <c r="C175" s="213"/>
      <c r="D175" s="213"/>
      <c r="E175" s="213"/>
      <c r="F175" s="213"/>
      <c r="G175" s="213"/>
    </row>
    <row r="176" spans="1:7" x14ac:dyDescent="0.2">
      <c r="A176" s="213"/>
      <c r="B176" s="213"/>
      <c r="C176" s="213"/>
      <c r="D176" s="213"/>
      <c r="E176" s="213"/>
      <c r="F176" s="213"/>
      <c r="G176" s="213"/>
    </row>
    <row r="177" spans="1:7" x14ac:dyDescent="0.2">
      <c r="A177" s="213"/>
      <c r="B177" s="213"/>
      <c r="C177" s="213"/>
      <c r="D177" s="213"/>
      <c r="E177" s="213"/>
      <c r="F177" s="213"/>
      <c r="G177" s="213"/>
    </row>
    <row r="178" spans="1:7" x14ac:dyDescent="0.2">
      <c r="A178" s="213"/>
      <c r="B178" s="213"/>
      <c r="C178" s="213"/>
      <c r="D178" s="213"/>
      <c r="E178" s="213"/>
      <c r="F178" s="213"/>
      <c r="G178" s="213"/>
    </row>
    <row r="179" spans="1:7" x14ac:dyDescent="0.2">
      <c r="A179" s="213"/>
      <c r="B179" s="213"/>
      <c r="C179" s="213"/>
      <c r="D179" s="213"/>
      <c r="E179" s="213"/>
      <c r="F179" s="213"/>
      <c r="G179" s="213"/>
    </row>
    <row r="180" spans="1:7" x14ac:dyDescent="0.2">
      <c r="A180" s="213"/>
      <c r="B180" s="213"/>
      <c r="C180" s="213"/>
      <c r="D180" s="213"/>
      <c r="E180" s="213"/>
      <c r="F180" s="213"/>
      <c r="G180" s="213"/>
    </row>
    <row r="181" spans="1:7" x14ac:dyDescent="0.2">
      <c r="A181" s="213"/>
      <c r="B181" s="213"/>
      <c r="C181" s="213"/>
      <c r="D181" s="213"/>
      <c r="E181" s="213"/>
      <c r="F181" s="213"/>
      <c r="G181" s="213"/>
    </row>
    <row r="182" spans="1:7" x14ac:dyDescent="0.2">
      <c r="A182" s="213"/>
      <c r="B182" s="213"/>
      <c r="C182" s="213"/>
      <c r="D182" s="213"/>
      <c r="E182" s="213"/>
      <c r="F182" s="213"/>
      <c r="G182" s="213"/>
    </row>
    <row r="183" spans="1:7" x14ac:dyDescent="0.2">
      <c r="A183" s="213"/>
      <c r="B183" s="213"/>
      <c r="C183" s="213"/>
      <c r="D183" s="213"/>
      <c r="E183" s="213"/>
      <c r="F183" s="213"/>
      <c r="G183" s="213"/>
    </row>
    <row r="184" spans="1:7" x14ac:dyDescent="0.2">
      <c r="A184" s="213"/>
      <c r="B184" s="213"/>
      <c r="C184" s="213"/>
      <c r="D184" s="213"/>
      <c r="E184" s="213"/>
      <c r="F184" s="213"/>
      <c r="G184" s="213"/>
    </row>
    <row r="185" spans="1:7" x14ac:dyDescent="0.2">
      <c r="A185" s="213"/>
      <c r="B185" s="213"/>
      <c r="C185" s="213"/>
      <c r="D185" s="213"/>
      <c r="E185" s="213"/>
      <c r="F185" s="213"/>
      <c r="G185" s="213"/>
    </row>
    <row r="186" spans="1:7" x14ac:dyDescent="0.2">
      <c r="A186" s="213"/>
      <c r="B186" s="213"/>
      <c r="C186" s="213"/>
      <c r="D186" s="213"/>
      <c r="E186" s="213"/>
      <c r="F186" s="213"/>
      <c r="G186" s="213"/>
    </row>
    <row r="187" spans="1:7" x14ac:dyDescent="0.2">
      <c r="A187" s="213"/>
      <c r="B187" s="213"/>
      <c r="C187" s="213"/>
      <c r="D187" s="213"/>
      <c r="E187" s="213"/>
      <c r="F187" s="213"/>
      <c r="G187" s="213"/>
    </row>
    <row r="188" spans="1:7" x14ac:dyDescent="0.2">
      <c r="A188" s="213"/>
      <c r="B188" s="213"/>
      <c r="C188" s="213"/>
      <c r="D188" s="213"/>
      <c r="E188" s="213"/>
      <c r="F188" s="213"/>
      <c r="G188" s="213"/>
    </row>
    <row r="189" spans="1:7" x14ac:dyDescent="0.2">
      <c r="A189" s="213"/>
      <c r="B189" s="213"/>
      <c r="C189" s="213"/>
      <c r="D189" s="213"/>
      <c r="E189" s="213"/>
      <c r="F189" s="213"/>
      <c r="G189" s="213"/>
    </row>
    <row r="190" spans="1:7" x14ac:dyDescent="0.2">
      <c r="A190" s="213"/>
      <c r="B190" s="213"/>
      <c r="C190" s="213"/>
      <c r="D190" s="213"/>
      <c r="E190" s="213"/>
      <c r="F190" s="213"/>
      <c r="G190" s="213"/>
    </row>
    <row r="191" spans="1:7" x14ac:dyDescent="0.2">
      <c r="A191" s="213"/>
      <c r="B191" s="213"/>
      <c r="C191" s="213"/>
      <c r="D191" s="213"/>
      <c r="E191" s="213"/>
      <c r="F191" s="213"/>
      <c r="G191" s="213"/>
    </row>
    <row r="192" spans="1:7" x14ac:dyDescent="0.2">
      <c r="A192" s="213"/>
      <c r="B192" s="213"/>
      <c r="C192" s="213"/>
      <c r="D192" s="213"/>
      <c r="E192" s="213"/>
      <c r="F192" s="213"/>
      <c r="G192" s="213"/>
    </row>
    <row r="193" spans="1:7" x14ac:dyDescent="0.2">
      <c r="A193" s="213"/>
      <c r="B193" s="213"/>
      <c r="C193" s="213"/>
      <c r="D193" s="213"/>
      <c r="E193" s="213"/>
      <c r="F193" s="213"/>
      <c r="G193" s="213"/>
    </row>
    <row r="194" spans="1:7" x14ac:dyDescent="0.2">
      <c r="A194" s="213"/>
      <c r="B194" s="213"/>
      <c r="C194" s="213"/>
      <c r="D194" s="213"/>
      <c r="E194" s="213"/>
      <c r="F194" s="213"/>
      <c r="G194" s="213"/>
    </row>
    <row r="195" spans="1:7" x14ac:dyDescent="0.2">
      <c r="A195" s="213"/>
      <c r="B195" s="213"/>
      <c r="C195" s="213"/>
      <c r="D195" s="213"/>
      <c r="E195" s="213"/>
      <c r="F195" s="213"/>
      <c r="G195" s="213"/>
    </row>
    <row r="196" spans="1:7" x14ac:dyDescent="0.2">
      <c r="A196" s="213"/>
      <c r="B196" s="213"/>
      <c r="C196" s="213"/>
      <c r="D196" s="213"/>
      <c r="E196" s="213"/>
      <c r="F196" s="213"/>
      <c r="G196" s="213"/>
    </row>
    <row r="197" spans="1:7" x14ac:dyDescent="0.2">
      <c r="A197" s="213"/>
      <c r="B197" s="213"/>
      <c r="C197" s="213"/>
      <c r="D197" s="213"/>
      <c r="E197" s="213"/>
      <c r="F197" s="213"/>
      <c r="G197" s="213"/>
    </row>
    <row r="198" spans="1:7" x14ac:dyDescent="0.2">
      <c r="A198" s="213"/>
      <c r="B198" s="213"/>
      <c r="C198" s="213"/>
      <c r="D198" s="213"/>
      <c r="E198" s="213"/>
      <c r="F198" s="213"/>
      <c r="G198" s="213"/>
    </row>
    <row r="199" spans="1:7" x14ac:dyDescent="0.2">
      <c r="A199" s="213"/>
      <c r="B199" s="213"/>
      <c r="C199" s="213"/>
      <c r="D199" s="213"/>
      <c r="E199" s="213"/>
      <c r="F199" s="213"/>
      <c r="G199" s="213"/>
    </row>
    <row r="200" spans="1:7" x14ac:dyDescent="0.2">
      <c r="A200" s="213"/>
      <c r="B200" s="213"/>
      <c r="C200" s="213"/>
      <c r="D200" s="213"/>
      <c r="E200" s="213"/>
      <c r="F200" s="213"/>
      <c r="G200" s="213"/>
    </row>
    <row r="201" spans="1:7" x14ac:dyDescent="0.2">
      <c r="A201" s="213"/>
      <c r="B201" s="213"/>
      <c r="C201" s="213"/>
      <c r="D201" s="213"/>
      <c r="E201" s="213"/>
      <c r="F201" s="213"/>
      <c r="G201" s="213"/>
    </row>
    <row r="202" spans="1:7" x14ac:dyDescent="0.2">
      <c r="A202" s="213"/>
      <c r="B202" s="213"/>
      <c r="C202" s="213"/>
      <c r="D202" s="213"/>
      <c r="E202" s="213"/>
      <c r="F202" s="213"/>
      <c r="G202" s="213"/>
    </row>
    <row r="203" spans="1:7" x14ac:dyDescent="0.2">
      <c r="A203" s="213"/>
      <c r="B203" s="213"/>
      <c r="C203" s="213"/>
      <c r="D203" s="213"/>
      <c r="E203" s="213"/>
      <c r="F203" s="213"/>
      <c r="G203" s="213"/>
    </row>
    <row r="204" spans="1:7" x14ac:dyDescent="0.2">
      <c r="A204" s="213"/>
      <c r="B204" s="213"/>
      <c r="C204" s="213"/>
      <c r="D204" s="213"/>
      <c r="E204" s="213"/>
      <c r="F204" s="213"/>
      <c r="G204" s="213"/>
    </row>
    <row r="205" spans="1:7" x14ac:dyDescent="0.2">
      <c r="A205" s="213"/>
      <c r="B205" s="213"/>
      <c r="C205" s="213"/>
      <c r="D205" s="213"/>
      <c r="E205" s="213"/>
      <c r="F205" s="213"/>
      <c r="G205" s="213"/>
    </row>
    <row r="206" spans="1:7" x14ac:dyDescent="0.2">
      <c r="A206" s="213"/>
      <c r="B206" s="213"/>
      <c r="C206" s="781"/>
      <c r="D206" s="666"/>
      <c r="E206" s="781"/>
      <c r="F206" s="213"/>
      <c r="G206" s="213"/>
    </row>
    <row r="207" spans="1:7" x14ac:dyDescent="0.2">
      <c r="A207" s="224"/>
      <c r="B207" s="224"/>
      <c r="C207" s="781"/>
      <c r="D207" s="666"/>
      <c r="E207" s="781"/>
      <c r="F207" s="213"/>
      <c r="G207" s="213"/>
    </row>
    <row r="208" spans="1:7" x14ac:dyDescent="0.2">
      <c r="A208" s="785"/>
      <c r="B208" s="785"/>
      <c r="C208" s="225"/>
      <c r="D208" s="668"/>
      <c r="E208" s="225"/>
      <c r="F208" s="213"/>
      <c r="G208" s="213"/>
    </row>
    <row r="209" spans="1:7" x14ac:dyDescent="0.2">
      <c r="A209" s="226"/>
      <c r="B209" s="226"/>
      <c r="C209" s="227"/>
      <c r="D209" s="227"/>
      <c r="E209" s="227"/>
      <c r="F209" s="213"/>
      <c r="G209" s="213"/>
    </row>
    <row r="210" spans="1:7" x14ac:dyDescent="0.2">
      <c r="A210" s="228"/>
      <c r="B210" s="228"/>
      <c r="C210" s="782"/>
      <c r="D210" s="667"/>
      <c r="E210" s="782"/>
      <c r="F210" s="213"/>
      <c r="G210" s="213"/>
    </row>
    <row r="211" spans="1:7" x14ac:dyDescent="0.2">
      <c r="A211" s="228"/>
      <c r="B211" s="228"/>
      <c r="C211" s="782"/>
      <c r="D211" s="667"/>
      <c r="E211" s="782"/>
      <c r="F211" s="213"/>
      <c r="G211" s="213"/>
    </row>
    <row r="212" spans="1:7" x14ac:dyDescent="0.2">
      <c r="A212" s="228"/>
      <c r="B212" s="228"/>
      <c r="C212" s="782"/>
      <c r="D212" s="667"/>
      <c r="E212" s="782"/>
      <c r="F212" s="213"/>
      <c r="G212" s="213"/>
    </row>
    <row r="213" spans="1:7" x14ac:dyDescent="0.2">
      <c r="A213" s="228"/>
      <c r="B213" s="228"/>
      <c r="C213" s="782"/>
      <c r="D213" s="667"/>
      <c r="E213" s="782"/>
      <c r="F213" s="213"/>
      <c r="G213" s="213"/>
    </row>
    <row r="214" spans="1:7" x14ac:dyDescent="0.2">
      <c r="A214" s="228"/>
      <c r="B214" s="228"/>
      <c r="C214" s="782"/>
      <c r="D214" s="667"/>
      <c r="E214" s="782"/>
      <c r="F214" s="213"/>
      <c r="G214" s="213"/>
    </row>
    <row r="215" spans="1:7" x14ac:dyDescent="0.2">
      <c r="A215" s="228"/>
      <c r="B215" s="228"/>
      <c r="C215" s="782"/>
      <c r="D215" s="667"/>
      <c r="E215" s="782"/>
      <c r="F215" s="213"/>
      <c r="G215" s="213"/>
    </row>
    <row r="216" spans="1:7" x14ac:dyDescent="0.2">
      <c r="A216" s="228"/>
      <c r="B216" s="228"/>
      <c r="C216" s="782"/>
      <c r="D216" s="667"/>
      <c r="E216" s="782"/>
      <c r="F216" s="213"/>
      <c r="G216" s="213"/>
    </row>
    <row r="217" spans="1:7" x14ac:dyDescent="0.2">
      <c r="A217" s="228"/>
      <c r="B217" s="228"/>
      <c r="C217" s="782"/>
      <c r="D217" s="667"/>
      <c r="E217" s="782"/>
      <c r="F217" s="213"/>
      <c r="G217" s="213"/>
    </row>
    <row r="218" spans="1:7" x14ac:dyDescent="0.2">
      <c r="A218" s="228"/>
      <c r="B218" s="228"/>
      <c r="C218" s="782"/>
      <c r="D218" s="667"/>
      <c r="E218" s="782"/>
      <c r="F218" s="213"/>
      <c r="G218" s="213"/>
    </row>
    <row r="219" spans="1:7" x14ac:dyDescent="0.2">
      <c r="A219" s="213"/>
      <c r="B219" s="213"/>
      <c r="C219" s="782"/>
      <c r="D219" s="667"/>
      <c r="E219" s="782"/>
      <c r="F219" s="213"/>
      <c r="G219" s="213"/>
    </row>
    <row r="220" spans="1:7" x14ac:dyDescent="0.2">
      <c r="A220" s="213"/>
      <c r="B220" s="213"/>
      <c r="C220" s="782"/>
      <c r="D220" s="667"/>
      <c r="E220" s="782"/>
      <c r="F220" s="213"/>
      <c r="G220" s="213"/>
    </row>
    <row r="221" spans="1:7" x14ac:dyDescent="0.2">
      <c r="A221" s="213"/>
      <c r="B221" s="213"/>
      <c r="C221" s="782"/>
      <c r="D221" s="667"/>
      <c r="E221" s="782"/>
      <c r="F221" s="213"/>
      <c r="G221" s="213"/>
    </row>
    <row r="222" spans="1:7" x14ac:dyDescent="0.2">
      <c r="A222" s="213"/>
      <c r="B222" s="213"/>
      <c r="C222" s="782"/>
      <c r="D222" s="667"/>
      <c r="E222" s="782"/>
      <c r="F222" s="213"/>
      <c r="G222" s="213"/>
    </row>
    <row r="223" spans="1:7" x14ac:dyDescent="0.2">
      <c r="A223" s="213"/>
      <c r="B223" s="213"/>
      <c r="C223" s="782"/>
      <c r="D223" s="667"/>
      <c r="E223" s="782"/>
      <c r="F223" s="213"/>
      <c r="G223" s="213"/>
    </row>
    <row r="224" spans="1:7" x14ac:dyDescent="0.2">
      <c r="A224" s="213"/>
      <c r="B224" s="213"/>
      <c r="C224" s="782"/>
      <c r="D224" s="667"/>
      <c r="E224" s="782"/>
      <c r="F224" s="213"/>
      <c r="G224" s="213"/>
    </row>
    <row r="225" spans="1:7" x14ac:dyDescent="0.2">
      <c r="A225" s="213"/>
      <c r="B225" s="213"/>
      <c r="C225" s="782"/>
      <c r="D225" s="667"/>
      <c r="E225" s="782"/>
      <c r="F225" s="213"/>
      <c r="G225" s="213"/>
    </row>
    <row r="226" spans="1:7" x14ac:dyDescent="0.2">
      <c r="A226" s="213"/>
      <c r="B226" s="213"/>
      <c r="C226" s="782"/>
      <c r="D226" s="667"/>
      <c r="E226" s="782"/>
      <c r="F226" s="213"/>
      <c r="G226" s="213"/>
    </row>
    <row r="227" spans="1:7" x14ac:dyDescent="0.2">
      <c r="A227" s="213"/>
      <c r="B227" s="213"/>
      <c r="C227" s="782"/>
      <c r="D227" s="667"/>
      <c r="E227" s="782"/>
      <c r="F227" s="213"/>
      <c r="G227" s="213"/>
    </row>
    <row r="228" spans="1:7" x14ac:dyDescent="0.2">
      <c r="A228" s="213"/>
      <c r="B228" s="213"/>
      <c r="C228" s="782"/>
      <c r="D228" s="667"/>
      <c r="E228" s="782"/>
      <c r="F228" s="213"/>
      <c r="G228" s="213"/>
    </row>
    <row r="229" spans="1:7" x14ac:dyDescent="0.2">
      <c r="A229" s="213"/>
      <c r="B229" s="213"/>
      <c r="C229" s="782"/>
      <c r="D229" s="667"/>
      <c r="E229" s="782"/>
      <c r="F229" s="213"/>
      <c r="G229" s="213"/>
    </row>
    <row r="230" spans="1:7" x14ac:dyDescent="0.2">
      <c r="A230" s="213"/>
      <c r="B230" s="213"/>
      <c r="C230" s="782"/>
      <c r="D230" s="667"/>
      <c r="E230" s="782"/>
      <c r="F230" s="213"/>
      <c r="G230" s="213"/>
    </row>
    <row r="231" spans="1:7" x14ac:dyDescent="0.2">
      <c r="A231" s="213"/>
      <c r="B231" s="213"/>
      <c r="C231" s="782"/>
      <c r="D231" s="667"/>
      <c r="E231" s="782"/>
      <c r="F231" s="213"/>
      <c r="G231" s="213"/>
    </row>
    <row r="232" spans="1:7" x14ac:dyDescent="0.2">
      <c r="A232" s="213"/>
      <c r="B232" s="213"/>
      <c r="C232" s="782"/>
      <c r="D232" s="667"/>
      <c r="E232" s="782"/>
      <c r="F232" s="213"/>
      <c r="G232" s="213"/>
    </row>
    <row r="233" spans="1:7" x14ac:dyDescent="0.2">
      <c r="A233" s="213"/>
      <c r="B233" s="213"/>
      <c r="C233" s="782"/>
      <c r="D233" s="667"/>
      <c r="E233" s="782"/>
      <c r="F233" s="213"/>
      <c r="G233" s="213"/>
    </row>
    <row r="234" spans="1:7" x14ac:dyDescent="0.2">
      <c r="A234" s="213"/>
      <c r="B234" s="213"/>
      <c r="C234" s="782"/>
      <c r="D234" s="667"/>
      <c r="E234" s="782"/>
      <c r="F234" s="213"/>
      <c r="G234" s="213"/>
    </row>
    <row r="235" spans="1:7" x14ac:dyDescent="0.2">
      <c r="A235" s="213"/>
      <c r="B235" s="213"/>
      <c r="C235" s="782"/>
      <c r="D235" s="667"/>
      <c r="E235" s="782"/>
      <c r="F235" s="213"/>
      <c r="G235" s="213"/>
    </row>
    <row r="236" spans="1:7" x14ac:dyDescent="0.2">
      <c r="A236" s="213"/>
      <c r="B236" s="213"/>
      <c r="C236" s="782"/>
      <c r="D236" s="667"/>
      <c r="E236" s="782"/>
      <c r="F236" s="213"/>
      <c r="G236" s="213"/>
    </row>
    <row r="237" spans="1:7" x14ac:dyDescent="0.2">
      <c r="A237" s="213"/>
      <c r="B237" s="213"/>
      <c r="C237" s="782"/>
      <c r="D237" s="667"/>
      <c r="E237" s="782"/>
      <c r="F237" s="213"/>
      <c r="G237" s="213"/>
    </row>
    <row r="238" spans="1:7" x14ac:dyDescent="0.2">
      <c r="A238" s="213"/>
      <c r="B238" s="213"/>
      <c r="C238" s="782"/>
      <c r="D238" s="667"/>
      <c r="E238" s="782"/>
      <c r="F238" s="213"/>
      <c r="G238" s="213"/>
    </row>
    <row r="239" spans="1:7" x14ac:dyDescent="0.2">
      <c r="A239" s="213"/>
      <c r="B239" s="213"/>
      <c r="C239" s="782"/>
      <c r="D239" s="667"/>
      <c r="E239" s="782"/>
      <c r="F239" s="213"/>
      <c r="G239" s="213"/>
    </row>
    <row r="240" spans="1:7" x14ac:dyDescent="0.2">
      <c r="A240" s="213"/>
      <c r="B240" s="213"/>
      <c r="C240" s="782"/>
      <c r="D240" s="667"/>
      <c r="E240" s="782"/>
      <c r="F240" s="213"/>
      <c r="G240" s="213"/>
    </row>
    <row r="241" spans="1:7" x14ac:dyDescent="0.2">
      <c r="A241" s="213"/>
      <c r="B241" s="213"/>
      <c r="C241" s="782"/>
      <c r="D241" s="667"/>
      <c r="E241" s="782"/>
      <c r="F241" s="213"/>
      <c r="G241" s="213"/>
    </row>
    <row r="242" spans="1:7" x14ac:dyDescent="0.2">
      <c r="A242" s="213"/>
      <c r="B242" s="213"/>
      <c r="C242" s="782"/>
      <c r="D242" s="667"/>
      <c r="E242" s="782"/>
      <c r="F242" s="213"/>
      <c r="G242" s="213"/>
    </row>
    <row r="243" spans="1:7" x14ac:dyDescent="0.2">
      <c r="A243" s="213"/>
      <c r="B243" s="213"/>
      <c r="C243" s="782"/>
      <c r="D243" s="667"/>
      <c r="E243" s="782"/>
      <c r="F243" s="213"/>
      <c r="G243" s="213"/>
    </row>
    <row r="244" spans="1:7" x14ac:dyDescent="0.2">
      <c r="A244" s="213"/>
      <c r="B244" s="213"/>
      <c r="C244" s="782"/>
      <c r="D244" s="667"/>
      <c r="E244" s="782"/>
      <c r="F244" s="213"/>
      <c r="G244" s="213"/>
    </row>
    <row r="245" spans="1:7" x14ac:dyDescent="0.2">
      <c r="A245" s="213"/>
      <c r="B245" s="213"/>
      <c r="C245" s="782"/>
      <c r="D245" s="667"/>
      <c r="E245" s="782"/>
      <c r="F245" s="213"/>
      <c r="G245" s="213"/>
    </row>
    <row r="246" spans="1:7" x14ac:dyDescent="0.2">
      <c r="A246" s="213"/>
      <c r="B246" s="213"/>
      <c r="C246" s="782"/>
      <c r="D246" s="667"/>
      <c r="E246" s="782"/>
      <c r="F246" s="213"/>
      <c r="G246" s="213"/>
    </row>
    <row r="247" spans="1:7" x14ac:dyDescent="0.2">
      <c r="A247" s="213"/>
      <c r="B247" s="213"/>
      <c r="C247" s="782"/>
      <c r="D247" s="667"/>
      <c r="E247" s="782"/>
      <c r="F247" s="213"/>
      <c r="G247" s="213"/>
    </row>
    <row r="248" spans="1:7" x14ac:dyDescent="0.2">
      <c r="A248" s="213"/>
      <c r="B248" s="213"/>
      <c r="C248" s="782"/>
      <c r="D248" s="667"/>
      <c r="E248" s="782"/>
      <c r="F248" s="213"/>
      <c r="G248" s="213"/>
    </row>
    <row r="249" spans="1:7" x14ac:dyDescent="0.2">
      <c r="A249" s="213"/>
      <c r="B249" s="213"/>
      <c r="C249" s="782"/>
      <c r="D249" s="667"/>
      <c r="E249" s="782"/>
      <c r="F249" s="213"/>
      <c r="G249" s="213"/>
    </row>
    <row r="250" spans="1:7" x14ac:dyDescent="0.2">
      <c r="A250" s="213"/>
      <c r="B250" s="213"/>
      <c r="C250" s="782"/>
      <c r="D250" s="667"/>
      <c r="E250" s="782"/>
      <c r="F250" s="213"/>
      <c r="G250" s="213"/>
    </row>
    <row r="251" spans="1:7" x14ac:dyDescent="0.2">
      <c r="A251" s="213"/>
      <c r="B251" s="213"/>
      <c r="C251" s="782"/>
      <c r="D251" s="667"/>
      <c r="E251" s="782"/>
      <c r="F251" s="213"/>
      <c r="G251" s="213"/>
    </row>
    <row r="252" spans="1:7" x14ac:dyDescent="0.2">
      <c r="A252" s="213"/>
      <c r="B252" s="213"/>
      <c r="C252" s="782"/>
      <c r="D252" s="667"/>
      <c r="E252" s="782"/>
      <c r="F252" s="213"/>
      <c r="G252" s="213"/>
    </row>
    <row r="253" spans="1:7" x14ac:dyDescent="0.2">
      <c r="A253" s="213"/>
      <c r="B253" s="213"/>
      <c r="C253" s="782"/>
      <c r="D253" s="667"/>
      <c r="E253" s="782"/>
      <c r="F253" s="213"/>
      <c r="G253" s="213"/>
    </row>
    <row r="254" spans="1:7" x14ac:dyDescent="0.2">
      <c r="A254" s="213"/>
      <c r="B254" s="213"/>
      <c r="C254" s="782"/>
      <c r="D254" s="667"/>
      <c r="E254" s="782"/>
      <c r="F254" s="213"/>
      <c r="G254" s="213"/>
    </row>
    <row r="255" spans="1:7" x14ac:dyDescent="0.2">
      <c r="A255" s="213"/>
      <c r="B255" s="213"/>
      <c r="C255" s="782"/>
      <c r="D255" s="667"/>
      <c r="E255" s="782"/>
      <c r="F255" s="213"/>
      <c r="G255" s="213"/>
    </row>
    <row r="256" spans="1:7" x14ac:dyDescent="0.2">
      <c r="A256" s="213"/>
      <c r="B256" s="213"/>
      <c r="C256" s="782"/>
      <c r="D256" s="667"/>
      <c r="E256" s="782"/>
      <c r="F256" s="213"/>
      <c r="G256" s="213"/>
    </row>
    <row r="257" spans="1:7" x14ac:dyDescent="0.2">
      <c r="A257" s="213"/>
      <c r="B257" s="213"/>
      <c r="C257" s="229"/>
      <c r="D257" s="667"/>
      <c r="E257" s="229"/>
      <c r="F257" s="213"/>
      <c r="G257" s="213"/>
    </row>
    <row r="258" spans="1:7" x14ac:dyDescent="0.2">
      <c r="A258" s="213"/>
      <c r="B258" s="213"/>
      <c r="C258" s="229"/>
      <c r="D258" s="667"/>
      <c r="E258" s="229"/>
      <c r="F258" s="213"/>
      <c r="G258" s="213"/>
    </row>
    <row r="259" spans="1:7" x14ac:dyDescent="0.2">
      <c r="A259" s="213"/>
      <c r="B259" s="213"/>
      <c r="C259" s="229"/>
      <c r="D259" s="667"/>
      <c r="E259" s="229"/>
      <c r="F259" s="213"/>
      <c r="G259" s="213"/>
    </row>
    <row r="260" spans="1:7" x14ac:dyDescent="0.2">
      <c r="A260" s="213"/>
      <c r="B260" s="213"/>
      <c r="C260" s="227"/>
      <c r="D260" s="227"/>
      <c r="E260" s="227"/>
      <c r="F260" s="213"/>
      <c r="G260" s="213"/>
    </row>
    <row r="261" spans="1:7" x14ac:dyDescent="0.2">
      <c r="A261" s="213"/>
      <c r="B261" s="213"/>
      <c r="C261" s="783"/>
      <c r="D261" s="668"/>
      <c r="E261" s="783"/>
      <c r="F261" s="213"/>
      <c r="G261" s="213"/>
    </row>
    <row r="262" spans="1:7" x14ac:dyDescent="0.2">
      <c r="A262" s="213"/>
      <c r="B262" s="213"/>
      <c r="C262" s="783"/>
      <c r="D262" s="668"/>
      <c r="E262" s="783"/>
      <c r="F262" s="213"/>
      <c r="G262" s="213"/>
    </row>
    <row r="263" spans="1:7" x14ac:dyDescent="0.2">
      <c r="A263" s="213"/>
      <c r="B263" s="213"/>
      <c r="C263" s="783"/>
      <c r="D263" s="668"/>
      <c r="E263" s="783"/>
      <c r="F263" s="213"/>
      <c r="G263" s="213"/>
    </row>
    <row r="264" spans="1:7" x14ac:dyDescent="0.2">
      <c r="A264" s="213"/>
      <c r="B264" s="213"/>
      <c r="C264" s="227"/>
      <c r="D264" s="227"/>
      <c r="E264" s="227"/>
      <c r="F264" s="213"/>
      <c r="G264" s="213"/>
    </row>
    <row r="265" spans="1:7" x14ac:dyDescent="0.2">
      <c r="A265" s="213"/>
      <c r="B265" s="213"/>
      <c r="C265" s="213"/>
      <c r="D265" s="213"/>
      <c r="E265" s="213"/>
      <c r="F265" s="213"/>
      <c r="G265" s="213"/>
    </row>
    <row r="266" spans="1:7" x14ac:dyDescent="0.2">
      <c r="A266" s="213"/>
      <c r="B266" s="213"/>
      <c r="C266" s="213"/>
      <c r="D266" s="213"/>
      <c r="E266" s="213"/>
      <c r="F266" s="213"/>
      <c r="G266" s="213"/>
    </row>
    <row r="267" spans="1:7" x14ac:dyDescent="0.2">
      <c r="A267" s="213"/>
      <c r="B267" s="213"/>
      <c r="C267" s="213"/>
      <c r="D267" s="213"/>
      <c r="E267" s="213"/>
      <c r="F267" s="213"/>
      <c r="G267" s="213"/>
    </row>
    <row r="268" spans="1:7" x14ac:dyDescent="0.2">
      <c r="A268" s="213"/>
      <c r="B268" s="213"/>
      <c r="C268" s="213"/>
      <c r="D268" s="213"/>
      <c r="E268" s="213"/>
      <c r="F268" s="213"/>
      <c r="G268" s="213"/>
    </row>
    <row r="269" spans="1:7" x14ac:dyDescent="0.2">
      <c r="A269" s="213"/>
      <c r="B269" s="213"/>
      <c r="C269" s="213"/>
      <c r="D269" s="213"/>
      <c r="E269" s="213"/>
      <c r="F269" s="213"/>
      <c r="G269" s="213"/>
    </row>
    <row r="270" spans="1:7" x14ac:dyDescent="0.2">
      <c r="A270" s="213"/>
      <c r="B270" s="213"/>
      <c r="C270" s="213"/>
      <c r="D270" s="213"/>
      <c r="E270" s="213"/>
      <c r="F270" s="213"/>
      <c r="G270" s="213"/>
    </row>
    <row r="271" spans="1:7" x14ac:dyDescent="0.2">
      <c r="A271" s="213"/>
      <c r="B271" s="213"/>
      <c r="C271" s="213"/>
      <c r="D271" s="213"/>
      <c r="E271" s="213"/>
      <c r="F271" s="213"/>
      <c r="G271" s="213"/>
    </row>
    <row r="272" spans="1:7" x14ac:dyDescent="0.2">
      <c r="A272" s="213"/>
      <c r="B272" s="213"/>
      <c r="C272" s="213"/>
      <c r="D272" s="213"/>
      <c r="E272" s="213"/>
      <c r="F272" s="213"/>
      <c r="G272" s="213"/>
    </row>
    <row r="273" spans="1:7" x14ac:dyDescent="0.2">
      <c r="A273" s="213"/>
      <c r="B273" s="213"/>
      <c r="C273" s="213"/>
      <c r="D273" s="213"/>
      <c r="E273" s="213"/>
      <c r="F273" s="213"/>
      <c r="G273" s="213"/>
    </row>
    <row r="274" spans="1:7" x14ac:dyDescent="0.2">
      <c r="A274" s="213"/>
      <c r="B274" s="213"/>
      <c r="C274" s="213"/>
      <c r="D274" s="213"/>
      <c r="E274" s="213"/>
      <c r="F274" s="213"/>
      <c r="G274" s="213"/>
    </row>
    <row r="275" spans="1:7" x14ac:dyDescent="0.2">
      <c r="A275" s="213"/>
      <c r="B275" s="213"/>
      <c r="C275" s="213"/>
      <c r="D275" s="213"/>
      <c r="E275" s="213"/>
      <c r="F275" s="213"/>
      <c r="G275" s="213"/>
    </row>
    <row r="276" spans="1:7" x14ac:dyDescent="0.2">
      <c r="A276" s="213"/>
      <c r="B276" s="213"/>
      <c r="C276" s="213"/>
      <c r="D276" s="213"/>
      <c r="E276" s="213"/>
      <c r="F276" s="213"/>
      <c r="G276" s="213"/>
    </row>
    <row r="277" spans="1:7" x14ac:dyDescent="0.2">
      <c r="A277" s="213"/>
      <c r="B277" s="213"/>
      <c r="C277" s="213"/>
      <c r="D277" s="213"/>
      <c r="E277" s="213"/>
      <c r="F277" s="213"/>
      <c r="G277" s="213"/>
    </row>
    <row r="278" spans="1:7" x14ac:dyDescent="0.2">
      <c r="A278" s="213"/>
      <c r="B278" s="213"/>
      <c r="C278" s="213"/>
      <c r="D278" s="213"/>
      <c r="E278" s="213"/>
      <c r="F278" s="213"/>
      <c r="G278" s="213"/>
    </row>
    <row r="279" spans="1:7" x14ac:dyDescent="0.2">
      <c r="A279" s="213"/>
      <c r="B279" s="213"/>
      <c r="C279" s="213"/>
      <c r="D279" s="213"/>
      <c r="E279" s="213"/>
      <c r="F279" s="213"/>
      <c r="G279" s="213"/>
    </row>
    <row r="280" spans="1:7" x14ac:dyDescent="0.2">
      <c r="A280" s="213"/>
      <c r="B280" s="213"/>
      <c r="C280" s="213"/>
      <c r="D280" s="213"/>
      <c r="E280" s="213"/>
      <c r="F280" s="213"/>
      <c r="G280" s="213"/>
    </row>
    <row r="281" spans="1:7" x14ac:dyDescent="0.2">
      <c r="A281" s="213"/>
      <c r="B281" s="213"/>
      <c r="C281" s="213"/>
      <c r="D281" s="213"/>
      <c r="E281" s="213"/>
      <c r="F281" s="213"/>
      <c r="G281" s="213"/>
    </row>
    <row r="282" spans="1:7" x14ac:dyDescent="0.2">
      <c r="A282" s="213"/>
      <c r="B282" s="213"/>
      <c r="C282" s="213"/>
      <c r="D282" s="213"/>
      <c r="E282" s="213"/>
      <c r="F282" s="213"/>
      <c r="G282" s="213"/>
    </row>
    <row r="283" spans="1:7" x14ac:dyDescent="0.2">
      <c r="A283" s="213"/>
      <c r="B283" s="213"/>
      <c r="C283" s="213"/>
      <c r="D283" s="213"/>
      <c r="E283" s="213"/>
      <c r="F283" s="213"/>
      <c r="G283" s="213"/>
    </row>
    <row r="284" spans="1:7" x14ac:dyDescent="0.2">
      <c r="A284" s="213"/>
      <c r="B284" s="213"/>
      <c r="C284" s="213"/>
      <c r="D284" s="213"/>
      <c r="E284" s="213"/>
      <c r="F284" s="213"/>
      <c r="G284" s="213"/>
    </row>
    <row r="285" spans="1:7" x14ac:dyDescent="0.2">
      <c r="A285" s="213"/>
      <c r="B285" s="213"/>
      <c r="C285" s="213"/>
      <c r="D285" s="213"/>
      <c r="E285" s="213"/>
      <c r="F285" s="213"/>
      <c r="G285" s="213"/>
    </row>
    <row r="286" spans="1:7" x14ac:dyDescent="0.2">
      <c r="A286" s="213"/>
      <c r="B286" s="213"/>
      <c r="C286" s="213"/>
      <c r="D286" s="213"/>
      <c r="E286" s="213"/>
      <c r="F286" s="213"/>
      <c r="G286" s="213"/>
    </row>
    <row r="287" spans="1:7" x14ac:dyDescent="0.2">
      <c r="A287" s="213"/>
      <c r="B287" s="213"/>
      <c r="C287" s="213"/>
      <c r="D287" s="213"/>
      <c r="E287" s="213"/>
      <c r="F287" s="213"/>
      <c r="G287" s="213"/>
    </row>
    <row r="288" spans="1:7" x14ac:dyDescent="0.2">
      <c r="A288" s="213"/>
      <c r="B288" s="213"/>
      <c r="C288" s="213"/>
      <c r="D288" s="213"/>
      <c r="E288" s="213"/>
      <c r="F288" s="213"/>
      <c r="G288" s="213"/>
    </row>
    <row r="289" spans="1:7" x14ac:dyDescent="0.2">
      <c r="A289" s="213"/>
      <c r="B289" s="213"/>
      <c r="C289" s="213"/>
      <c r="D289" s="213"/>
      <c r="E289" s="213"/>
      <c r="F289" s="213"/>
      <c r="G289" s="213"/>
    </row>
    <row r="290" spans="1:7" x14ac:dyDescent="0.2">
      <c r="A290" s="213"/>
      <c r="B290" s="213"/>
      <c r="C290" s="213"/>
      <c r="D290" s="213"/>
      <c r="E290" s="213"/>
      <c r="F290" s="213"/>
      <c r="G290" s="213"/>
    </row>
    <row r="291" spans="1:7" x14ac:dyDescent="0.2">
      <c r="A291" s="213"/>
      <c r="B291" s="213"/>
      <c r="C291" s="213"/>
      <c r="D291" s="213"/>
      <c r="E291" s="213"/>
      <c r="F291" s="213"/>
      <c r="G291" s="213"/>
    </row>
    <row r="292" spans="1:7" x14ac:dyDescent="0.2">
      <c r="A292" s="213"/>
      <c r="B292" s="213"/>
      <c r="C292" s="213"/>
      <c r="D292" s="213"/>
      <c r="E292" s="213"/>
      <c r="F292" s="213"/>
      <c r="G292" s="213"/>
    </row>
    <row r="293" spans="1:7" x14ac:dyDescent="0.2">
      <c r="A293" s="213"/>
      <c r="B293" s="213"/>
      <c r="C293" s="213"/>
      <c r="D293" s="213"/>
      <c r="E293" s="213"/>
      <c r="F293" s="213"/>
      <c r="G293" s="213"/>
    </row>
    <row r="294" spans="1:7" x14ac:dyDescent="0.2">
      <c r="A294" s="213"/>
      <c r="B294" s="213"/>
      <c r="C294" s="213"/>
      <c r="D294" s="213"/>
      <c r="E294" s="213"/>
      <c r="F294" s="213"/>
      <c r="G294" s="213"/>
    </row>
    <row r="295" spans="1:7" x14ac:dyDescent="0.2">
      <c r="A295" s="213"/>
      <c r="B295" s="213"/>
      <c r="C295" s="213"/>
      <c r="D295" s="213"/>
      <c r="E295" s="213"/>
      <c r="F295" s="213"/>
      <c r="G295" s="213"/>
    </row>
    <row r="296" spans="1:7" x14ac:dyDescent="0.2">
      <c r="A296" s="213"/>
      <c r="B296" s="213"/>
      <c r="C296" s="213"/>
      <c r="D296" s="213"/>
      <c r="E296" s="213"/>
      <c r="F296" s="213"/>
      <c r="G296" s="213"/>
    </row>
    <row r="297" spans="1:7" x14ac:dyDescent="0.2">
      <c r="A297" s="213"/>
      <c r="B297" s="213"/>
      <c r="C297" s="213"/>
      <c r="D297" s="213"/>
      <c r="E297" s="213"/>
      <c r="F297" s="213"/>
      <c r="G297" s="213"/>
    </row>
    <row r="298" spans="1:7" x14ac:dyDescent="0.2">
      <c r="A298" s="213"/>
      <c r="B298" s="213"/>
      <c r="C298" s="213"/>
      <c r="D298" s="213"/>
      <c r="E298" s="213"/>
      <c r="F298" s="213"/>
      <c r="G298" s="213"/>
    </row>
    <row r="299" spans="1:7" x14ac:dyDescent="0.2">
      <c r="A299" s="213"/>
      <c r="B299" s="213"/>
      <c r="C299" s="213"/>
      <c r="D299" s="213"/>
      <c r="E299" s="213"/>
      <c r="F299" s="213"/>
      <c r="G299" s="213"/>
    </row>
    <row r="300" spans="1:7" x14ac:dyDescent="0.2">
      <c r="A300" s="213"/>
      <c r="B300" s="213"/>
      <c r="C300" s="213"/>
      <c r="D300" s="213"/>
      <c r="E300" s="213"/>
      <c r="F300" s="213"/>
      <c r="G300" s="213"/>
    </row>
    <row r="301" spans="1:7" x14ac:dyDescent="0.2">
      <c r="A301" s="213"/>
      <c r="B301" s="213"/>
      <c r="C301" s="213"/>
      <c r="D301" s="213"/>
      <c r="E301" s="213"/>
      <c r="F301" s="213"/>
      <c r="G301" s="213"/>
    </row>
    <row r="302" spans="1:7" x14ac:dyDescent="0.2">
      <c r="A302" s="213"/>
      <c r="B302" s="213"/>
      <c r="C302" s="213"/>
      <c r="D302" s="213"/>
      <c r="E302" s="213"/>
      <c r="F302" s="213"/>
      <c r="G302" s="213"/>
    </row>
    <row r="303" spans="1:7" x14ac:dyDescent="0.2">
      <c r="A303" s="213"/>
      <c r="B303" s="213"/>
      <c r="C303" s="213"/>
      <c r="D303" s="213"/>
      <c r="E303" s="213"/>
      <c r="F303" s="213"/>
      <c r="G303" s="213"/>
    </row>
    <row r="304" spans="1:7" x14ac:dyDescent="0.2">
      <c r="A304" s="213"/>
      <c r="B304" s="213"/>
      <c r="C304" s="213"/>
      <c r="D304" s="213"/>
      <c r="E304" s="213"/>
      <c r="F304" s="213"/>
      <c r="G304" s="213"/>
    </row>
    <row r="305" spans="1:7" x14ac:dyDescent="0.2">
      <c r="A305" s="213"/>
      <c r="B305" s="213"/>
      <c r="C305" s="213"/>
      <c r="D305" s="213"/>
      <c r="E305" s="213"/>
      <c r="F305" s="213"/>
      <c r="G305" s="213"/>
    </row>
    <row r="306" spans="1:7" x14ac:dyDescent="0.2">
      <c r="A306" s="213"/>
      <c r="B306" s="213"/>
      <c r="C306" s="213"/>
      <c r="D306" s="213"/>
      <c r="E306" s="213"/>
      <c r="F306" s="213"/>
      <c r="G306" s="213"/>
    </row>
    <row r="307" spans="1:7" x14ac:dyDescent="0.2">
      <c r="A307" s="213"/>
      <c r="B307" s="213"/>
      <c r="C307" s="213"/>
      <c r="D307" s="213"/>
      <c r="E307" s="213"/>
      <c r="F307" s="213"/>
      <c r="G307" s="213"/>
    </row>
    <row r="308" spans="1:7" x14ac:dyDescent="0.2">
      <c r="A308" s="213"/>
      <c r="B308" s="213"/>
      <c r="C308" s="213"/>
      <c r="D308" s="213"/>
      <c r="E308" s="213"/>
      <c r="F308" s="213"/>
      <c r="G308" s="213"/>
    </row>
    <row r="309" spans="1:7" x14ac:dyDescent="0.2">
      <c r="A309" s="213"/>
      <c r="B309" s="213"/>
      <c r="C309" s="213"/>
      <c r="D309" s="213"/>
      <c r="E309" s="213"/>
      <c r="F309" s="213"/>
      <c r="G309" s="213"/>
    </row>
    <row r="310" spans="1:7" x14ac:dyDescent="0.2">
      <c r="A310" s="213"/>
      <c r="B310" s="213"/>
      <c r="C310" s="213"/>
      <c r="D310" s="213"/>
      <c r="E310" s="213"/>
      <c r="F310" s="213"/>
      <c r="G310" s="213"/>
    </row>
    <row r="311" spans="1:7" x14ac:dyDescent="0.2">
      <c r="A311" s="213"/>
      <c r="B311" s="213"/>
      <c r="C311" s="213"/>
      <c r="D311" s="213"/>
      <c r="E311" s="213"/>
      <c r="F311" s="213"/>
      <c r="G311" s="213"/>
    </row>
    <row r="312" spans="1:7" x14ac:dyDescent="0.2">
      <c r="A312" s="213"/>
      <c r="B312" s="213"/>
      <c r="C312" s="213"/>
      <c r="D312" s="213"/>
      <c r="E312" s="213"/>
      <c r="F312" s="213"/>
      <c r="G312" s="213"/>
    </row>
    <row r="313" spans="1:7" x14ac:dyDescent="0.2">
      <c r="A313" s="213"/>
      <c r="B313" s="213"/>
      <c r="C313" s="213"/>
      <c r="D313" s="213"/>
      <c r="E313" s="213"/>
      <c r="F313" s="213"/>
      <c r="G313" s="213"/>
    </row>
    <row r="314" spans="1:7" x14ac:dyDescent="0.2">
      <c r="A314" s="213"/>
      <c r="B314" s="213"/>
      <c r="C314" s="213"/>
      <c r="D314" s="213"/>
      <c r="E314" s="213"/>
      <c r="F314" s="213"/>
      <c r="G314" s="213"/>
    </row>
    <row r="315" spans="1:7" x14ac:dyDescent="0.2">
      <c r="A315" s="213"/>
      <c r="B315" s="213"/>
      <c r="C315" s="213"/>
      <c r="D315" s="213"/>
      <c r="E315" s="213"/>
      <c r="F315" s="213"/>
      <c r="G315" s="213"/>
    </row>
    <row r="316" spans="1:7" x14ac:dyDescent="0.2">
      <c r="A316" s="213"/>
      <c r="B316" s="213"/>
      <c r="C316" s="213"/>
      <c r="D316" s="213"/>
      <c r="E316" s="213"/>
      <c r="F316" s="213"/>
      <c r="G316" s="213"/>
    </row>
    <row r="317" spans="1:7" x14ac:dyDescent="0.2">
      <c r="A317" s="213"/>
      <c r="B317" s="213"/>
      <c r="C317" s="213"/>
      <c r="D317" s="213"/>
      <c r="E317" s="213"/>
      <c r="F317" s="213"/>
      <c r="G317" s="213"/>
    </row>
    <row r="318" spans="1:7" x14ac:dyDescent="0.2">
      <c r="A318" s="213"/>
      <c r="B318" s="213"/>
      <c r="C318" s="213"/>
      <c r="D318" s="213"/>
      <c r="E318" s="213"/>
      <c r="F318" s="213"/>
      <c r="G318" s="213"/>
    </row>
    <row r="319" spans="1:7" x14ac:dyDescent="0.2">
      <c r="A319" s="213"/>
      <c r="B319" s="213"/>
      <c r="C319" s="213"/>
      <c r="D319" s="213"/>
      <c r="E319" s="213"/>
      <c r="F319" s="213"/>
      <c r="G319" s="213"/>
    </row>
    <row r="320" spans="1:7" x14ac:dyDescent="0.2">
      <c r="A320" s="213"/>
      <c r="B320" s="213"/>
      <c r="C320" s="213"/>
      <c r="D320" s="213"/>
      <c r="E320" s="213"/>
      <c r="F320" s="213"/>
      <c r="G320" s="213"/>
    </row>
    <row r="321" spans="1:7" x14ac:dyDescent="0.2">
      <c r="A321" s="213"/>
      <c r="B321" s="213"/>
      <c r="C321" s="213"/>
      <c r="D321" s="213"/>
      <c r="E321" s="213"/>
      <c r="F321" s="213"/>
      <c r="G321" s="213"/>
    </row>
    <row r="322" spans="1:7" x14ac:dyDescent="0.2">
      <c r="A322" s="213"/>
      <c r="B322" s="213"/>
      <c r="C322" s="213"/>
      <c r="D322" s="213"/>
      <c r="E322" s="213"/>
      <c r="F322" s="213"/>
      <c r="G322" s="213"/>
    </row>
    <row r="323" spans="1:7" x14ac:dyDescent="0.2">
      <c r="A323" s="213"/>
      <c r="B323" s="213"/>
      <c r="C323" s="213"/>
      <c r="D323" s="213"/>
      <c r="E323" s="213"/>
      <c r="F323" s="213"/>
      <c r="G323" s="213"/>
    </row>
    <row r="324" spans="1:7" x14ac:dyDescent="0.2">
      <c r="A324" s="213"/>
      <c r="B324" s="213"/>
      <c r="C324" s="213"/>
      <c r="D324" s="213"/>
      <c r="E324" s="213"/>
      <c r="F324" s="213"/>
      <c r="G324" s="213"/>
    </row>
    <row r="325" spans="1:7" x14ac:dyDescent="0.2">
      <c r="A325" s="213"/>
      <c r="B325" s="213"/>
      <c r="C325" s="213"/>
      <c r="D325" s="213"/>
      <c r="E325" s="213"/>
      <c r="F325" s="213"/>
      <c r="G325" s="213"/>
    </row>
    <row r="326" spans="1:7" x14ac:dyDescent="0.2">
      <c r="A326" s="213"/>
      <c r="B326" s="213"/>
      <c r="C326" s="213"/>
      <c r="D326" s="213"/>
      <c r="E326" s="213"/>
      <c r="F326" s="213"/>
      <c r="G326" s="213"/>
    </row>
    <row r="327" spans="1:7" x14ac:dyDescent="0.2">
      <c r="A327" s="213"/>
      <c r="B327" s="213"/>
      <c r="C327" s="213"/>
      <c r="D327" s="213"/>
      <c r="E327" s="213"/>
      <c r="F327" s="213"/>
      <c r="G327" s="213"/>
    </row>
    <row r="328" spans="1:7" x14ac:dyDescent="0.2">
      <c r="A328" s="213"/>
      <c r="B328" s="213"/>
      <c r="C328" s="213"/>
      <c r="D328" s="213"/>
      <c r="E328" s="213"/>
      <c r="F328" s="213"/>
      <c r="G328" s="213"/>
    </row>
    <row r="329" spans="1:7" x14ac:dyDescent="0.2">
      <c r="A329" s="213"/>
      <c r="B329" s="213"/>
      <c r="C329" s="213"/>
      <c r="D329" s="213"/>
      <c r="E329" s="213"/>
      <c r="F329" s="213"/>
      <c r="G329" s="213"/>
    </row>
    <row r="330" spans="1:7" x14ac:dyDescent="0.2">
      <c r="A330" s="213"/>
      <c r="B330" s="213"/>
      <c r="C330" s="213"/>
      <c r="D330" s="213"/>
      <c r="E330" s="213"/>
      <c r="F330" s="213"/>
      <c r="G330" s="213"/>
    </row>
    <row r="331" spans="1:7" x14ac:dyDescent="0.2">
      <c r="A331" s="213"/>
      <c r="B331" s="213"/>
      <c r="C331" s="213"/>
      <c r="D331" s="213"/>
      <c r="E331" s="213"/>
      <c r="F331" s="213"/>
      <c r="G331" s="213"/>
    </row>
    <row r="332" spans="1:7" x14ac:dyDescent="0.2">
      <c r="A332" s="213"/>
      <c r="B332" s="213"/>
      <c r="C332" s="213"/>
      <c r="D332" s="213"/>
      <c r="E332" s="213"/>
      <c r="F332" s="213"/>
      <c r="G332" s="213"/>
    </row>
    <row r="333" spans="1:7" x14ac:dyDescent="0.2">
      <c r="A333" s="213"/>
      <c r="B333" s="213"/>
      <c r="C333" s="213"/>
      <c r="D333" s="213"/>
      <c r="E333" s="213"/>
      <c r="F333" s="213"/>
      <c r="G333" s="213"/>
    </row>
    <row r="334" spans="1:7" x14ac:dyDescent="0.2">
      <c r="A334" s="213"/>
      <c r="B334" s="213"/>
      <c r="C334" s="213"/>
      <c r="D334" s="213"/>
      <c r="E334" s="213"/>
      <c r="F334" s="213"/>
      <c r="G334" s="213"/>
    </row>
    <row r="335" spans="1:7" x14ac:dyDescent="0.2">
      <c r="A335" s="213"/>
      <c r="B335" s="213"/>
      <c r="C335" s="213"/>
      <c r="D335" s="213"/>
      <c r="E335" s="213"/>
      <c r="F335" s="213"/>
      <c r="G335" s="213"/>
    </row>
    <row r="336" spans="1:7" x14ac:dyDescent="0.2">
      <c r="A336" s="213"/>
      <c r="B336" s="213"/>
      <c r="C336" s="213"/>
      <c r="D336" s="213"/>
      <c r="E336" s="213"/>
      <c r="F336" s="213"/>
      <c r="G336" s="213"/>
    </row>
    <row r="337" spans="1:7" x14ac:dyDescent="0.2">
      <c r="A337" s="213"/>
      <c r="B337" s="213"/>
      <c r="C337" s="213"/>
      <c r="D337" s="213"/>
      <c r="E337" s="213"/>
      <c r="F337" s="213"/>
      <c r="G337" s="213"/>
    </row>
    <row r="338" spans="1:7" x14ac:dyDescent="0.2">
      <c r="A338" s="213"/>
      <c r="B338" s="213"/>
      <c r="C338" s="213"/>
      <c r="D338" s="213"/>
      <c r="E338" s="213"/>
      <c r="F338" s="213"/>
      <c r="G338" s="213"/>
    </row>
    <row r="339" spans="1:7" x14ac:dyDescent="0.2">
      <c r="A339" s="213"/>
      <c r="B339" s="213"/>
      <c r="C339" s="213"/>
      <c r="D339" s="213"/>
      <c r="E339" s="213"/>
      <c r="F339" s="213"/>
      <c r="G339" s="213"/>
    </row>
    <row r="340" spans="1:7" x14ac:dyDescent="0.2">
      <c r="A340" s="213"/>
      <c r="B340" s="213"/>
      <c r="C340" s="213"/>
      <c r="D340" s="213"/>
      <c r="E340" s="213"/>
      <c r="F340" s="213"/>
      <c r="G340" s="213"/>
    </row>
    <row r="341" spans="1:7" x14ac:dyDescent="0.2">
      <c r="A341" s="213"/>
      <c r="B341" s="213"/>
      <c r="C341" s="213"/>
      <c r="D341" s="213"/>
      <c r="E341" s="213"/>
      <c r="F341" s="213"/>
      <c r="G341" s="213"/>
    </row>
    <row r="342" spans="1:7" x14ac:dyDescent="0.2">
      <c r="A342" s="213"/>
      <c r="B342" s="213"/>
      <c r="C342" s="213"/>
      <c r="D342" s="213"/>
      <c r="E342" s="213"/>
      <c r="F342" s="213"/>
      <c r="G342" s="213"/>
    </row>
    <row r="343" spans="1:7" x14ac:dyDescent="0.2">
      <c r="A343" s="213"/>
      <c r="B343" s="213"/>
      <c r="C343" s="213"/>
      <c r="D343" s="213"/>
      <c r="E343" s="213"/>
      <c r="F343" s="213"/>
      <c r="G343" s="213"/>
    </row>
    <row r="344" spans="1:7" x14ac:dyDescent="0.2">
      <c r="A344" s="213"/>
      <c r="B344" s="213"/>
      <c r="C344" s="213"/>
      <c r="D344" s="213"/>
      <c r="E344" s="213"/>
      <c r="F344" s="213"/>
      <c r="G344" s="213"/>
    </row>
    <row r="345" spans="1:7" x14ac:dyDescent="0.2">
      <c r="A345" s="213"/>
      <c r="B345" s="213"/>
      <c r="C345" s="213"/>
      <c r="D345" s="213"/>
      <c r="E345" s="213"/>
      <c r="F345" s="213"/>
      <c r="G345" s="213"/>
    </row>
    <row r="346" spans="1:7" x14ac:dyDescent="0.2">
      <c r="A346" s="213"/>
      <c r="B346" s="213"/>
      <c r="C346" s="213"/>
      <c r="D346" s="213"/>
      <c r="E346" s="213"/>
      <c r="F346" s="213"/>
      <c r="G346" s="213"/>
    </row>
    <row r="347" spans="1:7" x14ac:dyDescent="0.2">
      <c r="A347" s="213"/>
      <c r="B347" s="213"/>
      <c r="C347" s="213"/>
      <c r="D347" s="213"/>
      <c r="E347" s="213"/>
      <c r="F347" s="213"/>
      <c r="G347" s="213"/>
    </row>
    <row r="348" spans="1:7" x14ac:dyDescent="0.2">
      <c r="A348" s="213"/>
      <c r="B348" s="213"/>
      <c r="C348" s="213"/>
      <c r="D348" s="213"/>
      <c r="E348" s="213"/>
      <c r="F348" s="213"/>
      <c r="G348" s="213"/>
    </row>
    <row r="349" spans="1:7" x14ac:dyDescent="0.2">
      <c r="A349" s="213"/>
      <c r="B349" s="213"/>
      <c r="C349" s="213"/>
      <c r="D349" s="213"/>
      <c r="E349" s="213"/>
      <c r="F349" s="213"/>
      <c r="G349" s="213"/>
    </row>
    <row r="350" spans="1:7" x14ac:dyDescent="0.2">
      <c r="A350" s="213"/>
      <c r="B350" s="213"/>
      <c r="C350" s="213"/>
      <c r="D350" s="213"/>
      <c r="E350" s="213"/>
      <c r="F350" s="213"/>
      <c r="G350" s="213"/>
    </row>
    <row r="351" spans="1:7" x14ac:dyDescent="0.2">
      <c r="A351" s="213"/>
      <c r="B351" s="213"/>
      <c r="C351" s="213"/>
      <c r="D351" s="213"/>
      <c r="E351" s="213"/>
      <c r="F351" s="213"/>
      <c r="G351" s="213"/>
    </row>
    <row r="352" spans="1:7" x14ac:dyDescent="0.2">
      <c r="A352" s="213"/>
      <c r="B352" s="213"/>
      <c r="C352" s="213"/>
      <c r="D352" s="213"/>
      <c r="E352" s="213"/>
      <c r="F352" s="213"/>
      <c r="G352" s="213"/>
    </row>
    <row r="353" spans="1:7" x14ac:dyDescent="0.2">
      <c r="A353" s="213"/>
      <c r="B353" s="213"/>
      <c r="C353" s="213"/>
      <c r="D353" s="213"/>
      <c r="E353" s="213"/>
      <c r="F353" s="213"/>
      <c r="G353" s="213"/>
    </row>
    <row r="354" spans="1:7" x14ac:dyDescent="0.2">
      <c r="A354" s="213"/>
      <c r="B354" s="213"/>
      <c r="C354" s="213"/>
      <c r="D354" s="213"/>
      <c r="E354" s="213"/>
      <c r="F354" s="213"/>
      <c r="G354" s="213"/>
    </row>
    <row r="355" spans="1:7" x14ac:dyDescent="0.2">
      <c r="A355" s="213"/>
      <c r="B355" s="213"/>
      <c r="C355" s="213"/>
      <c r="D355" s="213"/>
      <c r="E355" s="213"/>
      <c r="F355" s="213"/>
      <c r="G355" s="213"/>
    </row>
    <row r="356" spans="1:7" x14ac:dyDescent="0.2">
      <c r="A356" s="213"/>
      <c r="B356" s="213"/>
      <c r="C356" s="213"/>
      <c r="D356" s="213"/>
      <c r="E356" s="213"/>
      <c r="F356" s="213"/>
      <c r="G356" s="213"/>
    </row>
    <row r="357" spans="1:7" x14ac:dyDescent="0.2">
      <c r="A357" s="213"/>
      <c r="B357" s="213"/>
      <c r="C357" s="213"/>
      <c r="D357" s="213"/>
      <c r="E357" s="213"/>
      <c r="F357" s="213"/>
      <c r="G357" s="213"/>
    </row>
    <row r="358" spans="1:7" x14ac:dyDescent="0.2">
      <c r="A358" s="213"/>
      <c r="B358" s="213"/>
      <c r="C358" s="213"/>
      <c r="D358" s="213"/>
      <c r="E358" s="213"/>
      <c r="F358" s="213"/>
      <c r="G358" s="213"/>
    </row>
    <row r="359" spans="1:7" x14ac:dyDescent="0.2">
      <c r="A359" s="213"/>
      <c r="B359" s="213"/>
      <c r="C359" s="213"/>
      <c r="D359" s="213"/>
      <c r="E359" s="213"/>
      <c r="F359" s="213"/>
      <c r="G359" s="213"/>
    </row>
    <row r="360" spans="1:7" x14ac:dyDescent="0.2">
      <c r="A360" s="213"/>
      <c r="B360" s="213"/>
      <c r="C360" s="213"/>
      <c r="D360" s="213"/>
      <c r="E360" s="213"/>
      <c r="F360" s="213"/>
      <c r="G360" s="213"/>
    </row>
    <row r="361" spans="1:7" x14ac:dyDescent="0.2">
      <c r="A361" s="213"/>
      <c r="B361" s="213"/>
      <c r="C361" s="213"/>
      <c r="D361" s="213"/>
      <c r="E361" s="213"/>
      <c r="F361" s="213"/>
      <c r="G361" s="213"/>
    </row>
    <row r="362" spans="1:7" x14ac:dyDescent="0.2">
      <c r="A362" s="213"/>
      <c r="B362" s="213"/>
      <c r="C362" s="213"/>
      <c r="D362" s="213"/>
      <c r="E362" s="213"/>
      <c r="F362" s="213"/>
      <c r="G362" s="213"/>
    </row>
    <row r="363" spans="1:7" x14ac:dyDescent="0.2">
      <c r="A363" s="213"/>
      <c r="B363" s="213"/>
      <c r="C363" s="213"/>
      <c r="D363" s="213"/>
      <c r="E363" s="213"/>
      <c r="F363" s="213"/>
      <c r="G363" s="213"/>
    </row>
    <row r="364" spans="1:7" x14ac:dyDescent="0.2">
      <c r="A364" s="213"/>
      <c r="B364" s="213"/>
      <c r="C364" s="213"/>
      <c r="D364" s="213"/>
      <c r="E364" s="213"/>
      <c r="F364" s="213"/>
      <c r="G364" s="213"/>
    </row>
    <row r="365" spans="1:7" x14ac:dyDescent="0.2">
      <c r="A365" s="213"/>
      <c r="B365" s="213"/>
      <c r="C365" s="213"/>
      <c r="D365" s="213"/>
      <c r="E365" s="213"/>
      <c r="F365" s="213"/>
      <c r="G365" s="213"/>
    </row>
    <row r="366" spans="1:7" x14ac:dyDescent="0.2">
      <c r="A366" s="213"/>
      <c r="B366" s="213"/>
      <c r="C366" s="213"/>
      <c r="D366" s="213"/>
      <c r="E366" s="213"/>
      <c r="F366" s="213"/>
      <c r="G366" s="213"/>
    </row>
    <row r="367" spans="1:7" x14ac:dyDescent="0.2">
      <c r="A367" s="213"/>
      <c r="B367" s="213"/>
      <c r="C367" s="213"/>
      <c r="D367" s="213"/>
      <c r="E367" s="213"/>
      <c r="F367" s="213"/>
      <c r="G367" s="213"/>
    </row>
    <row r="368" spans="1:7" x14ac:dyDescent="0.2">
      <c r="A368" s="213"/>
      <c r="B368" s="213"/>
      <c r="C368" s="213"/>
      <c r="D368" s="213"/>
      <c r="E368" s="213"/>
      <c r="F368" s="213"/>
      <c r="G368" s="213"/>
    </row>
    <row r="369" spans="1:7" x14ac:dyDescent="0.2">
      <c r="A369" s="213"/>
      <c r="B369" s="213"/>
      <c r="C369" s="213"/>
      <c r="D369" s="213"/>
      <c r="E369" s="213"/>
      <c r="F369" s="213"/>
      <c r="G369" s="213"/>
    </row>
    <row r="370" spans="1:7" x14ac:dyDescent="0.2">
      <c r="A370" s="213"/>
      <c r="B370" s="213"/>
      <c r="C370" s="213"/>
      <c r="D370" s="213"/>
      <c r="E370" s="213"/>
      <c r="F370" s="213"/>
      <c r="G370" s="213"/>
    </row>
    <row r="371" spans="1:7" x14ac:dyDescent="0.2">
      <c r="A371" s="213"/>
      <c r="B371" s="213"/>
      <c r="C371" s="213"/>
      <c r="D371" s="213"/>
      <c r="E371" s="213"/>
      <c r="F371" s="213"/>
      <c r="G371" s="213"/>
    </row>
    <row r="372" spans="1:7" x14ac:dyDescent="0.2">
      <c r="A372" s="213"/>
      <c r="B372" s="213"/>
      <c r="C372" s="213"/>
      <c r="D372" s="213"/>
      <c r="E372" s="213"/>
      <c r="F372" s="213"/>
      <c r="G372" s="213"/>
    </row>
    <row r="373" spans="1:7" x14ac:dyDescent="0.2">
      <c r="A373" s="213"/>
      <c r="B373" s="213"/>
      <c r="C373" s="213"/>
      <c r="D373" s="213"/>
      <c r="E373" s="213"/>
      <c r="F373" s="213"/>
      <c r="G373" s="213"/>
    </row>
    <row r="374" spans="1:7" x14ac:dyDescent="0.2">
      <c r="A374" s="213"/>
      <c r="B374" s="213"/>
      <c r="C374" s="213"/>
      <c r="D374" s="213"/>
      <c r="E374" s="213"/>
      <c r="F374" s="213"/>
      <c r="G374" s="213"/>
    </row>
    <row r="375" spans="1:7" x14ac:dyDescent="0.2">
      <c r="A375" s="213"/>
      <c r="B375" s="213"/>
      <c r="C375" s="213"/>
      <c r="D375" s="213"/>
      <c r="E375" s="213"/>
      <c r="F375" s="213"/>
      <c r="G375" s="213"/>
    </row>
    <row r="376" spans="1:7" x14ac:dyDescent="0.2">
      <c r="A376" s="213"/>
      <c r="B376" s="213"/>
      <c r="C376" s="213"/>
      <c r="D376" s="213"/>
      <c r="E376" s="213"/>
      <c r="F376" s="213"/>
      <c r="G376" s="213"/>
    </row>
    <row r="377" spans="1:7" x14ac:dyDescent="0.2">
      <c r="A377" s="213"/>
      <c r="B377" s="213"/>
      <c r="C377" s="213"/>
      <c r="D377" s="213"/>
      <c r="E377" s="213"/>
      <c r="F377" s="213"/>
      <c r="G377" s="213"/>
    </row>
    <row r="378" spans="1:7" x14ac:dyDescent="0.2">
      <c r="A378" s="213"/>
      <c r="B378" s="213"/>
      <c r="C378" s="213"/>
      <c r="D378" s="213"/>
      <c r="E378" s="213"/>
      <c r="F378" s="213"/>
      <c r="G378" s="213"/>
    </row>
    <row r="379" spans="1:7" x14ac:dyDescent="0.2">
      <c r="A379" s="213"/>
      <c r="B379" s="213"/>
      <c r="C379" s="213"/>
      <c r="D379" s="213"/>
      <c r="E379" s="213"/>
      <c r="F379" s="213"/>
      <c r="G379" s="213"/>
    </row>
    <row r="380" spans="1:7" x14ac:dyDescent="0.2">
      <c r="A380" s="213"/>
      <c r="B380" s="213"/>
      <c r="C380" s="213"/>
      <c r="D380" s="213"/>
      <c r="E380" s="213"/>
      <c r="F380" s="213"/>
      <c r="G380" s="213"/>
    </row>
    <row r="381" spans="1:7" x14ac:dyDescent="0.2">
      <c r="A381" s="213"/>
      <c r="B381" s="213"/>
      <c r="C381" s="213"/>
      <c r="D381" s="213"/>
      <c r="E381" s="213"/>
      <c r="F381" s="213"/>
      <c r="G381" s="213"/>
    </row>
    <row r="382" spans="1:7" x14ac:dyDescent="0.2">
      <c r="A382" s="213"/>
      <c r="B382" s="213"/>
      <c r="C382" s="213"/>
      <c r="D382" s="213"/>
      <c r="E382" s="213"/>
      <c r="F382" s="213"/>
      <c r="G382" s="213"/>
    </row>
    <row r="383" spans="1:7" x14ac:dyDescent="0.2">
      <c r="A383" s="213"/>
      <c r="B383" s="213"/>
      <c r="C383" s="213"/>
      <c r="D383" s="213"/>
      <c r="E383" s="213"/>
      <c r="F383" s="213"/>
      <c r="G383" s="213"/>
    </row>
    <row r="384" spans="1:7" x14ac:dyDescent="0.2">
      <c r="A384" s="213"/>
      <c r="B384" s="213"/>
      <c r="C384" s="213"/>
      <c r="D384" s="213"/>
      <c r="E384" s="213"/>
      <c r="F384" s="213"/>
      <c r="G384" s="213"/>
    </row>
    <row r="385" spans="1:7" x14ac:dyDescent="0.2">
      <c r="A385" s="213"/>
      <c r="B385" s="213"/>
      <c r="C385" s="213"/>
      <c r="D385" s="213"/>
      <c r="E385" s="213"/>
      <c r="F385" s="213"/>
      <c r="G385" s="213"/>
    </row>
    <row r="386" spans="1:7" x14ac:dyDescent="0.2">
      <c r="A386" s="213"/>
      <c r="B386" s="213"/>
      <c r="C386" s="213"/>
      <c r="D386" s="213"/>
      <c r="E386" s="213"/>
      <c r="F386" s="213"/>
      <c r="G386" s="213"/>
    </row>
    <row r="387" spans="1:7" x14ac:dyDescent="0.2">
      <c r="A387" s="213"/>
      <c r="B387" s="213"/>
      <c r="C387" s="213"/>
      <c r="D387" s="213"/>
      <c r="E387" s="213"/>
      <c r="F387" s="213"/>
      <c r="G387" s="213"/>
    </row>
    <row r="388" spans="1:7" x14ac:dyDescent="0.2">
      <c r="A388" s="213"/>
      <c r="B388" s="213"/>
      <c r="C388" s="213"/>
      <c r="D388" s="213"/>
      <c r="E388" s="213"/>
      <c r="F388" s="213"/>
      <c r="G388" s="213"/>
    </row>
    <row r="389" spans="1:7" x14ac:dyDescent="0.2">
      <c r="A389" s="213"/>
      <c r="B389" s="213"/>
      <c r="C389" s="213"/>
      <c r="D389" s="213"/>
      <c r="E389" s="213"/>
      <c r="F389" s="213"/>
      <c r="G389" s="213"/>
    </row>
    <row r="390" spans="1:7" x14ac:dyDescent="0.2">
      <c r="A390" s="213"/>
      <c r="B390" s="213"/>
      <c r="C390" s="213"/>
      <c r="D390" s="213"/>
      <c r="E390" s="213"/>
      <c r="F390" s="213"/>
      <c r="G390" s="213"/>
    </row>
    <row r="391" spans="1:7" x14ac:dyDescent="0.2">
      <c r="A391" s="213"/>
      <c r="B391" s="213"/>
      <c r="C391" s="213"/>
      <c r="D391" s="213"/>
      <c r="E391" s="213"/>
      <c r="F391" s="213"/>
      <c r="G391" s="213"/>
    </row>
    <row r="392" spans="1:7" x14ac:dyDescent="0.2">
      <c r="A392" s="213"/>
      <c r="B392" s="213"/>
      <c r="C392" s="213"/>
      <c r="D392" s="213"/>
      <c r="E392" s="213"/>
      <c r="F392" s="213"/>
      <c r="G392" s="213"/>
    </row>
    <row r="393" spans="1:7" x14ac:dyDescent="0.2">
      <c r="A393" s="213"/>
      <c r="B393" s="213"/>
      <c r="C393" s="213"/>
      <c r="D393" s="213"/>
      <c r="E393" s="213"/>
      <c r="F393" s="213"/>
      <c r="G393" s="213"/>
    </row>
    <row r="394" spans="1:7" x14ac:dyDescent="0.2">
      <c r="A394" s="213"/>
      <c r="B394" s="213"/>
      <c r="C394" s="213"/>
      <c r="D394" s="213"/>
      <c r="E394" s="213"/>
      <c r="F394" s="213"/>
      <c r="G394" s="213"/>
    </row>
    <row r="395" spans="1:7" x14ac:dyDescent="0.2">
      <c r="A395" s="213"/>
      <c r="B395" s="213"/>
      <c r="C395" s="213"/>
      <c r="D395" s="213"/>
      <c r="E395" s="213"/>
      <c r="F395" s="213"/>
      <c r="G395" s="213"/>
    </row>
    <row r="396" spans="1:7" x14ac:dyDescent="0.2">
      <c r="A396" s="213"/>
      <c r="B396" s="213"/>
      <c r="C396" s="213"/>
      <c r="D396" s="213"/>
      <c r="E396" s="213"/>
      <c r="F396" s="213"/>
      <c r="G396" s="213"/>
    </row>
    <row r="397" spans="1:7" x14ac:dyDescent="0.2">
      <c r="A397" s="213"/>
      <c r="B397" s="213"/>
      <c r="C397" s="213"/>
      <c r="D397" s="213"/>
      <c r="E397" s="213"/>
      <c r="F397" s="213"/>
      <c r="G397" s="213"/>
    </row>
    <row r="398" spans="1:7" x14ac:dyDescent="0.2">
      <c r="A398" s="213"/>
      <c r="B398" s="213"/>
      <c r="C398" s="213"/>
      <c r="D398" s="213"/>
      <c r="E398" s="213"/>
      <c r="F398" s="213"/>
      <c r="G398" s="213"/>
    </row>
    <row r="399" spans="1:7" x14ac:dyDescent="0.2">
      <c r="A399" s="213"/>
      <c r="B399" s="213"/>
      <c r="C399" s="213"/>
      <c r="D399" s="213"/>
      <c r="E399" s="213"/>
      <c r="F399" s="213"/>
      <c r="G399" s="213"/>
    </row>
    <row r="400" spans="1:7" x14ac:dyDescent="0.2">
      <c r="A400" s="213"/>
      <c r="B400" s="213"/>
      <c r="C400" s="213"/>
      <c r="D400" s="213"/>
      <c r="E400" s="213"/>
      <c r="F400" s="213"/>
      <c r="G400" s="213"/>
    </row>
    <row r="401" spans="1:7" x14ac:dyDescent="0.2">
      <c r="A401" s="213"/>
      <c r="B401" s="213"/>
      <c r="C401" s="213"/>
      <c r="D401" s="213"/>
      <c r="E401" s="213"/>
      <c r="F401" s="213"/>
      <c r="G401" s="213"/>
    </row>
    <row r="402" spans="1:7" x14ac:dyDescent="0.2">
      <c r="A402" s="213"/>
      <c r="B402" s="213"/>
      <c r="C402" s="213"/>
      <c r="D402" s="213"/>
      <c r="E402" s="213"/>
      <c r="F402" s="213"/>
      <c r="G402" s="213"/>
    </row>
    <row r="403" spans="1:7" x14ac:dyDescent="0.2">
      <c r="A403" s="213"/>
      <c r="B403" s="213"/>
      <c r="C403" s="213"/>
      <c r="D403" s="213"/>
      <c r="E403" s="213"/>
      <c r="F403" s="213"/>
      <c r="G403" s="213"/>
    </row>
    <row r="404" spans="1:7" x14ac:dyDescent="0.2">
      <c r="A404" s="213"/>
      <c r="B404" s="213"/>
      <c r="C404" s="213"/>
      <c r="D404" s="213"/>
      <c r="E404" s="213"/>
      <c r="F404" s="213"/>
      <c r="G404" s="213"/>
    </row>
    <row r="405" spans="1:7" x14ac:dyDescent="0.2">
      <c r="A405" s="213"/>
      <c r="B405" s="213"/>
      <c r="C405" s="213"/>
      <c r="D405" s="213"/>
      <c r="E405" s="213"/>
      <c r="F405" s="213"/>
      <c r="G405" s="213"/>
    </row>
    <row r="406" spans="1:7" x14ac:dyDescent="0.2">
      <c r="A406" s="213"/>
      <c r="B406" s="213"/>
      <c r="C406" s="213"/>
      <c r="D406" s="213"/>
      <c r="E406" s="213"/>
      <c r="F406" s="213"/>
      <c r="G406" s="213"/>
    </row>
    <row r="407" spans="1:7" x14ac:dyDescent="0.2">
      <c r="A407" s="213"/>
      <c r="B407" s="213"/>
      <c r="C407" s="213"/>
      <c r="D407" s="213"/>
      <c r="E407" s="213"/>
      <c r="F407" s="213"/>
      <c r="G407" s="213"/>
    </row>
    <row r="408" spans="1:7" x14ac:dyDescent="0.2">
      <c r="A408" s="213"/>
      <c r="B408" s="213"/>
      <c r="C408" s="213"/>
      <c r="D408" s="213"/>
      <c r="E408" s="213"/>
      <c r="F408" s="213"/>
      <c r="G408" s="213"/>
    </row>
    <row r="409" spans="1:7" x14ac:dyDescent="0.2">
      <c r="A409" s="213"/>
      <c r="B409" s="213"/>
      <c r="C409" s="213"/>
      <c r="D409" s="213"/>
      <c r="E409" s="213"/>
      <c r="F409" s="213"/>
      <c r="G409" s="213"/>
    </row>
    <row r="410" spans="1:7" x14ac:dyDescent="0.2">
      <c r="A410" s="213"/>
      <c r="B410" s="213"/>
      <c r="C410" s="213"/>
      <c r="D410" s="213"/>
      <c r="E410" s="213"/>
      <c r="F410" s="213"/>
      <c r="G410" s="213"/>
    </row>
    <row r="411" spans="1:7" x14ac:dyDescent="0.2">
      <c r="A411" s="213"/>
      <c r="B411" s="213"/>
      <c r="C411" s="213"/>
      <c r="D411" s="213"/>
      <c r="E411" s="213"/>
      <c r="F411" s="213"/>
      <c r="G411" s="213"/>
    </row>
    <row r="412" spans="1:7" x14ac:dyDescent="0.2">
      <c r="A412" s="213"/>
      <c r="B412" s="213"/>
      <c r="C412" s="213"/>
      <c r="D412" s="213"/>
      <c r="E412" s="213"/>
      <c r="F412" s="213"/>
      <c r="G412" s="213"/>
    </row>
    <row r="413" spans="1:7" x14ac:dyDescent="0.2">
      <c r="A413" s="213"/>
      <c r="B413" s="213"/>
      <c r="C413" s="213"/>
      <c r="D413" s="213"/>
      <c r="E413" s="213"/>
      <c r="F413" s="213"/>
      <c r="G413" s="213"/>
    </row>
    <row r="414" spans="1:7" x14ac:dyDescent="0.2">
      <c r="A414" s="213"/>
      <c r="B414" s="213"/>
      <c r="C414" s="213"/>
      <c r="D414" s="213"/>
      <c r="E414" s="213"/>
      <c r="F414" s="213"/>
      <c r="G414" s="213"/>
    </row>
    <row r="415" spans="1:7" x14ac:dyDescent="0.2">
      <c r="A415" s="213"/>
      <c r="B415" s="213"/>
      <c r="C415" s="213"/>
      <c r="D415" s="213"/>
      <c r="E415" s="213"/>
      <c r="F415" s="213"/>
      <c r="G415" s="213"/>
    </row>
    <row r="416" spans="1:7" x14ac:dyDescent="0.2">
      <c r="A416" s="213"/>
      <c r="B416" s="213"/>
      <c r="C416" s="213"/>
      <c r="D416" s="213"/>
      <c r="E416" s="213"/>
      <c r="F416" s="213"/>
      <c r="G416" s="213"/>
    </row>
    <row r="417" spans="1:7" x14ac:dyDescent="0.2">
      <c r="A417" s="213"/>
      <c r="B417" s="213"/>
      <c r="C417" s="213"/>
      <c r="D417" s="213"/>
      <c r="E417" s="213"/>
      <c r="F417" s="213"/>
      <c r="G417" s="213"/>
    </row>
    <row r="418" spans="1:7" x14ac:dyDescent="0.2">
      <c r="A418" s="213"/>
      <c r="B418" s="213"/>
      <c r="C418" s="213"/>
      <c r="D418" s="213"/>
      <c r="E418" s="213"/>
      <c r="F418" s="213"/>
      <c r="G418" s="213"/>
    </row>
    <row r="419" spans="1:7" x14ac:dyDescent="0.2">
      <c r="A419" s="213"/>
      <c r="B419" s="213"/>
      <c r="C419" s="213"/>
      <c r="D419" s="213"/>
      <c r="E419" s="213"/>
      <c r="F419" s="213"/>
      <c r="G419" s="213"/>
    </row>
    <row r="420" spans="1:7" x14ac:dyDescent="0.2">
      <c r="A420" s="213"/>
      <c r="B420" s="213"/>
      <c r="C420" s="213"/>
      <c r="D420" s="213"/>
      <c r="E420" s="213"/>
      <c r="F420" s="213"/>
      <c r="G420" s="213"/>
    </row>
    <row r="421" spans="1:7" x14ac:dyDescent="0.2">
      <c r="A421" s="213"/>
      <c r="B421" s="213"/>
      <c r="C421" s="213"/>
      <c r="D421" s="213"/>
      <c r="E421" s="213"/>
      <c r="F421" s="213"/>
      <c r="G421" s="213"/>
    </row>
    <row r="422" spans="1:7" x14ac:dyDescent="0.2">
      <c r="A422" s="213"/>
      <c r="B422" s="213"/>
      <c r="C422" s="213"/>
      <c r="D422" s="213"/>
      <c r="E422" s="213"/>
      <c r="F422" s="213"/>
      <c r="G422" s="213"/>
    </row>
    <row r="423" spans="1:7" x14ac:dyDescent="0.2">
      <c r="A423" s="213"/>
      <c r="B423" s="213"/>
      <c r="C423" s="213"/>
      <c r="D423" s="213"/>
      <c r="E423" s="213"/>
      <c r="F423" s="213"/>
      <c r="G423" s="213"/>
    </row>
    <row r="424" spans="1:7" x14ac:dyDescent="0.2">
      <c r="A424" s="213"/>
      <c r="B424" s="213"/>
      <c r="C424" s="213"/>
      <c r="D424" s="213"/>
      <c r="E424" s="213"/>
      <c r="F424" s="213"/>
      <c r="G424" s="213"/>
    </row>
    <row r="425" spans="1:7" x14ac:dyDescent="0.2">
      <c r="A425" s="213"/>
      <c r="B425" s="213"/>
      <c r="C425" s="213"/>
      <c r="D425" s="213"/>
      <c r="E425" s="213"/>
      <c r="F425" s="213"/>
      <c r="G425" s="213"/>
    </row>
    <row r="426" spans="1:7" x14ac:dyDescent="0.2">
      <c r="A426" s="213"/>
      <c r="B426" s="213"/>
      <c r="C426" s="213"/>
      <c r="D426" s="213"/>
      <c r="E426" s="213"/>
      <c r="F426" s="213"/>
      <c r="G426" s="213"/>
    </row>
    <row r="427" spans="1:7" x14ac:dyDescent="0.2">
      <c r="A427" s="213"/>
      <c r="B427" s="213"/>
      <c r="C427" s="213"/>
      <c r="D427" s="213"/>
      <c r="E427" s="213"/>
      <c r="F427" s="213"/>
      <c r="G427" s="213"/>
    </row>
    <row r="428" spans="1:7" x14ac:dyDescent="0.2">
      <c r="A428" s="213"/>
      <c r="B428" s="213"/>
      <c r="C428" s="213"/>
      <c r="D428" s="213"/>
      <c r="E428" s="213"/>
      <c r="F428" s="213"/>
      <c r="G428" s="213"/>
    </row>
    <row r="429" spans="1:7" x14ac:dyDescent="0.2">
      <c r="A429" s="213"/>
      <c r="B429" s="213"/>
      <c r="C429" s="213"/>
      <c r="D429" s="213"/>
      <c r="E429" s="213"/>
      <c r="F429" s="213"/>
      <c r="G429" s="213"/>
    </row>
    <row r="430" spans="1:7" x14ac:dyDescent="0.2">
      <c r="A430" s="213"/>
      <c r="B430" s="213"/>
      <c r="C430" s="213"/>
      <c r="D430" s="213"/>
      <c r="E430" s="213"/>
      <c r="F430" s="213"/>
      <c r="G430" s="213"/>
    </row>
    <row r="431" spans="1:7" x14ac:dyDescent="0.2">
      <c r="A431" s="213"/>
      <c r="B431" s="213"/>
      <c r="C431" s="213"/>
      <c r="D431" s="213"/>
      <c r="E431" s="213"/>
      <c r="F431" s="213"/>
      <c r="G431" s="213"/>
    </row>
    <row r="432" spans="1:7" x14ac:dyDescent="0.2">
      <c r="A432" s="213"/>
      <c r="B432" s="213"/>
      <c r="C432" s="213"/>
      <c r="D432" s="213"/>
      <c r="E432" s="213"/>
      <c r="F432" s="213"/>
      <c r="G432" s="213"/>
    </row>
    <row r="433" spans="1:7" x14ac:dyDescent="0.2">
      <c r="A433" s="213"/>
      <c r="B433" s="213"/>
      <c r="C433" s="213"/>
      <c r="D433" s="213"/>
      <c r="E433" s="213"/>
      <c r="F433" s="213"/>
      <c r="G433" s="213"/>
    </row>
    <row r="434" spans="1:7" x14ac:dyDescent="0.2">
      <c r="A434" s="213"/>
      <c r="B434" s="213"/>
      <c r="C434" s="213"/>
      <c r="D434" s="213"/>
      <c r="E434" s="213"/>
      <c r="F434" s="213"/>
      <c r="G434" s="213"/>
    </row>
    <row r="435" spans="1:7" x14ac:dyDescent="0.2">
      <c r="A435" s="213"/>
      <c r="B435" s="213"/>
      <c r="C435" s="213"/>
      <c r="D435" s="213"/>
      <c r="E435" s="213"/>
      <c r="F435" s="213"/>
      <c r="G435" s="213"/>
    </row>
    <row r="436" spans="1:7" x14ac:dyDescent="0.2">
      <c r="A436" s="213"/>
      <c r="B436" s="213"/>
      <c r="C436" s="213"/>
      <c r="D436" s="213"/>
      <c r="E436" s="213"/>
      <c r="F436" s="213"/>
      <c r="G436" s="213"/>
    </row>
    <row r="437" spans="1:7" x14ac:dyDescent="0.2">
      <c r="A437" s="213"/>
      <c r="B437" s="213"/>
      <c r="C437" s="213"/>
      <c r="D437" s="213"/>
      <c r="E437" s="213"/>
      <c r="F437" s="213"/>
      <c r="G437" s="213"/>
    </row>
    <row r="438" spans="1:7" x14ac:dyDescent="0.2">
      <c r="A438" s="213"/>
      <c r="B438" s="213"/>
      <c r="C438" s="213"/>
      <c r="D438" s="213"/>
      <c r="E438" s="213"/>
      <c r="F438" s="213"/>
      <c r="G438" s="213"/>
    </row>
    <row r="439" spans="1:7" x14ac:dyDescent="0.2">
      <c r="A439" s="213"/>
      <c r="B439" s="213"/>
      <c r="C439" s="213"/>
      <c r="D439" s="213"/>
      <c r="E439" s="213"/>
      <c r="F439" s="213"/>
      <c r="G439" s="213"/>
    </row>
    <row r="440" spans="1:7" x14ac:dyDescent="0.2">
      <c r="A440" s="213"/>
      <c r="B440" s="213"/>
      <c r="C440" s="213"/>
      <c r="D440" s="213"/>
      <c r="E440" s="213"/>
      <c r="F440" s="213"/>
      <c r="G440" s="213"/>
    </row>
    <row r="441" spans="1:7" x14ac:dyDescent="0.2">
      <c r="A441" s="213"/>
      <c r="B441" s="213"/>
      <c r="C441" s="213"/>
      <c r="D441" s="213"/>
      <c r="E441" s="213"/>
      <c r="F441" s="213"/>
      <c r="G441" s="213"/>
    </row>
    <row r="442" spans="1:7" x14ac:dyDescent="0.2">
      <c r="A442" s="213"/>
      <c r="B442" s="213"/>
      <c r="C442" s="213"/>
      <c r="D442" s="213"/>
      <c r="E442" s="213"/>
      <c r="F442" s="213"/>
      <c r="G442" s="213"/>
    </row>
    <row r="443" spans="1:7" x14ac:dyDescent="0.2">
      <c r="A443" s="213"/>
      <c r="B443" s="213"/>
      <c r="C443" s="213"/>
      <c r="D443" s="213"/>
      <c r="E443" s="213"/>
      <c r="F443" s="213"/>
      <c r="G443" s="213"/>
    </row>
    <row r="444" spans="1:7" x14ac:dyDescent="0.2">
      <c r="A444" s="213"/>
      <c r="B444" s="213"/>
      <c r="C444" s="213"/>
      <c r="D444" s="213"/>
      <c r="E444" s="213"/>
      <c r="F444" s="213"/>
      <c r="G444" s="213"/>
    </row>
    <row r="445" spans="1:7" x14ac:dyDescent="0.2">
      <c r="A445" s="213"/>
      <c r="B445" s="213"/>
      <c r="C445" s="213"/>
      <c r="D445" s="213"/>
      <c r="E445" s="213"/>
      <c r="F445" s="213"/>
      <c r="G445" s="213"/>
    </row>
    <row r="446" spans="1:7" x14ac:dyDescent="0.2">
      <c r="A446" s="213"/>
      <c r="B446" s="213"/>
      <c r="C446" s="213"/>
      <c r="D446" s="213"/>
      <c r="E446" s="213"/>
      <c r="F446" s="213"/>
      <c r="G446" s="213"/>
    </row>
    <row r="447" spans="1:7" x14ac:dyDescent="0.2">
      <c r="A447" s="213"/>
      <c r="B447" s="213"/>
      <c r="C447" s="213"/>
      <c r="D447" s="213"/>
      <c r="E447" s="213"/>
      <c r="F447" s="213"/>
      <c r="G447" s="213"/>
    </row>
    <row r="448" spans="1:7" x14ac:dyDescent="0.2">
      <c r="A448" s="213"/>
      <c r="B448" s="213"/>
      <c r="C448" s="213"/>
      <c r="D448" s="213"/>
      <c r="E448" s="213"/>
      <c r="F448" s="213"/>
      <c r="G448" s="213"/>
    </row>
    <row r="449" spans="1:7" x14ac:dyDescent="0.2">
      <c r="A449" s="213"/>
      <c r="B449" s="213"/>
      <c r="C449" s="213"/>
      <c r="D449" s="213"/>
      <c r="E449" s="213"/>
      <c r="F449" s="213"/>
      <c r="G449" s="213"/>
    </row>
    <row r="450" spans="1:7" x14ac:dyDescent="0.2">
      <c r="A450" s="213"/>
      <c r="B450" s="213"/>
      <c r="C450" s="213"/>
      <c r="D450" s="213"/>
      <c r="E450" s="213"/>
      <c r="F450" s="213"/>
      <c r="G450" s="213"/>
    </row>
    <row r="451" spans="1:7" x14ac:dyDescent="0.2">
      <c r="A451" s="213"/>
      <c r="B451" s="213"/>
      <c r="C451" s="213"/>
      <c r="D451" s="213"/>
      <c r="E451" s="213"/>
      <c r="F451" s="213"/>
      <c r="G451" s="213"/>
    </row>
    <row r="452" spans="1:7" x14ac:dyDescent="0.2">
      <c r="A452" s="213"/>
      <c r="B452" s="213"/>
      <c r="C452" s="213"/>
      <c r="D452" s="213"/>
      <c r="E452" s="213"/>
      <c r="F452" s="213"/>
      <c r="G452" s="213"/>
    </row>
    <row r="453" spans="1:7" x14ac:dyDescent="0.2">
      <c r="A453" s="213"/>
      <c r="B453" s="213"/>
      <c r="C453" s="213"/>
      <c r="D453" s="213"/>
      <c r="E453" s="213"/>
      <c r="F453" s="213"/>
      <c r="G453" s="213"/>
    </row>
    <row r="454" spans="1:7" x14ac:dyDescent="0.2">
      <c r="A454" s="213"/>
      <c r="B454" s="213"/>
      <c r="C454" s="213"/>
      <c r="D454" s="213"/>
      <c r="E454" s="213"/>
      <c r="F454" s="213"/>
      <c r="G454" s="213"/>
    </row>
    <row r="455" spans="1:7" x14ac:dyDescent="0.2">
      <c r="A455" s="213"/>
      <c r="B455" s="213"/>
      <c r="C455" s="213"/>
      <c r="D455" s="213"/>
      <c r="E455" s="213"/>
      <c r="F455" s="213"/>
      <c r="G455" s="213"/>
    </row>
    <row r="456" spans="1:7" x14ac:dyDescent="0.2">
      <c r="A456" s="213"/>
      <c r="B456" s="213"/>
      <c r="C456" s="213"/>
      <c r="D456" s="213"/>
      <c r="E456" s="213"/>
      <c r="F456" s="213"/>
      <c r="G456" s="213"/>
    </row>
    <row r="457" spans="1:7" x14ac:dyDescent="0.2">
      <c r="A457" s="213"/>
      <c r="B457" s="213"/>
      <c r="C457" s="213"/>
      <c r="D457" s="213"/>
      <c r="E457" s="213"/>
      <c r="F457" s="213"/>
      <c r="G457" s="213"/>
    </row>
    <row r="458" spans="1:7" x14ac:dyDescent="0.2">
      <c r="A458" s="213"/>
      <c r="B458" s="213"/>
      <c r="C458" s="213"/>
      <c r="D458" s="213"/>
      <c r="E458" s="213"/>
      <c r="F458" s="213"/>
      <c r="G458" s="213"/>
    </row>
    <row r="459" spans="1:7" x14ac:dyDescent="0.2">
      <c r="A459" s="213"/>
      <c r="B459" s="213"/>
      <c r="C459" s="213"/>
      <c r="D459" s="213"/>
      <c r="E459" s="213"/>
      <c r="F459" s="213"/>
      <c r="G459" s="213"/>
    </row>
    <row r="460" spans="1:7" x14ac:dyDescent="0.2">
      <c r="A460" s="213"/>
      <c r="B460" s="213"/>
      <c r="C460" s="213"/>
      <c r="D460" s="213"/>
      <c r="E460" s="213"/>
      <c r="F460" s="213"/>
      <c r="G460" s="213"/>
    </row>
    <row r="461" spans="1:7" x14ac:dyDescent="0.2">
      <c r="A461" s="213"/>
      <c r="B461" s="213"/>
      <c r="C461" s="213"/>
      <c r="D461" s="213"/>
      <c r="E461" s="213"/>
      <c r="F461" s="213"/>
      <c r="G461" s="213"/>
    </row>
    <row r="462" spans="1:7" x14ac:dyDescent="0.2">
      <c r="A462" s="213"/>
      <c r="B462" s="213"/>
      <c r="C462" s="213"/>
      <c r="D462" s="213"/>
      <c r="E462" s="213"/>
      <c r="F462" s="213"/>
      <c r="G462" s="213"/>
    </row>
    <row r="463" spans="1:7" x14ac:dyDescent="0.2">
      <c r="A463" s="213"/>
      <c r="B463" s="213"/>
      <c r="C463" s="213"/>
      <c r="D463" s="213"/>
      <c r="E463" s="213"/>
      <c r="F463" s="213"/>
      <c r="G463" s="213"/>
    </row>
    <row r="464" spans="1:7" x14ac:dyDescent="0.2">
      <c r="A464" s="213"/>
      <c r="B464" s="213"/>
      <c r="C464" s="213"/>
      <c r="D464" s="213"/>
      <c r="E464" s="213"/>
      <c r="F464" s="213"/>
      <c r="G464" s="213"/>
    </row>
    <row r="465" spans="1:7" x14ac:dyDescent="0.2">
      <c r="A465" s="213"/>
      <c r="B465" s="213"/>
      <c r="C465" s="213"/>
      <c r="D465" s="213"/>
      <c r="E465" s="213"/>
      <c r="F465" s="213"/>
      <c r="G465" s="213"/>
    </row>
    <row r="466" spans="1:7" x14ac:dyDescent="0.2">
      <c r="A466" s="213"/>
      <c r="B466" s="213"/>
      <c r="C466" s="213"/>
      <c r="D466" s="213"/>
      <c r="E466" s="213"/>
      <c r="F466" s="213"/>
      <c r="G466" s="213"/>
    </row>
    <row r="467" spans="1:7" x14ac:dyDescent="0.2">
      <c r="A467" s="213"/>
      <c r="B467" s="213"/>
      <c r="C467" s="213"/>
      <c r="D467" s="213"/>
      <c r="E467" s="213"/>
      <c r="F467" s="213"/>
      <c r="G467" s="213"/>
    </row>
    <row r="468" spans="1:7" x14ac:dyDescent="0.2">
      <c r="A468" s="213"/>
      <c r="B468" s="213"/>
      <c r="C468" s="213"/>
      <c r="D468" s="213"/>
      <c r="E468" s="213"/>
      <c r="F468" s="213"/>
      <c r="G468" s="213"/>
    </row>
    <row r="469" spans="1:7" x14ac:dyDescent="0.2">
      <c r="A469" s="213"/>
      <c r="B469" s="213"/>
      <c r="C469" s="213"/>
      <c r="D469" s="213"/>
      <c r="E469" s="213"/>
      <c r="F469" s="213"/>
      <c r="G469" s="213"/>
    </row>
    <row r="470" spans="1:7" x14ac:dyDescent="0.2">
      <c r="A470" s="213"/>
      <c r="B470" s="213"/>
      <c r="C470" s="213"/>
      <c r="D470" s="213"/>
      <c r="E470" s="213"/>
      <c r="F470" s="213"/>
      <c r="G470" s="213"/>
    </row>
    <row r="471" spans="1:7" x14ac:dyDescent="0.2">
      <c r="A471" s="213"/>
      <c r="B471" s="213"/>
      <c r="C471" s="213"/>
      <c r="D471" s="213"/>
      <c r="E471" s="213"/>
      <c r="F471" s="213"/>
      <c r="G471" s="213"/>
    </row>
    <row r="472" spans="1:7" x14ac:dyDescent="0.2">
      <c r="A472" s="213"/>
      <c r="B472" s="213"/>
      <c r="C472" s="213"/>
      <c r="D472" s="213"/>
      <c r="E472" s="213"/>
      <c r="F472" s="213"/>
      <c r="G472" s="213"/>
    </row>
    <row r="473" spans="1:7" x14ac:dyDescent="0.2">
      <c r="A473" s="213"/>
      <c r="B473" s="213"/>
      <c r="C473" s="213"/>
      <c r="D473" s="213"/>
      <c r="E473" s="213"/>
      <c r="F473" s="213"/>
      <c r="G473" s="213"/>
    </row>
    <row r="474" spans="1:7" x14ac:dyDescent="0.2">
      <c r="A474" s="213"/>
      <c r="B474" s="213"/>
      <c r="C474" s="213"/>
      <c r="D474" s="213"/>
      <c r="E474" s="213"/>
      <c r="F474" s="213"/>
      <c r="G474" s="213"/>
    </row>
    <row r="475" spans="1:7" x14ac:dyDescent="0.2">
      <c r="A475" s="213"/>
      <c r="B475" s="213"/>
      <c r="C475" s="213"/>
      <c r="D475" s="213"/>
      <c r="E475" s="213"/>
      <c r="F475" s="213"/>
      <c r="G475" s="213"/>
    </row>
    <row r="476" spans="1:7" x14ac:dyDescent="0.2">
      <c r="A476" s="213"/>
      <c r="B476" s="213"/>
      <c r="C476" s="213"/>
      <c r="D476" s="213"/>
      <c r="E476" s="213"/>
      <c r="F476" s="213"/>
      <c r="G476" s="213"/>
    </row>
    <row r="477" spans="1:7" x14ac:dyDescent="0.2">
      <c r="A477" s="213"/>
      <c r="B477" s="213"/>
      <c r="C477" s="213"/>
      <c r="D477" s="213"/>
      <c r="E477" s="213"/>
      <c r="F477" s="213"/>
      <c r="G477" s="213"/>
    </row>
    <row r="478" spans="1:7" x14ac:dyDescent="0.2">
      <c r="A478" s="213"/>
      <c r="B478" s="213"/>
      <c r="C478" s="213"/>
      <c r="D478" s="213"/>
      <c r="E478" s="213"/>
      <c r="F478" s="213"/>
      <c r="G478" s="213"/>
    </row>
    <row r="479" spans="1:7" x14ac:dyDescent="0.2">
      <c r="A479" s="213"/>
      <c r="B479" s="213"/>
      <c r="C479" s="213"/>
      <c r="D479" s="213"/>
      <c r="E479" s="213"/>
      <c r="F479" s="213"/>
      <c r="G479" s="213"/>
    </row>
    <row r="480" spans="1:7" x14ac:dyDescent="0.2">
      <c r="A480" s="213"/>
      <c r="B480" s="213"/>
      <c r="C480" s="213"/>
      <c r="D480" s="213"/>
      <c r="E480" s="213"/>
      <c r="F480" s="213"/>
      <c r="G480" s="213"/>
    </row>
    <row r="481" spans="1:7" x14ac:dyDescent="0.2">
      <c r="A481" s="213"/>
      <c r="B481" s="213"/>
      <c r="C481" s="213"/>
      <c r="D481" s="213"/>
      <c r="E481" s="213"/>
      <c r="F481" s="213"/>
      <c r="G481" s="213"/>
    </row>
    <row r="482" spans="1:7" x14ac:dyDescent="0.2">
      <c r="A482" s="213"/>
      <c r="B482" s="213"/>
      <c r="C482" s="213"/>
      <c r="D482" s="213"/>
      <c r="E482" s="213"/>
      <c r="F482" s="213"/>
      <c r="G482" s="213"/>
    </row>
    <row r="483" spans="1:7" x14ac:dyDescent="0.2">
      <c r="A483" s="213"/>
      <c r="B483" s="213"/>
      <c r="C483" s="213"/>
      <c r="D483" s="213"/>
      <c r="E483" s="213"/>
      <c r="F483" s="213"/>
      <c r="G483" s="213"/>
    </row>
    <row r="484" spans="1:7" x14ac:dyDescent="0.2">
      <c r="A484" s="213"/>
      <c r="B484" s="213"/>
      <c r="C484" s="213"/>
      <c r="D484" s="213"/>
      <c r="E484" s="213"/>
      <c r="F484" s="213"/>
      <c r="G484" s="213"/>
    </row>
    <row r="485" spans="1:7" x14ac:dyDescent="0.2">
      <c r="A485" s="213"/>
      <c r="B485" s="213"/>
      <c r="C485" s="213"/>
      <c r="D485" s="213"/>
      <c r="E485" s="213"/>
      <c r="F485" s="213"/>
      <c r="G485" s="213"/>
    </row>
    <row r="486" spans="1:7" x14ac:dyDescent="0.2">
      <c r="A486" s="213"/>
      <c r="B486" s="213"/>
      <c r="C486" s="213"/>
      <c r="D486" s="213"/>
      <c r="E486" s="213"/>
      <c r="F486" s="213"/>
      <c r="G486" s="213"/>
    </row>
    <row r="487" spans="1:7" x14ac:dyDescent="0.2">
      <c r="A487" s="213"/>
      <c r="B487" s="213"/>
      <c r="C487" s="213"/>
      <c r="D487" s="213"/>
      <c r="E487" s="213"/>
      <c r="F487" s="213"/>
      <c r="G487" s="213"/>
    </row>
    <row r="488" spans="1:7" x14ac:dyDescent="0.2">
      <c r="A488" s="213"/>
      <c r="B488" s="213"/>
      <c r="C488" s="213"/>
      <c r="D488" s="213"/>
      <c r="E488" s="213"/>
      <c r="F488" s="213"/>
      <c r="G488" s="213"/>
    </row>
    <row r="489" spans="1:7" x14ac:dyDescent="0.2">
      <c r="A489" s="213"/>
      <c r="B489" s="213"/>
      <c r="C489" s="213"/>
      <c r="D489" s="213"/>
      <c r="E489" s="213"/>
      <c r="F489" s="213"/>
      <c r="G489" s="213"/>
    </row>
    <row r="490" spans="1:7" x14ac:dyDescent="0.2">
      <c r="A490" s="213"/>
      <c r="B490" s="213"/>
      <c r="C490" s="213"/>
      <c r="D490" s="213"/>
      <c r="E490" s="213"/>
      <c r="F490" s="213"/>
      <c r="G490" s="213"/>
    </row>
    <row r="491" spans="1:7" x14ac:dyDescent="0.2">
      <c r="A491" s="213"/>
      <c r="B491" s="213"/>
      <c r="C491" s="213"/>
      <c r="D491" s="213"/>
      <c r="E491" s="213"/>
      <c r="F491" s="213"/>
      <c r="G491" s="213"/>
    </row>
    <row r="492" spans="1:7" x14ac:dyDescent="0.2">
      <c r="A492" s="213"/>
      <c r="B492" s="213"/>
      <c r="C492" s="213"/>
      <c r="D492" s="213"/>
      <c r="E492" s="213"/>
      <c r="F492" s="213"/>
      <c r="G492" s="213"/>
    </row>
    <row r="493" spans="1:7" x14ac:dyDescent="0.2">
      <c r="A493" s="213"/>
      <c r="B493" s="213"/>
      <c r="C493" s="213"/>
      <c r="D493" s="213"/>
      <c r="E493" s="213"/>
      <c r="F493" s="213"/>
      <c r="G493" s="213"/>
    </row>
    <row r="494" spans="1:7" x14ac:dyDescent="0.2">
      <c r="A494" s="213"/>
      <c r="B494" s="213"/>
      <c r="C494" s="213"/>
      <c r="D494" s="213"/>
      <c r="E494" s="213"/>
      <c r="F494" s="213"/>
      <c r="G494" s="213"/>
    </row>
    <row r="495" spans="1:7" x14ac:dyDescent="0.2">
      <c r="A495" s="213"/>
      <c r="B495" s="213"/>
      <c r="C495" s="213"/>
      <c r="D495" s="213"/>
      <c r="E495" s="213"/>
      <c r="F495" s="213"/>
      <c r="G495" s="213"/>
    </row>
    <row r="496" spans="1:7" x14ac:dyDescent="0.2">
      <c r="A496" s="213"/>
      <c r="B496" s="213"/>
      <c r="C496" s="213"/>
      <c r="D496" s="213"/>
      <c r="E496" s="213"/>
      <c r="F496" s="213"/>
      <c r="G496" s="213"/>
    </row>
    <row r="497" spans="1:7" x14ac:dyDescent="0.2">
      <c r="A497" s="213"/>
      <c r="B497" s="213"/>
      <c r="C497" s="213"/>
      <c r="D497" s="213"/>
      <c r="E497" s="213"/>
      <c r="F497" s="213"/>
      <c r="G497" s="213"/>
    </row>
    <row r="498" spans="1:7" x14ac:dyDescent="0.2">
      <c r="A498" s="213"/>
      <c r="B498" s="213"/>
      <c r="C498" s="213"/>
      <c r="D498" s="213"/>
      <c r="E498" s="213"/>
      <c r="F498" s="213"/>
      <c r="G498" s="213"/>
    </row>
    <row r="499" spans="1:7" x14ac:dyDescent="0.2">
      <c r="A499" s="213"/>
      <c r="B499" s="213"/>
      <c r="C499" s="213"/>
      <c r="D499" s="213"/>
      <c r="E499" s="213"/>
      <c r="F499" s="213"/>
      <c r="G499" s="213"/>
    </row>
    <row r="500" spans="1:7" x14ac:dyDescent="0.2">
      <c r="A500" s="213"/>
      <c r="B500" s="213"/>
      <c r="C500" s="213"/>
      <c r="D500" s="213"/>
      <c r="E500" s="213"/>
      <c r="F500" s="213"/>
      <c r="G500" s="213"/>
    </row>
    <row r="501" spans="1:7" x14ac:dyDescent="0.2">
      <c r="A501" s="213"/>
      <c r="B501" s="213"/>
      <c r="C501" s="213"/>
      <c r="D501" s="213"/>
      <c r="E501" s="213"/>
      <c r="F501" s="213"/>
      <c r="G501" s="213"/>
    </row>
    <row r="502" spans="1:7" x14ac:dyDescent="0.2">
      <c r="A502" s="213"/>
      <c r="B502" s="213"/>
      <c r="C502" s="213"/>
      <c r="D502" s="213"/>
      <c r="E502" s="213"/>
      <c r="F502" s="213"/>
      <c r="G502" s="213"/>
    </row>
    <row r="503" spans="1:7" x14ac:dyDescent="0.2">
      <c r="A503" s="213"/>
      <c r="B503" s="213"/>
      <c r="C503" s="213"/>
      <c r="D503" s="213"/>
      <c r="E503" s="213"/>
      <c r="F503" s="213"/>
      <c r="G503" s="213"/>
    </row>
  </sheetData>
  <mergeCells count="9">
    <mergeCell ref="A1:E1"/>
    <mergeCell ref="E206:E207"/>
    <mergeCell ref="E210:E256"/>
    <mergeCell ref="E261:E263"/>
    <mergeCell ref="A3:B3"/>
    <mergeCell ref="C206:C207"/>
    <mergeCell ref="A208:B208"/>
    <mergeCell ref="C210:C256"/>
    <mergeCell ref="C261:C263"/>
  </mergeCells>
  <hyperlinks>
    <hyperlink ref="G1" location="Index!A1" display="Index" xr:uid="{D147CD66-9B50-4D37-8B6F-6A932866BB62}"/>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52E63-018A-40BA-9DDA-2159A45000D1}">
  <sheetPr>
    <pageSetUpPr fitToPage="1"/>
  </sheetPr>
  <dimension ref="A1:K22"/>
  <sheetViews>
    <sheetView showGridLines="0" zoomScaleNormal="100" workbookViewId="0">
      <selection sqref="A1:I17"/>
    </sheetView>
  </sheetViews>
  <sheetFormatPr defaultColWidth="11.42578125" defaultRowHeight="15" x14ac:dyDescent="0.25"/>
  <cols>
    <col min="11" max="11" width="7.7109375" customWidth="1"/>
  </cols>
  <sheetData>
    <row r="1" spans="1:11" x14ac:dyDescent="0.25">
      <c r="A1" s="518" t="s">
        <v>1173</v>
      </c>
      <c r="B1" s="1"/>
      <c r="C1" s="1"/>
      <c r="D1" s="1"/>
      <c r="E1" s="1"/>
      <c r="F1" s="1"/>
      <c r="G1" s="1"/>
      <c r="H1" s="1"/>
      <c r="I1" s="1"/>
      <c r="K1" s="1" t="s">
        <v>915</v>
      </c>
    </row>
    <row r="18" spans="1:8" x14ac:dyDescent="0.25">
      <c r="A18" s="316" t="s">
        <v>1023</v>
      </c>
      <c r="B18" s="315"/>
      <c r="C18" s="315"/>
      <c r="D18" s="315"/>
      <c r="E18" s="315"/>
      <c r="F18" s="315"/>
      <c r="G18" s="315"/>
      <c r="H18" s="315"/>
    </row>
    <row r="19" spans="1:8" ht="15" customHeight="1" x14ac:dyDescent="0.25">
      <c r="A19" s="974" t="s">
        <v>1286</v>
      </c>
      <c r="B19" s="974"/>
      <c r="C19" s="974"/>
      <c r="D19" s="974"/>
      <c r="E19" s="974"/>
      <c r="F19" s="974"/>
      <c r="G19" s="974"/>
      <c r="H19" s="974"/>
    </row>
    <row r="20" spans="1:8" x14ac:dyDescent="0.25">
      <c r="A20" s="974"/>
      <c r="B20" s="974"/>
      <c r="C20" s="974"/>
      <c r="D20" s="974"/>
      <c r="E20" s="974"/>
      <c r="F20" s="974"/>
      <c r="G20" s="974"/>
      <c r="H20" s="974"/>
    </row>
    <row r="21" spans="1:8" x14ac:dyDescent="0.25">
      <c r="A21" s="974"/>
      <c r="B21" s="974"/>
      <c r="C21" s="974"/>
      <c r="D21" s="974"/>
      <c r="E21" s="974"/>
      <c r="F21" s="974"/>
      <c r="G21" s="974"/>
      <c r="H21" s="974"/>
    </row>
    <row r="22" spans="1:8" x14ac:dyDescent="0.25">
      <c r="A22" s="732"/>
      <c r="B22" s="732"/>
      <c r="C22" s="732"/>
      <c r="D22" s="732"/>
      <c r="E22" s="732"/>
      <c r="F22" s="732"/>
      <c r="G22" s="732"/>
      <c r="H22" s="732"/>
    </row>
  </sheetData>
  <mergeCells count="1">
    <mergeCell ref="A19:H21"/>
  </mergeCells>
  <hyperlinks>
    <hyperlink ref="K1" location="Index!A1" display="Index" xr:uid="{580FD4E7-72DE-4942-B9FF-C59F09C43BE9}"/>
  </hyperlinks>
  <pageMargins left="0.70866141732283472" right="0.70866141732283472" top="0.82677165354330717" bottom="0.74803149606299213" header="0.31496062992125984" footer="0.31496062992125984"/>
  <pageSetup paperSize="9" orientation="landscape" r:id="rId1"/>
  <headerFooter>
    <oddHeader>&amp;CEN
Annex XXIX</oddHeader>
    <oddFooter>&amp;C&amp;P</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26886-17EC-455C-B42D-3EA8DD16940C}">
  <dimension ref="A1:L12"/>
  <sheetViews>
    <sheetView zoomScaleNormal="100" workbookViewId="0">
      <selection activeCell="G5" sqref="G5"/>
    </sheetView>
  </sheetViews>
  <sheetFormatPr defaultColWidth="9.140625" defaultRowHeight="11.25" x14ac:dyDescent="0.2"/>
  <cols>
    <col min="1" max="1" width="5" style="197" customWidth="1"/>
    <col min="2" max="2" width="23.42578125" style="197" customWidth="1"/>
    <col min="3" max="6" width="15.42578125" style="197" customWidth="1"/>
    <col min="7" max="10" width="15.42578125" style="520" customWidth="1"/>
    <col min="11" max="16384" width="9.140625" style="197"/>
  </cols>
  <sheetData>
    <row r="1" spans="1:12" x14ac:dyDescent="0.2">
      <c r="A1" s="1" t="s">
        <v>965</v>
      </c>
      <c r="B1" s="1"/>
      <c r="C1" s="1"/>
      <c r="D1" s="1"/>
      <c r="E1" s="1"/>
      <c r="F1" s="1"/>
      <c r="G1" s="518"/>
      <c r="H1" s="518"/>
      <c r="I1" s="518"/>
      <c r="J1" s="518"/>
      <c r="L1" s="1" t="s">
        <v>915</v>
      </c>
    </row>
    <row r="2" spans="1:12" s="520" customFormat="1" x14ac:dyDescent="0.2">
      <c r="A2" s="358"/>
      <c r="B2" s="358"/>
      <c r="C2" s="978">
        <v>44742</v>
      </c>
      <c r="D2" s="979"/>
      <c r="E2" s="979"/>
      <c r="F2" s="979"/>
      <c r="G2" s="978">
        <v>44561</v>
      </c>
      <c r="H2" s="979"/>
      <c r="I2" s="979"/>
      <c r="J2" s="980"/>
      <c r="L2" s="358"/>
    </row>
    <row r="3" spans="1:12" ht="10.5" customHeight="1" x14ac:dyDescent="0.2">
      <c r="C3" s="977" t="s">
        <v>969</v>
      </c>
      <c r="D3" s="976"/>
      <c r="E3" s="977" t="s">
        <v>1084</v>
      </c>
      <c r="F3" s="976"/>
      <c r="G3" s="975" t="s">
        <v>969</v>
      </c>
      <c r="H3" s="976"/>
      <c r="I3" s="977" t="s">
        <v>1084</v>
      </c>
      <c r="J3" s="976"/>
    </row>
    <row r="4" spans="1:12" x14ac:dyDescent="0.2">
      <c r="A4" s="981" t="s">
        <v>968</v>
      </c>
      <c r="B4" s="982"/>
      <c r="C4" s="496" t="s">
        <v>970</v>
      </c>
      <c r="D4" s="496" t="s">
        <v>971</v>
      </c>
      <c r="E4" s="496" t="s">
        <v>970</v>
      </c>
      <c r="F4" s="496" t="s">
        <v>971</v>
      </c>
      <c r="G4" s="496" t="s">
        <v>970</v>
      </c>
      <c r="H4" s="496" t="s">
        <v>971</v>
      </c>
      <c r="I4" s="496" t="s">
        <v>970</v>
      </c>
      <c r="J4" s="496" t="s">
        <v>971</v>
      </c>
    </row>
    <row r="5" spans="1:12" x14ac:dyDescent="0.2">
      <c r="A5" s="234">
        <v>1</v>
      </c>
      <c r="B5" s="235" t="s">
        <v>972</v>
      </c>
      <c r="C5" s="444">
        <v>-2738.0647895637144</v>
      </c>
      <c r="D5" s="444">
        <v>-6537.8066309112</v>
      </c>
      <c r="E5" s="397">
        <v>165.78270071007699</v>
      </c>
      <c r="F5" s="400">
        <v>231.66569097056197</v>
      </c>
      <c r="G5" s="444">
        <v>-6537.8066309112</v>
      </c>
      <c r="H5" s="444">
        <v>-6686</v>
      </c>
      <c r="I5" s="397">
        <v>231.66569097056197</v>
      </c>
      <c r="J5" s="400">
        <v>227</v>
      </c>
    </row>
    <row r="6" spans="1:12" x14ac:dyDescent="0.2">
      <c r="A6" s="234">
        <v>2</v>
      </c>
      <c r="B6" s="236" t="s">
        <v>973</v>
      </c>
      <c r="C6" s="444">
        <v>54.655440471584207</v>
      </c>
      <c r="D6" s="444">
        <v>961.78427951735102</v>
      </c>
      <c r="E6" s="444">
        <v>-161.644185591146</v>
      </c>
      <c r="F6" s="444">
        <v>-226.4073710661869</v>
      </c>
      <c r="G6" s="444">
        <v>961.78427951735102</v>
      </c>
      <c r="H6" s="444">
        <v>959</v>
      </c>
      <c r="I6" s="444">
        <v>-226.4073710661869</v>
      </c>
      <c r="J6" s="444">
        <v>-212</v>
      </c>
    </row>
    <row r="7" spans="1:12" x14ac:dyDescent="0.2">
      <c r="A7" s="234">
        <v>3</v>
      </c>
      <c r="B7" s="235" t="s">
        <v>974</v>
      </c>
      <c r="C7" s="444">
        <v>184.73098429171182</v>
      </c>
      <c r="D7" s="444">
        <v>-1522.3181208794599</v>
      </c>
      <c r="E7" s="544"/>
      <c r="F7" s="544"/>
      <c r="G7" s="444">
        <v>-1522.3181208794599</v>
      </c>
      <c r="H7" s="444">
        <v>-1827</v>
      </c>
      <c r="I7" s="544"/>
      <c r="J7" s="544"/>
    </row>
    <row r="8" spans="1:12" x14ac:dyDescent="0.2">
      <c r="A8" s="234">
        <v>4</v>
      </c>
      <c r="B8" s="235" t="s">
        <v>975</v>
      </c>
      <c r="C8" s="444">
        <v>-1107.3223200148316</v>
      </c>
      <c r="D8" s="444">
        <v>-452.15170752595401</v>
      </c>
      <c r="E8" s="544"/>
      <c r="F8" s="544"/>
      <c r="G8" s="444">
        <v>-452.15170752595401</v>
      </c>
      <c r="H8" s="444">
        <v>-155</v>
      </c>
      <c r="I8" s="544"/>
      <c r="J8" s="544"/>
    </row>
    <row r="9" spans="1:12" x14ac:dyDescent="0.2">
      <c r="A9" s="234">
        <v>5</v>
      </c>
      <c r="B9" s="235" t="s">
        <v>976</v>
      </c>
      <c r="C9" s="444">
        <v>-1636.4556854835425</v>
      </c>
      <c r="D9" s="444">
        <v>-1512.0558423929101</v>
      </c>
      <c r="E9" s="544"/>
      <c r="F9" s="544"/>
      <c r="G9" s="444">
        <v>-1512.0558423929101</v>
      </c>
      <c r="H9" s="444">
        <v>-1396</v>
      </c>
      <c r="I9" s="544"/>
      <c r="J9" s="544"/>
    </row>
    <row r="10" spans="1:12" x14ac:dyDescent="0.2">
      <c r="A10" s="237">
        <v>6</v>
      </c>
      <c r="B10" s="235" t="s">
        <v>977</v>
      </c>
      <c r="C10" s="444">
        <v>614.30290694574069</v>
      </c>
      <c r="D10" s="444">
        <v>607.38496753044501</v>
      </c>
      <c r="E10" s="544"/>
      <c r="F10" s="544"/>
      <c r="G10" s="444">
        <v>607.38496753044501</v>
      </c>
      <c r="H10" s="444">
        <v>371</v>
      </c>
      <c r="I10" s="544"/>
      <c r="J10" s="544"/>
    </row>
    <row r="12" spans="1:12" ht="57.75" customHeight="1" x14ac:dyDescent="0.2">
      <c r="B12" s="983" t="s">
        <v>1290</v>
      </c>
      <c r="C12" s="984"/>
      <c r="D12" s="984"/>
      <c r="E12" s="984"/>
      <c r="F12" s="985"/>
      <c r="G12" s="744"/>
      <c r="H12" s="744"/>
      <c r="I12" s="744"/>
      <c r="J12" s="744"/>
    </row>
  </sheetData>
  <mergeCells count="8">
    <mergeCell ref="G3:H3"/>
    <mergeCell ref="I3:J3"/>
    <mergeCell ref="G2:J2"/>
    <mergeCell ref="A4:B4"/>
    <mergeCell ref="B12:F12"/>
    <mergeCell ref="C3:D3"/>
    <mergeCell ref="E3:F3"/>
    <mergeCell ref="C2:F2"/>
  </mergeCells>
  <hyperlinks>
    <hyperlink ref="L1" location="Index!A1" display="Index" xr:uid="{59A32060-15A3-4358-970B-CD001B8FEE96}"/>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2141-A1A3-42E5-983F-2D0704C082A3}">
  <dimension ref="A1:N43"/>
  <sheetViews>
    <sheetView showGridLines="0" zoomScaleNormal="100" workbookViewId="0">
      <selection activeCell="E20" sqref="E20"/>
    </sheetView>
  </sheetViews>
  <sheetFormatPr defaultColWidth="9.140625" defaultRowHeight="11.25" x14ac:dyDescent="0.2"/>
  <cols>
    <col min="1" max="1" width="5.7109375" style="9" customWidth="1"/>
    <col min="2" max="2" width="26.5703125" style="9" customWidth="1"/>
    <col min="3" max="4" width="13.5703125" style="519" customWidth="1"/>
    <col min="5" max="5" width="16.5703125" style="519" bestFit="1" customWidth="1"/>
    <col min="6" max="6" width="17.5703125" style="9" bestFit="1" customWidth="1"/>
    <col min="7" max="7" width="12.42578125" style="9" bestFit="1" customWidth="1"/>
    <col min="8" max="8" width="12.5703125" style="519" bestFit="1" customWidth="1"/>
    <col min="9" max="9" width="13.42578125" style="519" bestFit="1" customWidth="1"/>
    <col min="10" max="10" width="16.5703125" style="519" bestFit="1" customWidth="1"/>
    <col min="11" max="11" width="17.5703125" style="9" bestFit="1" customWidth="1"/>
    <col min="12" max="12" width="13.5703125" style="9" customWidth="1"/>
    <col min="13" max="16384" width="9.140625" style="9"/>
  </cols>
  <sheetData>
    <row r="1" spans="1:14" x14ac:dyDescent="0.2">
      <c r="A1" s="1" t="s">
        <v>352</v>
      </c>
      <c r="B1" s="1"/>
      <c r="C1" s="518"/>
      <c r="D1" s="518"/>
      <c r="E1" s="518"/>
      <c r="F1" s="1"/>
      <c r="G1" s="1"/>
      <c r="H1" s="518"/>
      <c r="I1" s="518"/>
      <c r="J1" s="518"/>
      <c r="K1" s="1"/>
      <c r="L1" s="1"/>
      <c r="N1" s="1" t="s">
        <v>915</v>
      </c>
    </row>
    <row r="2" spans="1:14" ht="11.25" customHeight="1" x14ac:dyDescent="0.2">
      <c r="C2" s="999" t="s">
        <v>392</v>
      </c>
      <c r="D2" s="999"/>
      <c r="E2" s="999"/>
      <c r="F2" s="999"/>
      <c r="G2" s="1000"/>
      <c r="H2" s="1001" t="s">
        <v>391</v>
      </c>
      <c r="I2" s="999"/>
      <c r="J2" s="999"/>
      <c r="K2" s="999"/>
      <c r="L2" s="999"/>
    </row>
    <row r="3" spans="1:14" ht="22.5" x14ac:dyDescent="0.2">
      <c r="A3" s="20" t="s">
        <v>390</v>
      </c>
      <c r="B3" s="497" t="s">
        <v>1177</v>
      </c>
      <c r="C3" s="499">
        <v>44742</v>
      </c>
      <c r="D3" s="499">
        <v>44651</v>
      </c>
      <c r="E3" s="499">
        <v>44561</v>
      </c>
      <c r="F3" s="499">
        <v>44469</v>
      </c>
      <c r="G3" s="499">
        <v>44377</v>
      </c>
      <c r="H3" s="499">
        <v>44742</v>
      </c>
      <c r="I3" s="499">
        <v>44651</v>
      </c>
      <c r="J3" s="499">
        <v>44561</v>
      </c>
      <c r="K3" s="499">
        <v>44469</v>
      </c>
      <c r="L3" s="499">
        <v>44377</v>
      </c>
    </row>
    <row r="4" spans="1:14" ht="22.5" x14ac:dyDescent="0.2">
      <c r="A4" s="20" t="s">
        <v>389</v>
      </c>
      <c r="B4" s="58" t="s">
        <v>388</v>
      </c>
      <c r="C4" s="627"/>
      <c r="D4" s="673">
        <v>12</v>
      </c>
      <c r="E4" s="536">
        <v>12</v>
      </c>
      <c r="F4" s="266">
        <v>12</v>
      </c>
      <c r="G4" s="241">
        <v>12</v>
      </c>
      <c r="H4" s="725">
        <v>12</v>
      </c>
      <c r="I4" s="673">
        <v>12</v>
      </c>
      <c r="J4" s="539">
        <v>12</v>
      </c>
      <c r="K4" s="241">
        <v>12</v>
      </c>
      <c r="L4" s="241">
        <v>12</v>
      </c>
    </row>
    <row r="5" spans="1:14" ht="15" customHeight="1" x14ac:dyDescent="0.2">
      <c r="A5" s="1006" t="s">
        <v>387</v>
      </c>
      <c r="B5" s="1007"/>
      <c r="C5" s="1007"/>
      <c r="D5" s="1007"/>
      <c r="E5" s="1007"/>
      <c r="F5" s="1007"/>
      <c r="G5" s="1007"/>
      <c r="H5" s="1007"/>
      <c r="I5" s="1007"/>
      <c r="J5" s="1007"/>
      <c r="K5" s="1007"/>
      <c r="L5" s="1007"/>
    </row>
    <row r="6" spans="1:14" ht="22.5" x14ac:dyDescent="0.2">
      <c r="A6" s="61">
        <v>1</v>
      </c>
      <c r="B6" s="58" t="s">
        <v>386</v>
      </c>
      <c r="C6" s="986"/>
      <c r="D6" s="987"/>
      <c r="E6" s="987"/>
      <c r="F6" s="987"/>
      <c r="G6" s="988"/>
      <c r="H6" s="726">
        <v>179166.71564958335</v>
      </c>
      <c r="I6" s="674">
        <v>171683.15276266666</v>
      </c>
      <c r="J6" s="540">
        <v>165415.49037133335</v>
      </c>
      <c r="K6" s="532">
        <v>162965.17127075</v>
      </c>
      <c r="L6" s="532">
        <v>156904.27350616665</v>
      </c>
    </row>
    <row r="7" spans="1:14" ht="15" customHeight="1" x14ac:dyDescent="0.2">
      <c r="A7" s="1006" t="s">
        <v>385</v>
      </c>
      <c r="B7" s="1007"/>
      <c r="C7" s="1007"/>
      <c r="D7" s="1007"/>
      <c r="E7" s="1007"/>
      <c r="F7" s="1007"/>
      <c r="G7" s="1007"/>
      <c r="H7" s="1007"/>
      <c r="I7" s="1007"/>
      <c r="J7" s="1007"/>
      <c r="K7" s="1007"/>
      <c r="L7" s="1007"/>
    </row>
    <row r="8" spans="1:14" ht="33.75" x14ac:dyDescent="0.2">
      <c r="A8" s="61">
        <v>2</v>
      </c>
      <c r="B8" s="58" t="s">
        <v>384</v>
      </c>
      <c r="C8" s="726">
        <v>468741.77028574987</v>
      </c>
      <c r="D8" s="674">
        <v>470759.9971725833</v>
      </c>
      <c r="E8" s="535">
        <v>472612.75591741659</v>
      </c>
      <c r="F8" s="532">
        <v>470633.88291183324</v>
      </c>
      <c r="G8" s="532">
        <v>465780.57506824989</v>
      </c>
      <c r="H8" s="625">
        <v>32058.094031916666</v>
      </c>
      <c r="I8" s="674">
        <v>32433.726875666664</v>
      </c>
      <c r="J8" s="540">
        <v>32824.702794833334</v>
      </c>
      <c r="K8" s="532">
        <v>32896.624286083337</v>
      </c>
      <c r="L8" s="532">
        <v>32698.400287666667</v>
      </c>
    </row>
    <row r="9" spans="1:14" x14ac:dyDescent="0.2">
      <c r="A9" s="61">
        <v>3</v>
      </c>
      <c r="B9" s="165" t="s">
        <v>383</v>
      </c>
      <c r="C9" s="726">
        <v>356587.6445761667</v>
      </c>
      <c r="D9" s="674">
        <v>355608.43404725002</v>
      </c>
      <c r="E9" s="535">
        <v>354193.3038238333</v>
      </c>
      <c r="F9" s="532">
        <v>350348.22659583337</v>
      </c>
      <c r="G9" s="532">
        <v>345001.45637058333</v>
      </c>
      <c r="H9" s="625">
        <v>17829.382228833332</v>
      </c>
      <c r="I9" s="674">
        <v>17780.421702416668</v>
      </c>
      <c r="J9" s="540">
        <v>17709.665191250002</v>
      </c>
      <c r="K9" s="532">
        <v>17517.411329750001</v>
      </c>
      <c r="L9" s="532">
        <v>17250.072818583336</v>
      </c>
    </row>
    <row r="10" spans="1:14" x14ac:dyDescent="0.2">
      <c r="A10" s="61">
        <v>4</v>
      </c>
      <c r="B10" s="165" t="s">
        <v>382</v>
      </c>
      <c r="C10" s="726">
        <v>96689.875484750009</v>
      </c>
      <c r="D10" s="674">
        <v>99540.042692333343</v>
      </c>
      <c r="E10" s="535">
        <v>102659.79645766667</v>
      </c>
      <c r="F10" s="532">
        <v>104431.72731358332</v>
      </c>
      <c r="G10" s="532">
        <v>105126.25287233334</v>
      </c>
      <c r="H10" s="625">
        <v>12051.332172666667</v>
      </c>
      <c r="I10" s="674">
        <v>12462.663050166666</v>
      </c>
      <c r="J10" s="540">
        <v>12905.189708416669</v>
      </c>
      <c r="K10" s="532">
        <v>13180.961789666666</v>
      </c>
      <c r="L10" s="532">
        <v>13319.325349500003</v>
      </c>
    </row>
    <row r="11" spans="1:14" x14ac:dyDescent="0.2">
      <c r="A11" s="61">
        <v>5</v>
      </c>
      <c r="B11" s="58" t="s">
        <v>381</v>
      </c>
      <c r="C11" s="726">
        <v>393194.56019424996</v>
      </c>
      <c r="D11" s="674">
        <v>373025.50844933343</v>
      </c>
      <c r="E11" s="535">
        <v>358633.67173475004</v>
      </c>
      <c r="F11" s="532">
        <v>350198.48065400001</v>
      </c>
      <c r="G11" s="532">
        <v>347242.42035458336</v>
      </c>
      <c r="H11" s="625">
        <v>137884.79663883333</v>
      </c>
      <c r="I11" s="674">
        <v>128962.51435966667</v>
      </c>
      <c r="J11" s="540">
        <v>122894.05174149999</v>
      </c>
      <c r="K11" s="532">
        <v>118274.90453708333</v>
      </c>
      <c r="L11" s="532">
        <v>115880.60062191666</v>
      </c>
    </row>
    <row r="12" spans="1:14" ht="33.75" x14ac:dyDescent="0.2">
      <c r="A12" s="61">
        <v>6</v>
      </c>
      <c r="B12" s="165" t="s">
        <v>380</v>
      </c>
      <c r="C12" s="726">
        <v>289504.88577225007</v>
      </c>
      <c r="D12" s="674">
        <v>274354.92214724998</v>
      </c>
      <c r="E12" s="535">
        <v>263750.07196241664</v>
      </c>
      <c r="F12" s="532">
        <v>259057.43913991668</v>
      </c>
      <c r="G12" s="532">
        <v>258551.16100058335</v>
      </c>
      <c r="H12" s="625">
        <v>72214.481317500002</v>
      </c>
      <c r="I12" s="674">
        <v>68422.528907666667</v>
      </c>
      <c r="J12" s="540">
        <v>65770.563633833328</v>
      </c>
      <c r="K12" s="532">
        <v>64589.323275416682</v>
      </c>
      <c r="L12" s="532">
        <v>64443.978273833323</v>
      </c>
    </row>
    <row r="13" spans="1:14" ht="22.5" x14ac:dyDescent="0.2">
      <c r="A13" s="61">
        <v>7</v>
      </c>
      <c r="B13" s="165" t="s">
        <v>379</v>
      </c>
      <c r="C13" s="726">
        <v>97412.553658000004</v>
      </c>
      <c r="D13" s="674">
        <v>93219.908308500002</v>
      </c>
      <c r="E13" s="535">
        <v>90653.274015416639</v>
      </c>
      <c r="F13" s="532">
        <v>86999.647679000002</v>
      </c>
      <c r="G13" s="532">
        <v>84338.959754833326</v>
      </c>
      <c r="H13" s="625">
        <v>59393.194557333343</v>
      </c>
      <c r="I13" s="674">
        <v>55089.307458416653</v>
      </c>
      <c r="J13" s="540">
        <v>52893.162350750012</v>
      </c>
      <c r="K13" s="532">
        <v>49544.187426583339</v>
      </c>
      <c r="L13" s="532">
        <v>47084.322748916667</v>
      </c>
    </row>
    <row r="14" spans="1:14" x14ac:dyDescent="0.2">
      <c r="A14" s="61">
        <v>8</v>
      </c>
      <c r="B14" s="165" t="s">
        <v>378</v>
      </c>
      <c r="C14" s="726">
        <v>6277.1207640000021</v>
      </c>
      <c r="D14" s="674">
        <v>5450.6779935833338</v>
      </c>
      <c r="E14" s="535">
        <v>4230.3257569166663</v>
      </c>
      <c r="F14" s="532">
        <v>4141.3938350833332</v>
      </c>
      <c r="G14" s="532">
        <v>4352.2995991666658</v>
      </c>
      <c r="H14" s="625">
        <v>6277.1207640000021</v>
      </c>
      <c r="I14" s="674">
        <v>5450.6779935833338</v>
      </c>
      <c r="J14" s="540">
        <v>4230.3257569166663</v>
      </c>
      <c r="K14" s="532">
        <v>4141.3938350833332</v>
      </c>
      <c r="L14" s="532">
        <v>4352.2995991666658</v>
      </c>
    </row>
    <row r="15" spans="1:14" x14ac:dyDescent="0.2">
      <c r="A15" s="61">
        <v>9</v>
      </c>
      <c r="B15" s="165" t="s">
        <v>377</v>
      </c>
      <c r="C15" s="986"/>
      <c r="D15" s="987"/>
      <c r="E15" s="987"/>
      <c r="F15" s="987"/>
      <c r="G15" s="988"/>
      <c r="H15" s="626">
        <v>13720.433211333331</v>
      </c>
      <c r="I15" s="675">
        <v>13977.987864749999</v>
      </c>
      <c r="J15" s="541">
        <v>13859.011293333335</v>
      </c>
      <c r="K15" s="533">
        <v>12818.930180166666</v>
      </c>
      <c r="L15" s="533">
        <v>11948.77267991667</v>
      </c>
    </row>
    <row r="16" spans="1:14" x14ac:dyDescent="0.2">
      <c r="A16" s="61">
        <v>10</v>
      </c>
      <c r="B16" s="58" t="s">
        <v>376</v>
      </c>
      <c r="C16" s="764">
        <v>133237.37562574999</v>
      </c>
      <c r="D16" s="674">
        <v>127522.13693025002</v>
      </c>
      <c r="E16" s="535">
        <v>123146.97994325001</v>
      </c>
      <c r="F16" s="532">
        <v>119495.54023616666</v>
      </c>
      <c r="G16" s="532">
        <v>115639.46680191667</v>
      </c>
      <c r="H16" s="625">
        <v>27084.505230500003</v>
      </c>
      <c r="I16" s="675">
        <v>26069.282486749998</v>
      </c>
      <c r="J16" s="541">
        <v>25418.1379935</v>
      </c>
      <c r="K16" s="533">
        <v>25002.54776516667</v>
      </c>
      <c r="L16" s="533">
        <v>24712.161290749998</v>
      </c>
    </row>
    <row r="17" spans="1:12" ht="33.75" x14ac:dyDescent="0.2">
      <c r="A17" s="61">
        <v>11</v>
      </c>
      <c r="B17" s="165" t="s">
        <v>375</v>
      </c>
      <c r="C17" s="764">
        <v>9115.5429016666676</v>
      </c>
      <c r="D17" s="674">
        <v>8841.9385445833341</v>
      </c>
      <c r="E17" s="535">
        <v>8862.228313083333</v>
      </c>
      <c r="F17" s="532">
        <v>9267.5059773333323</v>
      </c>
      <c r="G17" s="532">
        <v>9547.6557324166661</v>
      </c>
      <c r="H17" s="625">
        <v>9115.5429016666676</v>
      </c>
      <c r="I17" s="675">
        <v>8841.9385445833341</v>
      </c>
      <c r="J17" s="541">
        <v>8862.228313083333</v>
      </c>
      <c r="K17" s="533">
        <v>9267.5059773333323</v>
      </c>
      <c r="L17" s="533">
        <v>9547.6557324166661</v>
      </c>
    </row>
    <row r="18" spans="1:12" ht="22.5" x14ac:dyDescent="0.2">
      <c r="A18" s="61">
        <v>12</v>
      </c>
      <c r="B18" s="165" t="s">
        <v>374</v>
      </c>
      <c r="C18" s="764">
        <v>972.19897416666674</v>
      </c>
      <c r="D18" s="674">
        <v>989.83545300000003</v>
      </c>
      <c r="E18" s="535">
        <v>981.7012390000001</v>
      </c>
      <c r="F18" s="532">
        <v>835.03630416666658</v>
      </c>
      <c r="G18" s="532">
        <v>911.88760658333319</v>
      </c>
      <c r="H18" s="625">
        <v>972.19897416666674</v>
      </c>
      <c r="I18" s="675">
        <v>989.83545300000003</v>
      </c>
      <c r="J18" s="541">
        <v>981.7012390000001</v>
      </c>
      <c r="K18" s="533">
        <v>835.03630416666658</v>
      </c>
      <c r="L18" s="533">
        <v>911.88760658333319</v>
      </c>
    </row>
    <row r="19" spans="1:12" x14ac:dyDescent="0.2">
      <c r="A19" s="61">
        <v>13</v>
      </c>
      <c r="B19" s="165" t="s">
        <v>373</v>
      </c>
      <c r="C19" s="764">
        <v>123149.63374991667</v>
      </c>
      <c r="D19" s="674">
        <v>117690.36293266667</v>
      </c>
      <c r="E19" s="535">
        <v>113303.05039116666</v>
      </c>
      <c r="F19" s="532">
        <v>109392.99795466667</v>
      </c>
      <c r="G19" s="532">
        <v>105179.92346291667</v>
      </c>
      <c r="H19" s="625">
        <v>16996.763354666669</v>
      </c>
      <c r="I19" s="675">
        <v>16237.508489166665</v>
      </c>
      <c r="J19" s="541">
        <v>15574.208441416667</v>
      </c>
      <c r="K19" s="533">
        <v>14900.005483666662</v>
      </c>
      <c r="L19" s="533">
        <v>14252.617951749997</v>
      </c>
    </row>
    <row r="20" spans="1:12" ht="22.5" x14ac:dyDescent="0.2">
      <c r="A20" s="61">
        <v>14</v>
      </c>
      <c r="B20" s="58" t="s">
        <v>372</v>
      </c>
      <c r="C20" s="764">
        <v>8751.8387000833336</v>
      </c>
      <c r="D20" s="674">
        <v>7698.6214540000001</v>
      </c>
      <c r="E20" s="535">
        <v>6197.3413155833341</v>
      </c>
      <c r="F20" s="532">
        <v>5178.1095188333329</v>
      </c>
      <c r="G20" s="532">
        <v>4659.6550645833331</v>
      </c>
      <c r="H20" s="625">
        <v>7993.9231816666661</v>
      </c>
      <c r="I20" s="675">
        <v>6941.0999472500007</v>
      </c>
      <c r="J20" s="541">
        <v>5441.7589090833326</v>
      </c>
      <c r="K20" s="533">
        <v>4425.0907116666667</v>
      </c>
      <c r="L20" s="533">
        <v>3911.179548666667</v>
      </c>
    </row>
    <row r="21" spans="1:12" ht="22.5" x14ac:dyDescent="0.2">
      <c r="A21" s="61">
        <v>15</v>
      </c>
      <c r="B21" s="58" t="s">
        <v>371</v>
      </c>
      <c r="C21" s="764">
        <v>143067.45973658332</v>
      </c>
      <c r="D21" s="674">
        <v>137270.51470550001</v>
      </c>
      <c r="E21" s="535">
        <v>132468.65447908328</v>
      </c>
      <c r="F21" s="532">
        <v>127893.00652124999</v>
      </c>
      <c r="G21" s="532">
        <v>127153.05934349999</v>
      </c>
      <c r="H21" s="625">
        <v>6746.4040547499999</v>
      </c>
      <c r="I21" s="675">
        <v>6442.3514739166676</v>
      </c>
      <c r="J21" s="541">
        <v>6144.0434512499996</v>
      </c>
      <c r="K21" s="533">
        <v>5799.1043780000009</v>
      </c>
      <c r="L21" s="533">
        <v>5652.5808102499986</v>
      </c>
    </row>
    <row r="22" spans="1:12" x14ac:dyDescent="0.2">
      <c r="A22" s="61">
        <v>16</v>
      </c>
      <c r="B22" s="58" t="s">
        <v>370</v>
      </c>
      <c r="C22" s="986"/>
      <c r="D22" s="987"/>
      <c r="E22" s="987"/>
      <c r="F22" s="987"/>
      <c r="G22" s="988"/>
      <c r="H22" s="626">
        <v>225488.15634899997</v>
      </c>
      <c r="I22" s="675">
        <v>214826.96300800002</v>
      </c>
      <c r="J22" s="541">
        <v>206581.70618350003</v>
      </c>
      <c r="K22" s="533">
        <v>199217.20185816672</v>
      </c>
      <c r="L22" s="533">
        <v>194803.6952391667</v>
      </c>
    </row>
    <row r="23" spans="1:12" x14ac:dyDescent="0.2">
      <c r="A23" s="1008" t="s">
        <v>369</v>
      </c>
      <c r="B23" s="1008"/>
      <c r="C23" s="1008"/>
      <c r="D23" s="1008"/>
      <c r="E23" s="1008"/>
      <c r="F23" s="1008"/>
      <c r="G23" s="1008"/>
      <c r="H23" s="1008"/>
      <c r="I23" s="1008"/>
      <c r="J23" s="1008"/>
      <c r="K23" s="1008"/>
      <c r="L23" s="1008"/>
    </row>
    <row r="24" spans="1:12" ht="22.5" x14ac:dyDescent="0.2">
      <c r="A24" s="61">
        <v>17</v>
      </c>
      <c r="B24" s="58" t="s">
        <v>368</v>
      </c>
      <c r="C24" s="727">
        <v>67218.19935166667</v>
      </c>
      <c r="D24" s="675">
        <v>64060.580740666664</v>
      </c>
      <c r="E24" s="536">
        <v>66486.820120833334</v>
      </c>
      <c r="F24" s="533">
        <v>66522.393834083341</v>
      </c>
      <c r="G24" s="533">
        <v>67485.792142750011</v>
      </c>
      <c r="H24" s="726">
        <v>11762.341647083333</v>
      </c>
      <c r="I24" s="674">
        <v>12394.480585749998</v>
      </c>
      <c r="J24" s="540">
        <v>13129.127631916666</v>
      </c>
      <c r="K24" s="532">
        <v>12844.016425333333</v>
      </c>
      <c r="L24" s="532">
        <v>12535.302830416666</v>
      </c>
    </row>
    <row r="25" spans="1:12" ht="22.5" x14ac:dyDescent="0.2">
      <c r="A25" s="61">
        <v>18</v>
      </c>
      <c r="B25" s="58" t="s">
        <v>367</v>
      </c>
      <c r="C25" s="727">
        <v>38002.046376833336</v>
      </c>
      <c r="D25" s="675">
        <v>37192.009869416659</v>
      </c>
      <c r="E25" s="536">
        <v>36233.897038416668</v>
      </c>
      <c r="F25" s="533">
        <v>35192.745226833336</v>
      </c>
      <c r="G25" s="533">
        <v>34148.0812965</v>
      </c>
      <c r="H25" s="726">
        <v>30185.571854583333</v>
      </c>
      <c r="I25" s="674">
        <v>29108.884710750001</v>
      </c>
      <c r="J25" s="540">
        <v>28153.464850666667</v>
      </c>
      <c r="K25" s="532">
        <v>27168.754676166671</v>
      </c>
      <c r="L25" s="532">
        <v>26205.795667416667</v>
      </c>
    </row>
    <row r="26" spans="1:12" x14ac:dyDescent="0.2">
      <c r="A26" s="61">
        <v>19</v>
      </c>
      <c r="B26" s="58" t="s">
        <v>366</v>
      </c>
      <c r="C26" s="727">
        <v>244396.70116199998</v>
      </c>
      <c r="D26" s="675">
        <v>230200.37277766666</v>
      </c>
      <c r="E26" s="536">
        <v>218861.31513691667</v>
      </c>
      <c r="F26" s="533">
        <v>213053.99648366662</v>
      </c>
      <c r="G26" s="533">
        <v>212676.70303675</v>
      </c>
      <c r="H26" s="726">
        <v>51872.212375499999</v>
      </c>
      <c r="I26" s="674">
        <v>48959.967161999986</v>
      </c>
      <c r="J26" s="540">
        <v>46231.187440166657</v>
      </c>
      <c r="K26" s="532">
        <v>44821.470206666658</v>
      </c>
      <c r="L26" s="532">
        <v>44529.317246666666</v>
      </c>
    </row>
    <row r="27" spans="1:12" x14ac:dyDescent="0.2">
      <c r="A27" s="1009" t="s">
        <v>365</v>
      </c>
      <c r="B27" s="1005" t="s">
        <v>364</v>
      </c>
      <c r="C27" s="989"/>
      <c r="D27" s="990"/>
      <c r="E27" s="990"/>
      <c r="F27" s="990"/>
      <c r="G27" s="991"/>
      <c r="H27" s="1002"/>
      <c r="I27" s="998"/>
      <c r="J27" s="998"/>
      <c r="K27" s="998"/>
      <c r="L27" s="998"/>
    </row>
    <row r="28" spans="1:12" x14ac:dyDescent="0.2">
      <c r="A28" s="1009"/>
      <c r="B28" s="1005"/>
      <c r="C28" s="992"/>
      <c r="D28" s="993"/>
      <c r="E28" s="993"/>
      <c r="F28" s="993"/>
      <c r="G28" s="994"/>
      <c r="H28" s="1003"/>
      <c r="I28" s="998"/>
      <c r="J28" s="998"/>
      <c r="K28" s="998"/>
      <c r="L28" s="998"/>
    </row>
    <row r="29" spans="1:12" x14ac:dyDescent="0.2">
      <c r="A29" s="1009" t="s">
        <v>363</v>
      </c>
      <c r="B29" s="1005" t="s">
        <v>362</v>
      </c>
      <c r="C29" s="992"/>
      <c r="D29" s="993"/>
      <c r="E29" s="993"/>
      <c r="F29" s="993"/>
      <c r="G29" s="994"/>
      <c r="H29" s="1002"/>
      <c r="I29" s="998"/>
      <c r="J29" s="998"/>
      <c r="K29" s="998"/>
      <c r="L29" s="998"/>
    </row>
    <row r="30" spans="1:12" x14ac:dyDescent="0.2">
      <c r="A30" s="1009"/>
      <c r="B30" s="1005"/>
      <c r="C30" s="995"/>
      <c r="D30" s="996"/>
      <c r="E30" s="996"/>
      <c r="F30" s="996"/>
      <c r="G30" s="997"/>
      <c r="H30" s="1003"/>
      <c r="I30" s="998"/>
      <c r="J30" s="998"/>
      <c r="K30" s="998"/>
      <c r="L30" s="998"/>
    </row>
    <row r="31" spans="1:12" x14ac:dyDescent="0.2">
      <c r="A31" s="61">
        <v>20</v>
      </c>
      <c r="B31" s="58" t="s">
        <v>361</v>
      </c>
      <c r="C31" s="726">
        <v>349616.94689050008</v>
      </c>
      <c r="D31" s="674">
        <v>331452.96338775003</v>
      </c>
      <c r="E31" s="535">
        <v>321582.0322961667</v>
      </c>
      <c r="F31" s="532">
        <v>314769.13554458332</v>
      </c>
      <c r="G31" s="532">
        <v>314310.57647600002</v>
      </c>
      <c r="H31" s="727">
        <v>93820.125877166676</v>
      </c>
      <c r="I31" s="675">
        <v>90463.332458500008</v>
      </c>
      <c r="J31" s="541">
        <v>87513.779922750007</v>
      </c>
      <c r="K31" s="533">
        <v>84834.24130816666</v>
      </c>
      <c r="L31" s="533">
        <v>83270.415744499987</v>
      </c>
    </row>
    <row r="32" spans="1:12" x14ac:dyDescent="0.2">
      <c r="A32" s="1009" t="s">
        <v>193</v>
      </c>
      <c r="B32" s="1004" t="s">
        <v>360</v>
      </c>
      <c r="C32" s="998"/>
      <c r="D32" s="998"/>
      <c r="E32" s="998"/>
      <c r="F32" s="998"/>
      <c r="G32" s="998"/>
      <c r="H32" s="1002"/>
      <c r="I32" s="998"/>
      <c r="J32" s="998"/>
      <c r="K32" s="998"/>
      <c r="L32" s="998"/>
    </row>
    <row r="33" spans="1:12" x14ac:dyDescent="0.2">
      <c r="A33" s="1009"/>
      <c r="B33" s="1004"/>
      <c r="C33" s="998"/>
      <c r="D33" s="998"/>
      <c r="E33" s="998"/>
      <c r="F33" s="998"/>
      <c r="G33" s="998"/>
      <c r="H33" s="1003"/>
      <c r="I33" s="998"/>
      <c r="J33" s="998"/>
      <c r="K33" s="998"/>
      <c r="L33" s="998"/>
    </row>
    <row r="34" spans="1:12" x14ac:dyDescent="0.2">
      <c r="A34" s="1009" t="s">
        <v>191</v>
      </c>
      <c r="B34" s="1004" t="s">
        <v>359</v>
      </c>
      <c r="C34" s="1002"/>
      <c r="D34" s="998"/>
      <c r="E34" s="998"/>
      <c r="F34" s="998"/>
      <c r="G34" s="998"/>
      <c r="H34" s="1002"/>
      <c r="I34" s="998"/>
      <c r="J34" s="998"/>
      <c r="K34" s="998"/>
      <c r="L34" s="998"/>
    </row>
    <row r="35" spans="1:12" x14ac:dyDescent="0.2">
      <c r="A35" s="1009"/>
      <c r="B35" s="1004"/>
      <c r="C35" s="1003"/>
      <c r="D35" s="998"/>
      <c r="E35" s="998"/>
      <c r="F35" s="998"/>
      <c r="G35" s="998"/>
      <c r="H35" s="1003"/>
      <c r="I35" s="998"/>
      <c r="J35" s="998"/>
      <c r="K35" s="998"/>
      <c r="L35" s="998"/>
    </row>
    <row r="36" spans="1:12" x14ac:dyDescent="0.2">
      <c r="A36" s="1009" t="s">
        <v>189</v>
      </c>
      <c r="B36" s="1004" t="s">
        <v>358</v>
      </c>
      <c r="C36" s="1010">
        <v>346518.26704441669</v>
      </c>
      <c r="D36" s="1010">
        <v>328267.19654024998</v>
      </c>
      <c r="E36" s="1010">
        <v>317771.8988030834</v>
      </c>
      <c r="F36" s="1010">
        <v>310420.13477591664</v>
      </c>
      <c r="G36" s="1010">
        <v>309375.30779316666</v>
      </c>
      <c r="H36" s="1011">
        <v>93820.125876833335</v>
      </c>
      <c r="I36" s="1024">
        <v>90463.332458249992</v>
      </c>
      <c r="J36" s="1024">
        <v>87513.77992258333</v>
      </c>
      <c r="K36" s="1024">
        <v>84834.24130816666</v>
      </c>
      <c r="L36" s="1024">
        <v>83270.415744583326</v>
      </c>
    </row>
    <row r="37" spans="1:12" x14ac:dyDescent="0.2">
      <c r="A37" s="1009"/>
      <c r="B37" s="1004"/>
      <c r="C37" s="1010"/>
      <c r="D37" s="1010">
        <v>0</v>
      </c>
      <c r="E37" s="1010">
        <v>0</v>
      </c>
      <c r="F37" s="1010">
        <v>0</v>
      </c>
      <c r="G37" s="1010">
        <v>0</v>
      </c>
      <c r="H37" s="1012">
        <v>93456.498763833326</v>
      </c>
      <c r="I37" s="1024">
        <v>46267.223299249999</v>
      </c>
      <c r="J37" s="1024">
        <v>165415.49037133335</v>
      </c>
      <c r="K37" s="1024">
        <v>156904.27350616665</v>
      </c>
      <c r="L37" s="1024">
        <v>156904.27350616665</v>
      </c>
    </row>
    <row r="38" spans="1:12" x14ac:dyDescent="0.2">
      <c r="A38" s="1022" t="s">
        <v>357</v>
      </c>
      <c r="B38" s="1023"/>
      <c r="C38" s="1023"/>
      <c r="D38" s="1023"/>
      <c r="E38" s="1023"/>
      <c r="F38" s="1023"/>
      <c r="G38" s="1023"/>
      <c r="H38" s="1023"/>
      <c r="I38" s="1023"/>
      <c r="J38" s="1023"/>
      <c r="K38" s="1023"/>
      <c r="L38" s="1023"/>
    </row>
    <row r="39" spans="1:12" x14ac:dyDescent="0.2">
      <c r="A39" s="166" t="s">
        <v>356</v>
      </c>
      <c r="B39" s="33" t="s">
        <v>355</v>
      </c>
      <c r="C39" s="1013"/>
      <c r="D39" s="1014"/>
      <c r="E39" s="1014"/>
      <c r="F39" s="1014"/>
      <c r="G39" s="1015"/>
      <c r="H39" s="284">
        <v>179166.71564958335</v>
      </c>
      <c r="I39" s="284">
        <v>171683.15276266666</v>
      </c>
      <c r="J39" s="284">
        <v>165415.49037133335</v>
      </c>
      <c r="K39" s="284">
        <v>162965.17127075</v>
      </c>
      <c r="L39" s="284">
        <v>156904.27350616665</v>
      </c>
    </row>
    <row r="40" spans="1:12" x14ac:dyDescent="0.2">
      <c r="A40" s="166">
        <v>22</v>
      </c>
      <c r="B40" s="33" t="s">
        <v>354</v>
      </c>
      <c r="C40" s="1016"/>
      <c r="D40" s="1017"/>
      <c r="E40" s="1017"/>
      <c r="F40" s="1017"/>
      <c r="G40" s="1018"/>
      <c r="H40" s="284">
        <v>131668.03047249999</v>
      </c>
      <c r="I40" s="284">
        <v>124363.63054975</v>
      </c>
      <c r="J40" s="284">
        <v>119067.92626091668</v>
      </c>
      <c r="K40" s="284">
        <v>114382.96055008333</v>
      </c>
      <c r="L40" s="284">
        <v>111533.27949466667</v>
      </c>
    </row>
    <row r="41" spans="1:12" x14ac:dyDescent="0.2">
      <c r="A41" s="166">
        <v>23</v>
      </c>
      <c r="B41" s="33" t="s">
        <v>353</v>
      </c>
      <c r="C41" s="1019"/>
      <c r="D41" s="1020"/>
      <c r="E41" s="1020"/>
      <c r="F41" s="1020"/>
      <c r="G41" s="1021"/>
      <c r="H41" s="285">
        <v>1.3607457710625046</v>
      </c>
      <c r="I41" s="285">
        <v>1.3804932519559014</v>
      </c>
      <c r="J41" s="285">
        <v>1.3892531394966436</v>
      </c>
      <c r="K41" s="285">
        <v>1.4247329365058237</v>
      </c>
      <c r="L41" s="285">
        <v>1.4067933285658434</v>
      </c>
    </row>
    <row r="43" spans="1:12" x14ac:dyDescent="0.2">
      <c r="A43" s="21"/>
    </row>
  </sheetData>
  <mergeCells count="61">
    <mergeCell ref="L27:L28"/>
    <mergeCell ref="K29:K30"/>
    <mergeCell ref="L29:L30"/>
    <mergeCell ref="L36:L37"/>
    <mergeCell ref="B27:B28"/>
    <mergeCell ref="K27:K28"/>
    <mergeCell ref="I27:I28"/>
    <mergeCell ref="I29:I30"/>
    <mergeCell ref="K36:K37"/>
    <mergeCell ref="E36:E37"/>
    <mergeCell ref="H29:H30"/>
    <mergeCell ref="H32:H33"/>
    <mergeCell ref="I32:I33"/>
    <mergeCell ref="I34:I35"/>
    <mergeCell ref="I36:I37"/>
    <mergeCell ref="C39:G41"/>
    <mergeCell ref="A32:A33"/>
    <mergeCell ref="L32:L33"/>
    <mergeCell ref="K32:K33"/>
    <mergeCell ref="B32:B33"/>
    <mergeCell ref="F32:F33"/>
    <mergeCell ref="G32:G33"/>
    <mergeCell ref="J32:J33"/>
    <mergeCell ref="A38:L38"/>
    <mergeCell ref="B36:B37"/>
    <mergeCell ref="F36:F37"/>
    <mergeCell ref="D32:D33"/>
    <mergeCell ref="D34:D35"/>
    <mergeCell ref="E34:E35"/>
    <mergeCell ref="J34:J35"/>
    <mergeCell ref="J36:J37"/>
    <mergeCell ref="A34:A35"/>
    <mergeCell ref="A36:A37"/>
    <mergeCell ref="G34:G35"/>
    <mergeCell ref="H34:H35"/>
    <mergeCell ref="G36:G37"/>
    <mergeCell ref="H36:H37"/>
    <mergeCell ref="D36:D37"/>
    <mergeCell ref="C34:C35"/>
    <mergeCell ref="C36:C37"/>
    <mergeCell ref="C2:G2"/>
    <mergeCell ref="H2:L2"/>
    <mergeCell ref="H27:H28"/>
    <mergeCell ref="B34:B35"/>
    <mergeCell ref="F34:F35"/>
    <mergeCell ref="K34:K35"/>
    <mergeCell ref="L34:L35"/>
    <mergeCell ref="B29:B30"/>
    <mergeCell ref="E32:E33"/>
    <mergeCell ref="A5:L5"/>
    <mergeCell ref="A7:L7"/>
    <mergeCell ref="A23:L23"/>
    <mergeCell ref="A27:A28"/>
    <mergeCell ref="A29:A30"/>
    <mergeCell ref="J27:J28"/>
    <mergeCell ref="J29:J30"/>
    <mergeCell ref="C6:G6"/>
    <mergeCell ref="C15:G15"/>
    <mergeCell ref="C22:G22"/>
    <mergeCell ref="C27:G30"/>
    <mergeCell ref="C32:C33"/>
  </mergeCells>
  <hyperlinks>
    <hyperlink ref="N1" location="Index!A1" display="Index" xr:uid="{DE4A7BA1-22EA-4003-97F4-B4D87D691061}"/>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FF16-6D7F-440D-9A10-7ED095E93F8A}">
  <dimension ref="A1:F35"/>
  <sheetViews>
    <sheetView showGridLines="0" zoomScaleNormal="100" workbookViewId="0">
      <selection activeCell="F8" sqref="F8"/>
    </sheetView>
  </sheetViews>
  <sheetFormatPr defaultColWidth="8.7109375" defaultRowHeight="11.25" x14ac:dyDescent="0.2"/>
  <cols>
    <col min="1" max="1" width="8.7109375" style="167"/>
    <col min="2" max="2" width="43.85546875" style="167" customWidth="1"/>
    <col min="3" max="3" width="82.140625" style="167" customWidth="1"/>
    <col min="4" max="16384" width="8.7109375" style="167"/>
  </cols>
  <sheetData>
    <row r="1" spans="1:6" x14ac:dyDescent="0.2">
      <c r="A1" s="1" t="s">
        <v>897</v>
      </c>
      <c r="B1" s="1"/>
      <c r="C1" s="1"/>
      <c r="F1" s="1" t="s">
        <v>915</v>
      </c>
    </row>
    <row r="2" spans="1:6" ht="22.5" x14ac:dyDescent="0.2">
      <c r="A2" s="168" t="s">
        <v>898</v>
      </c>
      <c r="B2" s="860" t="s">
        <v>899</v>
      </c>
      <c r="C2" s="858"/>
    </row>
    <row r="3" spans="1:6" ht="33.75" x14ac:dyDescent="0.2">
      <c r="A3" s="169" t="s">
        <v>35</v>
      </c>
      <c r="B3" s="170" t="s">
        <v>900</v>
      </c>
      <c r="C3" s="170" t="s">
        <v>1289</v>
      </c>
    </row>
    <row r="4" spans="1:6" ht="33.75" x14ac:dyDescent="0.2">
      <c r="A4" s="169" t="s">
        <v>36</v>
      </c>
      <c r="B4" s="170" t="s">
        <v>901</v>
      </c>
      <c r="C4" s="170" t="s">
        <v>1280</v>
      </c>
    </row>
    <row r="5" spans="1:6" ht="56.25" x14ac:dyDescent="0.2">
      <c r="A5" s="22" t="s">
        <v>95</v>
      </c>
      <c r="B5" s="170" t="s">
        <v>902</v>
      </c>
      <c r="C5" s="170" t="s">
        <v>1281</v>
      </c>
    </row>
    <row r="6" spans="1:6" ht="22.5" x14ac:dyDescent="0.2">
      <c r="A6" s="169" t="s">
        <v>903</v>
      </c>
      <c r="B6" s="170" t="s">
        <v>904</v>
      </c>
      <c r="C6" s="170" t="s">
        <v>1282</v>
      </c>
    </row>
    <row r="7" spans="1:6" ht="101.25" x14ac:dyDescent="0.2">
      <c r="A7" s="22" t="s">
        <v>905</v>
      </c>
      <c r="B7" s="170" t="s">
        <v>906</v>
      </c>
      <c r="C7" s="170" t="s">
        <v>1283</v>
      </c>
    </row>
    <row r="8" spans="1:6" ht="45" x14ac:dyDescent="0.2">
      <c r="A8" s="169" t="s">
        <v>907</v>
      </c>
      <c r="B8" s="170" t="s">
        <v>908</v>
      </c>
      <c r="C8" s="170" t="s">
        <v>1284</v>
      </c>
    </row>
    <row r="9" spans="1:6" ht="33.75" x14ac:dyDescent="0.2">
      <c r="A9" s="169" t="s">
        <v>909</v>
      </c>
      <c r="B9" s="170" t="s">
        <v>910</v>
      </c>
      <c r="C9" s="170" t="s">
        <v>1285</v>
      </c>
    </row>
    <row r="35" spans="4:4" x14ac:dyDescent="0.2">
      <c r="D35" s="167" t="s">
        <v>1279</v>
      </c>
    </row>
  </sheetData>
  <mergeCells count="1">
    <mergeCell ref="B2:C2"/>
  </mergeCells>
  <hyperlinks>
    <hyperlink ref="F1" location="Index!A1" display="Index" xr:uid="{94F3FD88-B258-461C-AB5F-3DF540094AB6}"/>
  </hyperlinks>
  <pageMargins left="0.7" right="0.7" top="0.75" bottom="0.75" header="0.3" footer="0.3"/>
  <pageSetup paperSize="9" orientation="landscape" r:id="rId1"/>
  <headerFooter>
    <oddHeader>&amp;CEN
Annex 17</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2EEE1-7FA6-473F-B49B-0AE2D31AC115}">
  <dimension ref="A1:J83"/>
  <sheetViews>
    <sheetView showGridLines="0" zoomScaleNormal="100" workbookViewId="0">
      <selection activeCell="J25" sqref="J25"/>
    </sheetView>
  </sheetViews>
  <sheetFormatPr defaultColWidth="9.140625" defaultRowHeight="11.25" x14ac:dyDescent="0.2"/>
  <cols>
    <col min="1" max="1" width="9.140625" style="519"/>
    <col min="2" max="2" width="39.28515625" style="519" customWidth="1"/>
    <col min="3" max="3" width="15" style="519" bestFit="1" customWidth="1"/>
    <col min="4" max="4" width="16" style="519" customWidth="1"/>
    <col min="5" max="5" width="15" style="519" bestFit="1" customWidth="1"/>
    <col min="6" max="6" width="16" style="519" bestFit="1" customWidth="1"/>
    <col min="7" max="7" width="16.28515625" style="519" bestFit="1" customWidth="1"/>
    <col min="8" max="9" width="13.5703125" style="9" customWidth="1"/>
    <col min="10" max="16384" width="9.140625" style="9"/>
  </cols>
  <sheetData>
    <row r="1" spans="1:10" x14ac:dyDescent="0.2">
      <c r="A1" s="518" t="s">
        <v>351</v>
      </c>
      <c r="B1" s="518"/>
      <c r="C1" s="518"/>
      <c r="D1" s="518"/>
      <c r="E1" s="518"/>
      <c r="F1" s="518"/>
      <c r="G1" s="518"/>
      <c r="I1" s="1" t="s">
        <v>915</v>
      </c>
    </row>
    <row r="2" spans="1:10" ht="11.1" customHeight="1" x14ac:dyDescent="0.2">
      <c r="A2" s="1025">
        <v>44742</v>
      </c>
      <c r="B2" s="1026"/>
      <c r="C2" s="860" t="s">
        <v>429</v>
      </c>
      <c r="D2" s="864"/>
      <c r="E2" s="864"/>
      <c r="F2" s="858"/>
      <c r="G2" s="554" t="s">
        <v>428</v>
      </c>
    </row>
    <row r="3" spans="1:10" x14ac:dyDescent="0.2">
      <c r="A3" s="1027"/>
      <c r="B3" s="1028"/>
      <c r="C3" s="554" t="s">
        <v>427</v>
      </c>
      <c r="D3" s="554" t="s">
        <v>426</v>
      </c>
      <c r="E3" s="554" t="s">
        <v>425</v>
      </c>
      <c r="F3" s="554" t="s">
        <v>424</v>
      </c>
      <c r="G3" s="554"/>
    </row>
    <row r="4" spans="1:10" x14ac:dyDescent="0.2">
      <c r="A4" s="565" t="s">
        <v>423</v>
      </c>
      <c r="B4" s="565"/>
      <c r="C4" s="565"/>
      <c r="D4" s="566"/>
      <c r="E4" s="565"/>
      <c r="F4" s="565"/>
      <c r="G4" s="565"/>
      <c r="I4" s="171"/>
      <c r="J4" s="171"/>
    </row>
    <row r="5" spans="1:10" x14ac:dyDescent="0.2">
      <c r="A5" s="567">
        <v>1</v>
      </c>
      <c r="B5" s="568" t="s">
        <v>422</v>
      </c>
      <c r="C5" s="569">
        <v>58266.678681377736</v>
      </c>
      <c r="D5" s="570"/>
      <c r="E5" s="570"/>
      <c r="F5" s="571">
        <v>9123.9329297743043</v>
      </c>
      <c r="G5" s="571">
        <v>67390.611611152039</v>
      </c>
      <c r="I5" s="171"/>
      <c r="J5" s="171"/>
    </row>
    <row r="6" spans="1:10" x14ac:dyDescent="0.2">
      <c r="A6" s="336">
        <v>2</v>
      </c>
      <c r="B6" s="572" t="s">
        <v>421</v>
      </c>
      <c r="C6" s="573">
        <v>58266.678681377736</v>
      </c>
      <c r="D6" s="573"/>
      <c r="E6" s="573"/>
      <c r="F6" s="396">
        <v>9123.9329297743043</v>
      </c>
      <c r="G6" s="396">
        <v>67390.611611152039</v>
      </c>
      <c r="I6" s="171"/>
      <c r="J6" s="171"/>
    </row>
    <row r="7" spans="1:10" x14ac:dyDescent="0.2">
      <c r="A7" s="336">
        <v>3</v>
      </c>
      <c r="B7" s="572" t="s">
        <v>420</v>
      </c>
      <c r="C7" s="574"/>
      <c r="D7" s="573"/>
      <c r="E7" s="573"/>
      <c r="F7" s="396"/>
      <c r="G7" s="396"/>
      <c r="I7" s="171"/>
      <c r="J7" s="171"/>
    </row>
    <row r="8" spans="1:10" x14ac:dyDescent="0.2">
      <c r="A8" s="575">
        <v>4</v>
      </c>
      <c r="B8" s="568" t="s">
        <v>419</v>
      </c>
      <c r="C8" s="574"/>
      <c r="D8" s="570">
        <v>465409.62332087004</v>
      </c>
      <c r="E8" s="570">
        <v>2051.1814893376031</v>
      </c>
      <c r="F8" s="570">
        <v>2873.4714084314764</v>
      </c>
      <c r="G8" s="570">
        <v>441638.59540399507</v>
      </c>
      <c r="I8" s="171"/>
      <c r="J8" s="171"/>
    </row>
    <row r="9" spans="1:10" x14ac:dyDescent="0.2">
      <c r="A9" s="336">
        <v>5</v>
      </c>
      <c r="B9" s="572" t="s">
        <v>383</v>
      </c>
      <c r="C9" s="574"/>
      <c r="D9" s="396">
        <v>360253.26158358186</v>
      </c>
      <c r="E9" s="396">
        <v>754.73174395306</v>
      </c>
      <c r="F9" s="396">
        <v>401.19594983890602</v>
      </c>
      <c r="G9" s="396">
        <v>343358.78961099702</v>
      </c>
      <c r="I9" s="171"/>
      <c r="J9" s="171"/>
    </row>
    <row r="10" spans="1:10" x14ac:dyDescent="0.2">
      <c r="A10" s="336">
        <v>6</v>
      </c>
      <c r="B10" s="572" t="s">
        <v>382</v>
      </c>
      <c r="C10" s="574"/>
      <c r="D10" s="396">
        <v>105156.3617372882</v>
      </c>
      <c r="E10" s="396">
        <v>1296.4497453845429</v>
      </c>
      <c r="F10" s="396">
        <v>2472.2754585925709</v>
      </c>
      <c r="G10" s="396">
        <v>98279.805792998028</v>
      </c>
      <c r="I10" s="171"/>
      <c r="J10" s="171"/>
    </row>
    <row r="11" spans="1:10" x14ac:dyDescent="0.2">
      <c r="A11" s="575">
        <v>7</v>
      </c>
      <c r="B11" s="568" t="s">
        <v>418</v>
      </c>
      <c r="C11" s="574"/>
      <c r="D11" s="570">
        <v>279044.78975586692</v>
      </c>
      <c r="E11" s="570">
        <v>67896.313021161433</v>
      </c>
      <c r="F11" s="570">
        <v>80857.276352379762</v>
      </c>
      <c r="G11" s="570">
        <v>183279.28212515553</v>
      </c>
      <c r="I11" s="171"/>
      <c r="J11" s="171"/>
    </row>
    <row r="12" spans="1:10" x14ac:dyDescent="0.2">
      <c r="A12" s="336">
        <v>8</v>
      </c>
      <c r="B12" s="572" t="s">
        <v>417</v>
      </c>
      <c r="C12" s="574"/>
      <c r="D12" s="576">
        <v>64306.879860484638</v>
      </c>
      <c r="E12" s="396"/>
      <c r="F12" s="396"/>
      <c r="G12" s="396">
        <v>32153.439930242319</v>
      </c>
      <c r="I12" s="171"/>
      <c r="J12" s="171"/>
    </row>
    <row r="13" spans="1:10" x14ac:dyDescent="0.2">
      <c r="A13" s="336">
        <v>9</v>
      </c>
      <c r="B13" s="572" t="s">
        <v>416</v>
      </c>
      <c r="C13" s="574"/>
      <c r="D13" s="396">
        <v>214737.90989538233</v>
      </c>
      <c r="E13" s="396">
        <v>67896.313021161433</v>
      </c>
      <c r="F13" s="396">
        <v>80857.276352379762</v>
      </c>
      <c r="G13" s="396">
        <v>151125.84219491322</v>
      </c>
      <c r="I13" s="171"/>
      <c r="J13" s="171"/>
    </row>
    <row r="14" spans="1:10" x14ac:dyDescent="0.2">
      <c r="A14" s="575">
        <v>10</v>
      </c>
      <c r="B14" s="568" t="s">
        <v>415</v>
      </c>
      <c r="C14" s="574"/>
      <c r="D14" s="570"/>
      <c r="E14" s="570"/>
      <c r="F14" s="570"/>
      <c r="G14" s="570"/>
      <c r="I14" s="171"/>
      <c r="J14" s="171"/>
    </row>
    <row r="15" spans="1:10" x14ac:dyDescent="0.2">
      <c r="A15" s="575">
        <v>11</v>
      </c>
      <c r="B15" s="568" t="s">
        <v>414</v>
      </c>
      <c r="C15" s="570">
        <v>730.387751697456</v>
      </c>
      <c r="D15" s="570">
        <v>29532.099709739974</v>
      </c>
      <c r="E15" s="570">
        <v>236.379628286664</v>
      </c>
      <c r="F15" s="570">
        <v>1452.8591709512541</v>
      </c>
      <c r="G15" s="570">
        <v>1571.048985094586</v>
      </c>
      <c r="I15" s="171"/>
      <c r="J15" s="171"/>
    </row>
    <row r="16" spans="1:10" x14ac:dyDescent="0.2">
      <c r="A16" s="336">
        <v>12</v>
      </c>
      <c r="B16" s="572" t="s">
        <v>413</v>
      </c>
      <c r="C16" s="396">
        <v>730.387751697456</v>
      </c>
      <c r="D16" s="574"/>
      <c r="E16" s="574"/>
      <c r="F16" s="574"/>
      <c r="G16" s="577"/>
      <c r="I16" s="171"/>
      <c r="J16" s="171"/>
    </row>
    <row r="17" spans="1:10" ht="22.5" x14ac:dyDescent="0.2">
      <c r="A17" s="336">
        <v>13</v>
      </c>
      <c r="B17" s="572" t="s">
        <v>412</v>
      </c>
      <c r="C17" s="574"/>
      <c r="D17" s="396">
        <v>29532.099709739974</v>
      </c>
      <c r="E17" s="396">
        <v>236.379628286664</v>
      </c>
      <c r="F17" s="396">
        <v>1452.8591709512541</v>
      </c>
      <c r="G17" s="396">
        <v>1571.048985094586</v>
      </c>
      <c r="I17" s="171"/>
      <c r="J17" s="171"/>
    </row>
    <row r="18" spans="1:10" x14ac:dyDescent="0.2">
      <c r="A18" s="555">
        <v>14</v>
      </c>
      <c r="B18" s="122" t="s">
        <v>411</v>
      </c>
      <c r="C18" s="578"/>
      <c r="D18" s="578"/>
      <c r="E18" s="578"/>
      <c r="F18" s="578"/>
      <c r="G18" s="579">
        <v>693879.53812539729</v>
      </c>
      <c r="I18" s="171"/>
      <c r="J18" s="171"/>
    </row>
    <row r="19" spans="1:10" x14ac:dyDescent="0.2">
      <c r="A19" s="580" t="s">
        <v>410</v>
      </c>
      <c r="B19" s="580"/>
      <c r="C19" s="580"/>
      <c r="D19" s="580"/>
      <c r="E19" s="580"/>
      <c r="F19" s="580"/>
      <c r="G19" s="580"/>
      <c r="I19" s="171"/>
      <c r="J19" s="171"/>
    </row>
    <row r="20" spans="1:10" x14ac:dyDescent="0.2">
      <c r="A20" s="575">
        <v>15</v>
      </c>
      <c r="B20" s="568" t="s">
        <v>386</v>
      </c>
      <c r="C20" s="581"/>
      <c r="D20" s="582"/>
      <c r="E20" s="582"/>
      <c r="F20" s="582"/>
      <c r="G20" s="583">
        <v>4939.3877731927869</v>
      </c>
      <c r="I20" s="171"/>
      <c r="J20" s="171"/>
    </row>
    <row r="21" spans="1:10" ht="22.5" x14ac:dyDescent="0.2">
      <c r="A21" s="575" t="s">
        <v>409</v>
      </c>
      <c r="B21" s="568" t="s">
        <v>408</v>
      </c>
      <c r="C21" s="584"/>
      <c r="D21" s="585">
        <v>435.50429093000002</v>
      </c>
      <c r="E21" s="585">
        <v>435.50429093000002</v>
      </c>
      <c r="F21" s="585">
        <v>25403.300739811959</v>
      </c>
      <c r="G21" s="585">
        <v>22333.162923421165</v>
      </c>
      <c r="I21" s="171"/>
      <c r="J21" s="171"/>
    </row>
    <row r="22" spans="1:10" ht="22.5" x14ac:dyDescent="0.2">
      <c r="A22" s="575">
        <v>16</v>
      </c>
      <c r="B22" s="568" t="s">
        <v>407</v>
      </c>
      <c r="C22" s="581"/>
      <c r="D22" s="585">
        <v>0</v>
      </c>
      <c r="E22" s="585">
        <v>0</v>
      </c>
      <c r="F22" s="585">
        <v>0</v>
      </c>
      <c r="G22" s="585">
        <v>0</v>
      </c>
      <c r="I22" s="171"/>
      <c r="J22" s="171"/>
    </row>
    <row r="23" spans="1:10" x14ac:dyDescent="0.2">
      <c r="A23" s="575">
        <v>17</v>
      </c>
      <c r="B23" s="568" t="s">
        <v>406</v>
      </c>
      <c r="C23" s="581"/>
      <c r="D23" s="585">
        <v>181302.67241181401</v>
      </c>
      <c r="E23" s="583">
        <v>36546.441729966733</v>
      </c>
      <c r="F23" s="583">
        <v>499710.85237058013</v>
      </c>
      <c r="G23" s="583">
        <v>438003.1740976923</v>
      </c>
      <c r="I23" s="171"/>
      <c r="J23" s="171"/>
    </row>
    <row r="24" spans="1:10" ht="33.75" x14ac:dyDescent="0.2">
      <c r="A24" s="336">
        <v>18</v>
      </c>
      <c r="B24" s="586" t="s">
        <v>405</v>
      </c>
      <c r="C24" s="581"/>
      <c r="D24" s="446">
        <v>53420.537068687874</v>
      </c>
      <c r="E24" s="418">
        <v>1777.59584567</v>
      </c>
      <c r="F24" s="418">
        <v>466.23253636999999</v>
      </c>
      <c r="G24" s="418">
        <v>1355.0304592049999</v>
      </c>
      <c r="I24" s="171"/>
      <c r="J24" s="171"/>
    </row>
    <row r="25" spans="1:10" ht="33.75" x14ac:dyDescent="0.2">
      <c r="A25" s="336">
        <v>19</v>
      </c>
      <c r="B25" s="572" t="s">
        <v>1159</v>
      </c>
      <c r="C25" s="581"/>
      <c r="D25" s="418">
        <v>43785.503392923929</v>
      </c>
      <c r="E25" s="418">
        <v>3151.8212315763599</v>
      </c>
      <c r="F25" s="418">
        <v>8291.7801564628626</v>
      </c>
      <c r="G25" s="418">
        <v>12830.775517383814</v>
      </c>
      <c r="I25" s="171"/>
      <c r="J25" s="171"/>
    </row>
    <row r="26" spans="1:10" ht="45" x14ac:dyDescent="0.2">
      <c r="A26" s="336">
        <v>20</v>
      </c>
      <c r="B26" s="572" t="s">
        <v>1160</v>
      </c>
      <c r="C26" s="581"/>
      <c r="D26" s="420">
        <v>46699.0143428058</v>
      </c>
      <c r="E26" s="418">
        <v>16917.675250887161</v>
      </c>
      <c r="F26" s="418">
        <v>205276.23830481025</v>
      </c>
      <c r="G26" s="418">
        <v>201819.08823033649</v>
      </c>
      <c r="I26" s="171"/>
      <c r="J26" s="171"/>
    </row>
    <row r="27" spans="1:10" ht="33.75" x14ac:dyDescent="0.2">
      <c r="A27" s="336">
        <v>21</v>
      </c>
      <c r="B27" s="587" t="s">
        <v>403</v>
      </c>
      <c r="C27" s="581"/>
      <c r="D27" s="446">
        <v>7258.4327098403246</v>
      </c>
      <c r="E27" s="418">
        <v>1061.477373271988</v>
      </c>
      <c r="F27" s="418">
        <v>34625.239854821106</v>
      </c>
      <c r="G27" s="418">
        <v>28303.754557050019</v>
      </c>
      <c r="I27" s="171"/>
      <c r="J27" s="171"/>
    </row>
    <row r="28" spans="1:10" x14ac:dyDescent="0.2">
      <c r="A28" s="336">
        <v>22</v>
      </c>
      <c r="B28" s="572" t="s">
        <v>404</v>
      </c>
      <c r="C28" s="581"/>
      <c r="D28" s="418">
        <v>4290.1753805674434</v>
      </c>
      <c r="E28" s="418">
        <v>12231.079040117062</v>
      </c>
      <c r="F28" s="418">
        <v>269551.19605179719</v>
      </c>
      <c r="G28" s="418">
        <v>202909.36494866514</v>
      </c>
      <c r="I28" s="171"/>
      <c r="J28" s="171"/>
    </row>
    <row r="29" spans="1:10" ht="33.75" x14ac:dyDescent="0.2">
      <c r="A29" s="336">
        <v>23</v>
      </c>
      <c r="B29" s="587" t="s">
        <v>403</v>
      </c>
      <c r="C29" s="581"/>
      <c r="D29" s="418">
        <v>3697.1929007191698</v>
      </c>
      <c r="E29" s="418">
        <v>11869.287869836784</v>
      </c>
      <c r="F29" s="418">
        <v>245132.85245513043</v>
      </c>
      <c r="G29" s="418">
        <v>181095.87936625237</v>
      </c>
      <c r="I29" s="171"/>
      <c r="J29" s="171"/>
    </row>
    <row r="30" spans="1:10" ht="45" x14ac:dyDescent="0.2">
      <c r="A30" s="336">
        <v>24</v>
      </c>
      <c r="B30" s="572" t="s">
        <v>402</v>
      </c>
      <c r="C30" s="581"/>
      <c r="D30" s="446">
        <v>33107.442226828971</v>
      </c>
      <c r="E30" s="418">
        <v>2468.2703617161501</v>
      </c>
      <c r="F30" s="418">
        <v>16125.40532113983</v>
      </c>
      <c r="G30" s="418">
        <v>19088.914942101837</v>
      </c>
      <c r="I30" s="171"/>
      <c r="J30" s="171"/>
    </row>
    <row r="31" spans="1:10" x14ac:dyDescent="0.2">
      <c r="A31" s="575">
        <v>25</v>
      </c>
      <c r="B31" s="568" t="s">
        <v>401</v>
      </c>
      <c r="C31" s="581"/>
      <c r="D31" s="585">
        <v>0</v>
      </c>
      <c r="E31" s="585">
        <v>0</v>
      </c>
      <c r="F31" s="585">
        <v>0</v>
      </c>
      <c r="G31" s="585">
        <v>0</v>
      </c>
      <c r="I31" s="171"/>
      <c r="J31" s="171"/>
    </row>
    <row r="32" spans="1:10" x14ac:dyDescent="0.2">
      <c r="A32" s="575">
        <v>26</v>
      </c>
      <c r="B32" s="568" t="s">
        <v>400</v>
      </c>
      <c r="C32" s="588">
        <v>456.877768268804</v>
      </c>
      <c r="D32" s="589">
        <v>53356.00282664151</v>
      </c>
      <c r="E32" s="589">
        <v>410.33844292387204</v>
      </c>
      <c r="F32" s="589">
        <v>19440.943945611525</v>
      </c>
      <c r="G32" s="589">
        <v>23824.793761806319</v>
      </c>
      <c r="I32" s="171"/>
      <c r="J32" s="171"/>
    </row>
    <row r="33" spans="1:10" x14ac:dyDescent="0.2">
      <c r="A33" s="336">
        <v>27</v>
      </c>
      <c r="B33" s="572" t="s">
        <v>399</v>
      </c>
      <c r="C33" s="581"/>
      <c r="D33" s="590"/>
      <c r="E33" s="590"/>
      <c r="F33" s="446">
        <v>18.869164393963</v>
      </c>
      <c r="G33" s="591">
        <v>16.038789734868551</v>
      </c>
      <c r="I33" s="171"/>
      <c r="J33" s="171"/>
    </row>
    <row r="34" spans="1:10" ht="33.75" x14ac:dyDescent="0.2">
      <c r="A34" s="336">
        <v>28</v>
      </c>
      <c r="B34" s="572" t="s">
        <v>398</v>
      </c>
      <c r="C34" s="581"/>
      <c r="D34" s="592">
        <v>1031.253044063026</v>
      </c>
      <c r="E34" s="593"/>
      <c r="F34" s="418">
        <v>456.877768268804</v>
      </c>
      <c r="G34" s="446">
        <v>1264.9111904820554</v>
      </c>
      <c r="I34" s="171"/>
      <c r="J34" s="171"/>
    </row>
    <row r="35" spans="1:10" x14ac:dyDescent="0.2">
      <c r="A35" s="336">
        <v>29</v>
      </c>
      <c r="B35" s="572" t="s">
        <v>1161</v>
      </c>
      <c r="C35" s="594"/>
      <c r="D35" s="446">
        <v>2.9315299999999998E-7</v>
      </c>
      <c r="E35" s="595"/>
      <c r="F35" s="595"/>
      <c r="G35" s="446">
        <v>2.9315299999999998E-7</v>
      </c>
      <c r="I35" s="171"/>
      <c r="J35" s="171"/>
    </row>
    <row r="36" spans="1:10" ht="22.5" x14ac:dyDescent="0.2">
      <c r="A36" s="336">
        <v>30</v>
      </c>
      <c r="B36" s="572" t="s">
        <v>397</v>
      </c>
      <c r="C36" s="581"/>
      <c r="D36" s="446">
        <v>15823.028109399778</v>
      </c>
      <c r="E36" s="595"/>
      <c r="F36" s="595"/>
      <c r="G36" s="446">
        <v>791.15140546998896</v>
      </c>
      <c r="I36" s="171"/>
      <c r="J36" s="171"/>
    </row>
    <row r="37" spans="1:10" ht="22.5" x14ac:dyDescent="0.2">
      <c r="A37" s="336">
        <v>31</v>
      </c>
      <c r="B37" s="572" t="s">
        <v>396</v>
      </c>
      <c r="C37" s="581"/>
      <c r="D37" s="592">
        <v>36501.721672885549</v>
      </c>
      <c r="E37" s="593">
        <v>410.33844292387204</v>
      </c>
      <c r="F37" s="418">
        <v>19440.943945611525</v>
      </c>
      <c r="G37" s="446">
        <v>21752.692375826256</v>
      </c>
      <c r="I37" s="171"/>
      <c r="J37" s="171"/>
    </row>
    <row r="38" spans="1:10" x14ac:dyDescent="0.2">
      <c r="A38" s="575">
        <v>32</v>
      </c>
      <c r="B38" s="568" t="s">
        <v>395</v>
      </c>
      <c r="C38" s="581"/>
      <c r="D38" s="583">
        <v>123194.22221908762</v>
      </c>
      <c r="E38" s="583">
        <v>29960.028729120662</v>
      </c>
      <c r="F38" s="583">
        <v>127388.08910168422</v>
      </c>
      <c r="G38" s="596">
        <v>12201.913098437381</v>
      </c>
      <c r="I38" s="171"/>
      <c r="J38" s="171"/>
    </row>
    <row r="39" spans="1:10" ht="12" thickBot="1" x14ac:dyDescent="0.25">
      <c r="A39" s="555">
        <v>33</v>
      </c>
      <c r="B39" s="122" t="s">
        <v>394</v>
      </c>
      <c r="C39" s="597"/>
      <c r="D39" s="598"/>
      <c r="E39" s="598"/>
      <c r="F39" s="598"/>
      <c r="G39" s="599">
        <v>501302.4316545499</v>
      </c>
      <c r="I39" s="171"/>
      <c r="J39" s="171"/>
    </row>
    <row r="40" spans="1:10" ht="12" thickBot="1" x14ac:dyDescent="0.25">
      <c r="A40" s="555">
        <v>34</v>
      </c>
      <c r="B40" s="122" t="s">
        <v>393</v>
      </c>
      <c r="C40" s="597"/>
      <c r="D40" s="600"/>
      <c r="E40" s="600"/>
      <c r="F40" s="600"/>
      <c r="G40" s="765">
        <v>1.3842000000000001</v>
      </c>
      <c r="I40" s="171"/>
      <c r="J40" s="171"/>
    </row>
    <row r="41" spans="1:10" x14ac:dyDescent="0.2">
      <c r="I41" s="171"/>
      <c r="J41" s="171"/>
    </row>
    <row r="42" spans="1:10" x14ac:dyDescent="0.2">
      <c r="I42" s="171"/>
      <c r="J42" s="171"/>
    </row>
    <row r="44" spans="1:10" x14ac:dyDescent="0.2">
      <c r="A44" s="518" t="s">
        <v>351</v>
      </c>
      <c r="B44" s="518"/>
      <c r="C44" s="518"/>
      <c r="D44" s="518"/>
      <c r="E44" s="518"/>
      <c r="F44" s="518"/>
      <c r="G44" s="518"/>
    </row>
    <row r="45" spans="1:10" x14ac:dyDescent="0.2">
      <c r="A45" s="1025">
        <v>44561</v>
      </c>
      <c r="B45" s="1026"/>
      <c r="C45" s="860" t="s">
        <v>429</v>
      </c>
      <c r="D45" s="864"/>
      <c r="E45" s="864"/>
      <c r="F45" s="858"/>
      <c r="G45" s="635" t="s">
        <v>428</v>
      </c>
    </row>
    <row r="46" spans="1:10" x14ac:dyDescent="0.2">
      <c r="A46" s="1027"/>
      <c r="B46" s="1028"/>
      <c r="C46" s="635" t="s">
        <v>427</v>
      </c>
      <c r="D46" s="635" t="s">
        <v>426</v>
      </c>
      <c r="E46" s="635" t="s">
        <v>425</v>
      </c>
      <c r="F46" s="635" t="s">
        <v>424</v>
      </c>
      <c r="G46" s="635"/>
    </row>
    <row r="47" spans="1:10" x14ac:dyDescent="0.2">
      <c r="A47" s="565" t="s">
        <v>423</v>
      </c>
      <c r="B47" s="565"/>
      <c r="C47" s="565"/>
      <c r="D47" s="566"/>
      <c r="E47" s="565"/>
      <c r="F47" s="565"/>
      <c r="G47" s="565"/>
    </row>
    <row r="48" spans="1:10" x14ac:dyDescent="0.2">
      <c r="A48" s="567">
        <v>1</v>
      </c>
      <c r="B48" s="568" t="s">
        <v>422</v>
      </c>
      <c r="C48" s="569">
        <v>60304.667009003359</v>
      </c>
      <c r="D48" s="570"/>
      <c r="E48" s="570"/>
      <c r="F48" s="571">
        <v>9182.7040176386963</v>
      </c>
      <c r="G48" s="571">
        <v>69487.371026642053</v>
      </c>
    </row>
    <row r="49" spans="1:7" x14ac:dyDescent="0.2">
      <c r="A49" s="336">
        <v>2</v>
      </c>
      <c r="B49" s="572" t="s">
        <v>421</v>
      </c>
      <c r="C49" s="573">
        <v>60304.667009003359</v>
      </c>
      <c r="D49" s="573"/>
      <c r="E49" s="573"/>
      <c r="F49" s="396">
        <v>9182.7040176386963</v>
      </c>
      <c r="G49" s="396">
        <v>69487.371026642053</v>
      </c>
    </row>
    <row r="50" spans="1:7" x14ac:dyDescent="0.2">
      <c r="A50" s="336">
        <v>3</v>
      </c>
      <c r="B50" s="572" t="s">
        <v>420</v>
      </c>
      <c r="C50" s="574"/>
      <c r="D50" s="573"/>
      <c r="E50" s="573"/>
      <c r="F50" s="396"/>
      <c r="G50" s="396"/>
    </row>
    <row r="51" spans="1:7" x14ac:dyDescent="0.2">
      <c r="A51" s="575">
        <v>4</v>
      </c>
      <c r="B51" s="568" t="s">
        <v>419</v>
      </c>
      <c r="C51" s="574"/>
      <c r="D51" s="570">
        <v>466057.56187772489</v>
      </c>
      <c r="E51" s="570">
        <v>1707.693397884012</v>
      </c>
      <c r="F51" s="570">
        <v>3251.0521481516921</v>
      </c>
      <c r="G51" s="570">
        <v>442208.59311672731</v>
      </c>
    </row>
    <row r="52" spans="1:7" x14ac:dyDescent="0.2">
      <c r="A52" s="336">
        <v>5</v>
      </c>
      <c r="B52" s="572" t="s">
        <v>383</v>
      </c>
      <c r="C52" s="574"/>
      <c r="D52" s="396">
        <v>358681.30987457884</v>
      </c>
      <c r="E52" s="396">
        <v>694.91453597253303</v>
      </c>
      <c r="F52" s="396">
        <v>501.40061624786199</v>
      </c>
      <c r="G52" s="396">
        <v>341908.81380627165</v>
      </c>
    </row>
    <row r="53" spans="1:7" x14ac:dyDescent="0.2">
      <c r="A53" s="336">
        <v>6</v>
      </c>
      <c r="B53" s="572" t="s">
        <v>382</v>
      </c>
      <c r="C53" s="574"/>
      <c r="D53" s="396">
        <v>107376.25200314607</v>
      </c>
      <c r="E53" s="396">
        <v>1012.778861911479</v>
      </c>
      <c r="F53" s="396">
        <v>2749.6515319038299</v>
      </c>
      <c r="G53" s="396">
        <v>100299.77931045563</v>
      </c>
    </row>
    <row r="54" spans="1:7" x14ac:dyDescent="0.2">
      <c r="A54" s="575">
        <v>7</v>
      </c>
      <c r="B54" s="568" t="s">
        <v>418</v>
      </c>
      <c r="C54" s="574"/>
      <c r="D54" s="570">
        <v>234733.88699547571</v>
      </c>
      <c r="E54" s="570">
        <v>6954.0695579639569</v>
      </c>
      <c r="F54" s="570">
        <v>132163.41395299265</v>
      </c>
      <c r="G54" s="570">
        <v>197482.44311466851</v>
      </c>
    </row>
    <row r="55" spans="1:7" x14ac:dyDescent="0.2">
      <c r="A55" s="336">
        <v>8</v>
      </c>
      <c r="B55" s="572" t="s">
        <v>417</v>
      </c>
      <c r="C55" s="574"/>
      <c r="D55" s="576">
        <v>59619.325773883029</v>
      </c>
      <c r="E55" s="396"/>
      <c r="F55" s="396"/>
      <c r="G55" s="396">
        <v>29809.662886941514</v>
      </c>
    </row>
    <row r="56" spans="1:7" x14ac:dyDescent="0.2">
      <c r="A56" s="336">
        <v>9</v>
      </c>
      <c r="B56" s="572" t="s">
        <v>416</v>
      </c>
      <c r="C56" s="574"/>
      <c r="D56" s="396">
        <v>175114.56122159268</v>
      </c>
      <c r="E56" s="396">
        <v>6954.0695579639569</v>
      </c>
      <c r="F56" s="396">
        <v>132163.41395299265</v>
      </c>
      <c r="G56" s="396">
        <v>167672.78022772699</v>
      </c>
    </row>
    <row r="57" spans="1:7" x14ac:dyDescent="0.2">
      <c r="A57" s="575">
        <v>10</v>
      </c>
      <c r="B57" s="568" t="s">
        <v>415</v>
      </c>
      <c r="C57" s="574"/>
      <c r="D57" s="570"/>
      <c r="E57" s="570"/>
      <c r="F57" s="570"/>
      <c r="G57" s="570"/>
    </row>
    <row r="58" spans="1:7" x14ac:dyDescent="0.2">
      <c r="A58" s="575">
        <v>11</v>
      </c>
      <c r="B58" s="568" t="s">
        <v>414</v>
      </c>
      <c r="C58" s="570">
        <v>4.0000000000000004E-11</v>
      </c>
      <c r="D58" s="570">
        <v>18543.73442283491</v>
      </c>
      <c r="E58" s="570">
        <v>272.10856283711297</v>
      </c>
      <c r="F58" s="570">
        <v>1532.5305426251311</v>
      </c>
      <c r="G58" s="570">
        <v>1668.5848240436874</v>
      </c>
    </row>
    <row r="59" spans="1:7" x14ac:dyDescent="0.2">
      <c r="A59" s="336">
        <v>12</v>
      </c>
      <c r="B59" s="572" t="s">
        <v>413</v>
      </c>
      <c r="C59" s="396">
        <v>4.0000000000000004E-11</v>
      </c>
      <c r="D59" s="574"/>
      <c r="E59" s="574"/>
      <c r="F59" s="574"/>
      <c r="G59" s="577"/>
    </row>
    <row r="60" spans="1:7" ht="22.5" x14ac:dyDescent="0.2">
      <c r="A60" s="336">
        <v>13</v>
      </c>
      <c r="B60" s="572" t="s">
        <v>412</v>
      </c>
      <c r="C60" s="574"/>
      <c r="D60" s="396">
        <v>18543.73442283491</v>
      </c>
      <c r="E60" s="396">
        <v>272.10856283711297</v>
      </c>
      <c r="F60" s="396">
        <v>1532.5305426251311</v>
      </c>
      <c r="G60" s="396">
        <v>1668.5848240436874</v>
      </c>
    </row>
    <row r="61" spans="1:7" x14ac:dyDescent="0.2">
      <c r="A61" s="646">
        <v>14</v>
      </c>
      <c r="B61" s="122" t="s">
        <v>411</v>
      </c>
      <c r="C61" s="578"/>
      <c r="D61" s="578"/>
      <c r="E61" s="578"/>
      <c r="F61" s="578"/>
      <c r="G61" s="579">
        <v>710846.99208208162</v>
      </c>
    </row>
    <row r="62" spans="1:7" x14ac:dyDescent="0.2">
      <c r="A62" s="580" t="s">
        <v>410</v>
      </c>
      <c r="B62" s="580"/>
      <c r="C62" s="580"/>
      <c r="D62" s="580"/>
      <c r="E62" s="580"/>
      <c r="F62" s="580"/>
      <c r="G62" s="580"/>
    </row>
    <row r="63" spans="1:7" x14ac:dyDescent="0.2">
      <c r="A63" s="575">
        <v>15</v>
      </c>
      <c r="B63" s="568" t="s">
        <v>386</v>
      </c>
      <c r="C63" s="581"/>
      <c r="D63" s="582"/>
      <c r="E63" s="582"/>
      <c r="F63" s="582"/>
      <c r="G63" s="583">
        <v>8256.2543011489361</v>
      </c>
    </row>
    <row r="64" spans="1:7" ht="22.5" x14ac:dyDescent="0.2">
      <c r="A64" s="575" t="s">
        <v>409</v>
      </c>
      <c r="B64" s="568" t="s">
        <v>408</v>
      </c>
      <c r="C64" s="584"/>
      <c r="D64" s="585">
        <v>469.62593320590003</v>
      </c>
      <c r="E64" s="585">
        <v>593.4017869731</v>
      </c>
      <c r="F64" s="585">
        <v>60385.303914123841</v>
      </c>
      <c r="G64" s="585">
        <v>52231.081889157416</v>
      </c>
    </row>
    <row r="65" spans="1:7" ht="22.5" x14ac:dyDescent="0.2">
      <c r="A65" s="575">
        <v>16</v>
      </c>
      <c r="B65" s="568" t="s">
        <v>407</v>
      </c>
      <c r="C65" s="581"/>
      <c r="D65" s="585">
        <v>0</v>
      </c>
      <c r="E65" s="585">
        <v>0</v>
      </c>
      <c r="F65" s="585">
        <v>0</v>
      </c>
      <c r="G65" s="585">
        <v>0</v>
      </c>
    </row>
    <row r="66" spans="1:7" x14ac:dyDescent="0.2">
      <c r="A66" s="575">
        <v>17</v>
      </c>
      <c r="B66" s="568" t="s">
        <v>406</v>
      </c>
      <c r="C66" s="581"/>
      <c r="D66" s="585">
        <v>141963.83404183888</v>
      </c>
      <c r="E66" s="583">
        <v>40212.139850747517</v>
      </c>
      <c r="F66" s="583">
        <v>468322.87404439645</v>
      </c>
      <c r="G66" s="583">
        <v>425627.35215757141</v>
      </c>
    </row>
    <row r="67" spans="1:7" ht="33.75" x14ac:dyDescent="0.2">
      <c r="A67" s="336">
        <v>18</v>
      </c>
      <c r="B67" s="586" t="s">
        <v>405</v>
      </c>
      <c r="C67" s="581"/>
      <c r="D67" s="446">
        <v>25204.07173247277</v>
      </c>
      <c r="E67" s="418">
        <v>1359.6024652399999</v>
      </c>
      <c r="F67" s="418">
        <v>573.11692972000003</v>
      </c>
      <c r="G67" s="418">
        <v>1252.91816234</v>
      </c>
    </row>
    <row r="68" spans="1:7" ht="33.75" x14ac:dyDescent="0.2">
      <c r="A68" s="336">
        <v>19</v>
      </c>
      <c r="B68" s="572" t="s">
        <v>1159</v>
      </c>
      <c r="C68" s="581"/>
      <c r="D68" s="418">
        <v>33751.442738267542</v>
      </c>
      <c r="E68" s="418">
        <v>8823.9483672038004</v>
      </c>
      <c r="F68" s="418">
        <v>15907.295795945347</v>
      </c>
      <c r="G68" s="418">
        <v>22540.082288393725</v>
      </c>
    </row>
    <row r="69" spans="1:7" ht="45" x14ac:dyDescent="0.2">
      <c r="A69" s="336">
        <v>20</v>
      </c>
      <c r="B69" s="572" t="s">
        <v>1160</v>
      </c>
      <c r="C69" s="581"/>
      <c r="D69" s="420">
        <v>51129.703740450379</v>
      </c>
      <c r="E69" s="418">
        <v>21930.75718531392</v>
      </c>
      <c r="F69" s="418">
        <v>193327.7907533629</v>
      </c>
      <c r="G69" s="418">
        <v>202301.37782706833</v>
      </c>
    </row>
    <row r="70" spans="1:7" ht="33.75" x14ac:dyDescent="0.2">
      <c r="A70" s="336">
        <v>21</v>
      </c>
      <c r="B70" s="587" t="s">
        <v>403</v>
      </c>
      <c r="C70" s="581"/>
      <c r="D70" s="446">
        <v>6267.4148486140639</v>
      </c>
      <c r="E70" s="418">
        <v>2734.0033062383477</v>
      </c>
      <c r="F70" s="418">
        <v>31113.839286484741</v>
      </c>
      <c r="G70" s="418">
        <v>30749.555251546295</v>
      </c>
    </row>
    <row r="71" spans="1:7" x14ac:dyDescent="0.2">
      <c r="A71" s="336">
        <v>22</v>
      </c>
      <c r="B71" s="572" t="s">
        <v>404</v>
      </c>
      <c r="C71" s="581"/>
      <c r="D71" s="418">
        <v>4176.3777310448741</v>
      </c>
      <c r="E71" s="418">
        <v>4474.1575731303283</v>
      </c>
      <c r="F71" s="418">
        <v>238945.42906261294</v>
      </c>
      <c r="G71" s="418">
        <v>177509.8386670952</v>
      </c>
    </row>
    <row r="72" spans="1:7" ht="33.75" x14ac:dyDescent="0.2">
      <c r="A72" s="336">
        <v>23</v>
      </c>
      <c r="B72" s="587" t="s">
        <v>403</v>
      </c>
      <c r="C72" s="581"/>
      <c r="D72" s="418">
        <v>3437.0579614886578</v>
      </c>
      <c r="E72" s="418">
        <v>3968.340609081823</v>
      </c>
      <c r="F72" s="418">
        <v>210789.03638356409</v>
      </c>
      <c r="G72" s="418">
        <v>152811.26646930148</v>
      </c>
    </row>
    <row r="73" spans="1:7" ht="45" x14ac:dyDescent="0.2">
      <c r="A73" s="336">
        <v>24</v>
      </c>
      <c r="B73" s="572" t="s">
        <v>402</v>
      </c>
      <c r="C73" s="581"/>
      <c r="D73" s="446">
        <v>27702.238099603324</v>
      </c>
      <c r="E73" s="418">
        <v>3623.6742598594769</v>
      </c>
      <c r="F73" s="418">
        <v>19569.241502755282</v>
      </c>
      <c r="G73" s="418">
        <v>22023.135212674097</v>
      </c>
    </row>
    <row r="74" spans="1:7" x14ac:dyDescent="0.2">
      <c r="A74" s="575">
        <v>25</v>
      </c>
      <c r="B74" s="568" t="s">
        <v>401</v>
      </c>
      <c r="C74" s="581"/>
      <c r="D74" s="585">
        <v>0</v>
      </c>
      <c r="E74" s="585">
        <v>0</v>
      </c>
      <c r="F74" s="585">
        <v>0</v>
      </c>
      <c r="G74" s="585">
        <v>0</v>
      </c>
    </row>
    <row r="75" spans="1:7" x14ac:dyDescent="0.2">
      <c r="A75" s="575">
        <v>26</v>
      </c>
      <c r="B75" s="568" t="s">
        <v>400</v>
      </c>
      <c r="C75" s="588">
        <v>386.504398854881</v>
      </c>
      <c r="D75" s="589">
        <v>37613.504325864538</v>
      </c>
      <c r="E75" s="589">
        <v>635.60797744977799</v>
      </c>
      <c r="F75" s="589">
        <v>14463.775492340485</v>
      </c>
      <c r="G75" s="589">
        <v>23715.579321062727</v>
      </c>
    </row>
    <row r="76" spans="1:7" x14ac:dyDescent="0.2">
      <c r="A76" s="336">
        <v>27</v>
      </c>
      <c r="B76" s="572" t="s">
        <v>399</v>
      </c>
      <c r="C76" s="581"/>
      <c r="D76" s="590"/>
      <c r="E76" s="590"/>
      <c r="F76" s="446">
        <v>22.985024185837002</v>
      </c>
      <c r="G76" s="591">
        <v>19.537270557961449</v>
      </c>
    </row>
    <row r="77" spans="1:7" ht="33.75" x14ac:dyDescent="0.2">
      <c r="A77" s="336">
        <v>28</v>
      </c>
      <c r="B77" s="572" t="s">
        <v>398</v>
      </c>
      <c r="C77" s="581"/>
      <c r="D77" s="592">
        <v>981.27777421890698</v>
      </c>
      <c r="E77" s="593">
        <v>0</v>
      </c>
      <c r="F77" s="418">
        <v>394.446790654881</v>
      </c>
      <c r="G77" s="446">
        <v>1169.3658801427198</v>
      </c>
    </row>
    <row r="78" spans="1:7" x14ac:dyDescent="0.2">
      <c r="A78" s="336">
        <v>29</v>
      </c>
      <c r="B78" s="572" t="s">
        <v>1161</v>
      </c>
      <c r="C78" s="594"/>
      <c r="D78" s="446">
        <v>3907.9934432438959</v>
      </c>
      <c r="E78" s="595"/>
      <c r="F78" s="595"/>
      <c r="G78" s="446">
        <v>3907.9934432438959</v>
      </c>
    </row>
    <row r="79" spans="1:7" ht="22.5" x14ac:dyDescent="0.2">
      <c r="A79" s="336">
        <v>30</v>
      </c>
      <c r="B79" s="572" t="s">
        <v>397</v>
      </c>
      <c r="C79" s="581"/>
      <c r="D79" s="446">
        <v>10226.296686025262</v>
      </c>
      <c r="E79" s="595"/>
      <c r="F79" s="595"/>
      <c r="G79" s="446">
        <v>511.31483430126298</v>
      </c>
    </row>
    <row r="80" spans="1:7" ht="22.5" x14ac:dyDescent="0.2">
      <c r="A80" s="336">
        <v>31</v>
      </c>
      <c r="B80" s="572" t="s">
        <v>396</v>
      </c>
      <c r="C80" s="581"/>
      <c r="D80" s="592">
        <v>22497.936422376475</v>
      </c>
      <c r="E80" s="593">
        <v>635.60797744977799</v>
      </c>
      <c r="F80" s="418">
        <v>14455.833100540485</v>
      </c>
      <c r="G80" s="446">
        <v>18107.367892816888</v>
      </c>
    </row>
    <row r="81" spans="1:7" x14ac:dyDescent="0.2">
      <c r="A81" s="575">
        <v>32</v>
      </c>
      <c r="B81" s="568" t="s">
        <v>395</v>
      </c>
      <c r="C81" s="581"/>
      <c r="D81" s="583">
        <v>62247.568286569658</v>
      </c>
      <c r="E81" s="583">
        <v>14859.777687894739</v>
      </c>
      <c r="F81" s="583">
        <v>78589.757626566541</v>
      </c>
      <c r="G81" s="596">
        <v>8606.8626778745329</v>
      </c>
    </row>
    <row r="82" spans="1:7" x14ac:dyDescent="0.2">
      <c r="A82" s="646">
        <v>33</v>
      </c>
      <c r="B82" s="122" t="s">
        <v>394</v>
      </c>
      <c r="C82" s="597"/>
      <c r="D82" s="598"/>
      <c r="E82" s="598"/>
      <c r="F82" s="598"/>
      <c r="G82" s="599">
        <v>518437.13034681499</v>
      </c>
    </row>
    <row r="83" spans="1:7" x14ac:dyDescent="0.2">
      <c r="A83" s="646">
        <v>34</v>
      </c>
      <c r="B83" s="122" t="s">
        <v>393</v>
      </c>
      <c r="C83" s="597"/>
      <c r="D83" s="600"/>
      <c r="E83" s="600"/>
      <c r="F83" s="600"/>
      <c r="G83" s="601">
        <v>1.3694</v>
      </c>
    </row>
  </sheetData>
  <mergeCells count="4">
    <mergeCell ref="C2:F2"/>
    <mergeCell ref="C45:F45"/>
    <mergeCell ref="A45:B46"/>
    <mergeCell ref="A2:B3"/>
  </mergeCells>
  <hyperlinks>
    <hyperlink ref="I1" location="Index!A1" display="Index" xr:uid="{99BF9290-FA43-456B-85E6-842B8F26A48F}"/>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802A1-C0E0-45AC-928D-9D168753978E}">
  <dimension ref="A1:I125"/>
  <sheetViews>
    <sheetView showGridLines="0" zoomScaleNormal="100" zoomScalePageLayoutView="130" workbookViewId="0">
      <selection activeCell="K19" sqref="K19"/>
    </sheetView>
  </sheetViews>
  <sheetFormatPr defaultColWidth="9" defaultRowHeight="11.25" x14ac:dyDescent="0.2"/>
  <cols>
    <col min="1" max="1" width="6.28515625" style="171" customWidth="1"/>
    <col min="2" max="2" width="106.5703125" style="171" customWidth="1"/>
    <col min="3" max="3" width="13.42578125" style="171" customWidth="1"/>
    <col min="4" max="4" width="18.5703125" style="171" customWidth="1"/>
    <col min="5" max="5" width="9" style="9"/>
    <col min="6" max="6" width="28.85546875" style="519" bestFit="1" customWidth="1"/>
    <col min="7" max="8" width="9" style="519"/>
    <col min="9" max="16384" width="9" style="9"/>
  </cols>
  <sheetData>
    <row r="1" spans="1:9" x14ac:dyDescent="0.2">
      <c r="A1" s="1" t="s">
        <v>100</v>
      </c>
      <c r="B1" s="1"/>
      <c r="C1" s="1"/>
      <c r="D1" s="1"/>
      <c r="E1" s="518"/>
      <c r="F1" s="518"/>
      <c r="I1" s="1" t="s">
        <v>915</v>
      </c>
    </row>
    <row r="2" spans="1:9" s="171" customFormat="1" x14ac:dyDescent="0.2">
      <c r="A2" s="358"/>
      <c r="B2" s="358"/>
      <c r="C2" s="786">
        <v>44742</v>
      </c>
      <c r="D2" s="787"/>
      <c r="E2" s="786">
        <v>44561</v>
      </c>
      <c r="F2" s="787"/>
      <c r="G2" s="519"/>
      <c r="H2" s="519"/>
    </row>
    <row r="3" spans="1:9" ht="57.95" customHeight="1" x14ac:dyDescent="0.2">
      <c r="C3" s="454" t="s">
        <v>218</v>
      </c>
      <c r="D3" s="455" t="s">
        <v>1055</v>
      </c>
      <c r="E3" s="638" t="s">
        <v>218</v>
      </c>
      <c r="F3" s="647" t="s">
        <v>1055</v>
      </c>
    </row>
    <row r="4" spans="1:9" ht="11.25" customHeight="1" x14ac:dyDescent="0.2">
      <c r="A4" s="788" t="s">
        <v>217</v>
      </c>
      <c r="B4" s="789"/>
      <c r="C4" s="789"/>
      <c r="D4" s="448"/>
      <c r="E4" s="448"/>
      <c r="F4" s="448"/>
    </row>
    <row r="5" spans="1:9" x14ac:dyDescent="0.2">
      <c r="A5" s="22">
        <v>1</v>
      </c>
      <c r="B5" s="23" t="s">
        <v>216</v>
      </c>
      <c r="C5" s="689">
        <v>17155.467000000001</v>
      </c>
      <c r="D5" s="690" t="s">
        <v>1252</v>
      </c>
      <c r="E5" s="449">
        <v>17143.909</v>
      </c>
      <c r="F5" s="710" t="s">
        <v>1252</v>
      </c>
    </row>
    <row r="6" spans="1:9" x14ac:dyDescent="0.2">
      <c r="A6" s="22"/>
      <c r="B6" s="23" t="s">
        <v>1034</v>
      </c>
      <c r="C6" s="689">
        <v>17155.467000000001</v>
      </c>
      <c r="D6" s="690"/>
      <c r="E6" s="449">
        <v>17143.909</v>
      </c>
      <c r="F6" s="449"/>
    </row>
    <row r="7" spans="1:9" x14ac:dyDescent="0.2">
      <c r="A7" s="22">
        <v>2</v>
      </c>
      <c r="B7" s="23" t="s">
        <v>215</v>
      </c>
      <c r="C7" s="689">
        <v>34279.285000000003</v>
      </c>
      <c r="D7" s="690" t="s">
        <v>1253</v>
      </c>
      <c r="E7" s="449">
        <v>32733.032999999999</v>
      </c>
      <c r="F7" s="449" t="s">
        <v>1253</v>
      </c>
    </row>
    <row r="8" spans="1:9" x14ac:dyDescent="0.2">
      <c r="A8" s="22">
        <v>3</v>
      </c>
      <c r="B8" s="23" t="s">
        <v>214</v>
      </c>
      <c r="C8" s="689">
        <v>564.28599999999994</v>
      </c>
      <c r="D8" s="691"/>
      <c r="E8" s="360">
        <v>877.702</v>
      </c>
      <c r="F8" s="360"/>
    </row>
    <row r="9" spans="1:9" x14ac:dyDescent="0.2">
      <c r="A9" s="22" t="s">
        <v>213</v>
      </c>
      <c r="B9" s="23" t="s">
        <v>212</v>
      </c>
      <c r="C9" s="689"/>
      <c r="D9" s="691"/>
      <c r="E9" s="360"/>
      <c r="F9" s="360"/>
    </row>
    <row r="10" spans="1:9" x14ac:dyDescent="0.2">
      <c r="A10" s="22">
        <v>4</v>
      </c>
      <c r="B10" s="23" t="s">
        <v>211</v>
      </c>
      <c r="C10" s="689"/>
      <c r="D10" s="691"/>
      <c r="E10" s="360"/>
      <c r="F10" s="360"/>
    </row>
    <row r="11" spans="1:9" x14ac:dyDescent="0.2">
      <c r="A11" s="22">
        <v>5</v>
      </c>
      <c r="B11" s="23" t="s">
        <v>210</v>
      </c>
      <c r="C11" s="689">
        <v>249.00656891999998</v>
      </c>
      <c r="D11" s="691"/>
      <c r="E11" s="360">
        <v>189.2431009</v>
      </c>
      <c r="F11" s="360"/>
    </row>
    <row r="12" spans="1:9" x14ac:dyDescent="0.2">
      <c r="A12" s="22" t="s">
        <v>209</v>
      </c>
      <c r="B12" s="23" t="s">
        <v>208</v>
      </c>
      <c r="C12" s="689">
        <v>641.10719637</v>
      </c>
      <c r="D12" s="691"/>
      <c r="E12" s="360">
        <v>3208.07621384</v>
      </c>
      <c r="F12" s="360"/>
    </row>
    <row r="13" spans="1:9" x14ac:dyDescent="0.2">
      <c r="A13" s="25">
        <v>6</v>
      </c>
      <c r="B13" s="26" t="s">
        <v>207</v>
      </c>
      <c r="C13" s="692">
        <v>52889.15176529</v>
      </c>
      <c r="D13" s="693"/>
      <c r="E13" s="324">
        <v>54151.963314739995</v>
      </c>
      <c r="F13" s="324"/>
    </row>
    <row r="14" spans="1:9" x14ac:dyDescent="0.2">
      <c r="A14" s="790" t="s">
        <v>206</v>
      </c>
      <c r="B14" s="791"/>
      <c r="C14" s="791"/>
      <c r="D14" s="450"/>
      <c r="E14" s="450"/>
      <c r="F14" s="450"/>
    </row>
    <row r="15" spans="1:9" x14ac:dyDescent="0.2">
      <c r="A15" s="22">
        <v>7</v>
      </c>
      <c r="B15" s="23" t="s">
        <v>205</v>
      </c>
      <c r="C15" s="694">
        <v>-632.0658517999999</v>
      </c>
      <c r="D15" s="695"/>
      <c r="E15" s="439">
        <v>-467.11409858999997</v>
      </c>
      <c r="F15" s="439"/>
    </row>
    <row r="16" spans="1:9" x14ac:dyDescent="0.2">
      <c r="A16" s="22">
        <v>8</v>
      </c>
      <c r="B16" s="23" t="s">
        <v>204</v>
      </c>
      <c r="C16" s="694">
        <v>-744.82399999999996</v>
      </c>
      <c r="D16" s="696" t="s">
        <v>1254</v>
      </c>
      <c r="E16" s="441">
        <v>-815.03</v>
      </c>
      <c r="F16" s="456" t="s">
        <v>1254</v>
      </c>
    </row>
    <row r="17" spans="1:6" x14ac:dyDescent="0.2">
      <c r="A17" s="22">
        <v>9</v>
      </c>
      <c r="B17" s="23" t="s">
        <v>85</v>
      </c>
      <c r="C17" s="694"/>
      <c r="D17" s="695"/>
      <c r="E17" s="441"/>
      <c r="F17" s="439"/>
    </row>
    <row r="18" spans="1:6" ht="22.5" x14ac:dyDescent="0.2">
      <c r="A18" s="22">
        <v>10</v>
      </c>
      <c r="B18" s="23" t="s">
        <v>203</v>
      </c>
      <c r="C18" s="694">
        <v>-389.67899999999997</v>
      </c>
      <c r="D18" s="696" t="s">
        <v>1255</v>
      </c>
      <c r="E18" s="441">
        <v>-257.16899999999998</v>
      </c>
      <c r="F18" s="456" t="s">
        <v>1255</v>
      </c>
    </row>
    <row r="19" spans="1:6" x14ac:dyDescent="0.2">
      <c r="A19" s="22">
        <v>11</v>
      </c>
      <c r="B19" s="23" t="s">
        <v>202</v>
      </c>
      <c r="C19" s="694">
        <v>2229.5439999999999</v>
      </c>
      <c r="D19" s="695"/>
      <c r="E19" s="439">
        <v>153.32300000000001</v>
      </c>
      <c r="F19" s="439"/>
    </row>
    <row r="20" spans="1:6" x14ac:dyDescent="0.2">
      <c r="A20" s="22">
        <v>12</v>
      </c>
      <c r="B20" s="23" t="s">
        <v>201</v>
      </c>
      <c r="C20" s="694">
        <v>-66.978264199999998</v>
      </c>
      <c r="D20" s="695"/>
      <c r="E20" s="439">
        <v>-143.43316604</v>
      </c>
      <c r="F20" s="439"/>
    </row>
    <row r="21" spans="1:6" x14ac:dyDescent="0.2">
      <c r="A21" s="22">
        <v>13</v>
      </c>
      <c r="B21" s="23" t="s">
        <v>200</v>
      </c>
      <c r="C21" s="694">
        <v>0</v>
      </c>
      <c r="D21" s="695"/>
      <c r="E21" s="439">
        <v>0</v>
      </c>
      <c r="F21" s="439"/>
    </row>
    <row r="22" spans="1:6" x14ac:dyDescent="0.2">
      <c r="A22" s="22">
        <v>14</v>
      </c>
      <c r="B22" s="23" t="s">
        <v>199</v>
      </c>
      <c r="C22" s="694">
        <v>-140.04900000000001</v>
      </c>
      <c r="D22" s="695"/>
      <c r="E22" s="439">
        <v>80.007999999999996</v>
      </c>
      <c r="F22" s="439"/>
    </row>
    <row r="23" spans="1:6" x14ac:dyDescent="0.2">
      <c r="A23" s="22">
        <v>15</v>
      </c>
      <c r="B23" s="23" t="s">
        <v>198</v>
      </c>
      <c r="C23" s="694">
        <v>-537.48900000000003</v>
      </c>
      <c r="D23" s="695"/>
      <c r="E23" s="439">
        <v>-602.59299999999996</v>
      </c>
      <c r="F23" s="439"/>
    </row>
    <row r="24" spans="1:6" x14ac:dyDescent="0.2">
      <c r="A24" s="22">
        <v>16</v>
      </c>
      <c r="B24" s="23" t="s">
        <v>197</v>
      </c>
      <c r="C24" s="694">
        <v>-1977.16</v>
      </c>
      <c r="D24" s="695"/>
      <c r="E24" s="439">
        <v>-1612.4880000000001</v>
      </c>
      <c r="F24" s="439"/>
    </row>
    <row r="25" spans="1:6" ht="22.5" x14ac:dyDescent="0.2">
      <c r="A25" s="22">
        <v>17</v>
      </c>
      <c r="B25" s="23" t="s">
        <v>196</v>
      </c>
      <c r="C25" s="694"/>
      <c r="D25" s="695"/>
      <c r="E25" s="439"/>
      <c r="F25" s="439"/>
    </row>
    <row r="26" spans="1:6" ht="22.5" x14ac:dyDescent="0.2">
      <c r="A26" s="22">
        <v>18</v>
      </c>
      <c r="B26" s="23" t="s">
        <v>195</v>
      </c>
      <c r="C26" s="694"/>
      <c r="D26" s="695"/>
      <c r="E26" s="439"/>
      <c r="F26" s="439"/>
    </row>
    <row r="27" spans="1:6" ht="22.5" x14ac:dyDescent="0.2">
      <c r="A27" s="22">
        <v>19</v>
      </c>
      <c r="B27" s="23" t="s">
        <v>194</v>
      </c>
      <c r="C27" s="694"/>
      <c r="D27" s="695"/>
      <c r="E27" s="439"/>
      <c r="F27" s="439"/>
    </row>
    <row r="28" spans="1:6" x14ac:dyDescent="0.2">
      <c r="A28" s="22">
        <v>20</v>
      </c>
      <c r="B28" s="23" t="s">
        <v>85</v>
      </c>
      <c r="C28" s="694"/>
      <c r="D28" s="695"/>
      <c r="E28" s="439"/>
      <c r="F28" s="439"/>
    </row>
    <row r="29" spans="1:6" x14ac:dyDescent="0.2">
      <c r="A29" s="22" t="s">
        <v>193</v>
      </c>
      <c r="B29" s="23" t="s">
        <v>192</v>
      </c>
      <c r="C29" s="694"/>
      <c r="D29" s="695"/>
      <c r="E29" s="439"/>
      <c r="F29" s="439"/>
    </row>
    <row r="30" spans="1:6" x14ac:dyDescent="0.2">
      <c r="A30" s="22" t="s">
        <v>191</v>
      </c>
      <c r="B30" s="23" t="s">
        <v>190</v>
      </c>
      <c r="C30" s="694"/>
      <c r="D30" s="695"/>
      <c r="E30" s="439"/>
      <c r="F30" s="439"/>
    </row>
    <row r="31" spans="1:6" x14ac:dyDescent="0.2">
      <c r="A31" s="22" t="s">
        <v>189</v>
      </c>
      <c r="B31" s="24" t="s">
        <v>188</v>
      </c>
      <c r="C31" s="694"/>
      <c r="D31" s="695"/>
      <c r="E31" s="439"/>
      <c r="F31" s="439"/>
    </row>
    <row r="32" spans="1:6" x14ac:dyDescent="0.2">
      <c r="A32" s="22" t="s">
        <v>187</v>
      </c>
      <c r="B32" s="23" t="s">
        <v>186</v>
      </c>
      <c r="C32" s="694"/>
      <c r="D32" s="695"/>
      <c r="E32" s="439"/>
      <c r="F32" s="439"/>
    </row>
    <row r="33" spans="1:6" ht="22.5" x14ac:dyDescent="0.2">
      <c r="A33" s="22">
        <v>21</v>
      </c>
      <c r="B33" s="23" t="s">
        <v>848</v>
      </c>
      <c r="C33" s="694"/>
      <c r="D33" s="695"/>
      <c r="E33" s="439"/>
      <c r="F33" s="439"/>
    </row>
    <row r="34" spans="1:6" x14ac:dyDescent="0.2">
      <c r="A34" s="22">
        <v>22</v>
      </c>
      <c r="B34" s="23" t="s">
        <v>185</v>
      </c>
      <c r="C34" s="694"/>
      <c r="D34" s="695"/>
      <c r="E34" s="439"/>
      <c r="F34" s="439"/>
    </row>
    <row r="35" spans="1:6" ht="22.5" x14ac:dyDescent="0.2">
      <c r="A35" s="22">
        <v>23</v>
      </c>
      <c r="B35" s="23" t="s">
        <v>184</v>
      </c>
      <c r="C35" s="694"/>
      <c r="D35" s="695"/>
      <c r="E35" s="439"/>
      <c r="F35" s="439"/>
    </row>
    <row r="36" spans="1:6" x14ac:dyDescent="0.2">
      <c r="A36" s="22">
        <v>24</v>
      </c>
      <c r="B36" s="23" t="s">
        <v>85</v>
      </c>
      <c r="C36" s="694"/>
      <c r="D36" s="695"/>
      <c r="E36" s="439"/>
      <c r="F36" s="439"/>
    </row>
    <row r="37" spans="1:6" x14ac:dyDescent="0.2">
      <c r="A37" s="22">
        <v>25</v>
      </c>
      <c r="B37" s="23" t="s">
        <v>183</v>
      </c>
      <c r="C37" s="694"/>
      <c r="D37" s="695"/>
      <c r="E37" s="439"/>
      <c r="F37" s="439"/>
    </row>
    <row r="38" spans="1:6" x14ac:dyDescent="0.2">
      <c r="A38" s="22" t="s">
        <v>182</v>
      </c>
      <c r="B38" s="23" t="s">
        <v>181</v>
      </c>
      <c r="C38" s="694"/>
      <c r="D38" s="695"/>
      <c r="E38" s="439"/>
      <c r="F38" s="439"/>
    </row>
    <row r="39" spans="1:6" ht="22.5" x14ac:dyDescent="0.2">
      <c r="A39" s="22" t="s">
        <v>180</v>
      </c>
      <c r="B39" s="23" t="s">
        <v>179</v>
      </c>
      <c r="C39" s="694"/>
      <c r="D39" s="695"/>
      <c r="E39" s="439"/>
      <c r="F39" s="439"/>
    </row>
    <row r="40" spans="1:6" x14ac:dyDescent="0.2">
      <c r="A40" s="22">
        <v>26</v>
      </c>
      <c r="B40" s="23" t="s">
        <v>85</v>
      </c>
      <c r="C40" s="694"/>
      <c r="D40" s="695"/>
      <c r="E40" s="439"/>
      <c r="F40" s="439"/>
    </row>
    <row r="41" spans="1:6" x14ac:dyDescent="0.2">
      <c r="A41" s="22">
        <v>27</v>
      </c>
      <c r="B41" s="23" t="s">
        <v>844</v>
      </c>
      <c r="C41" s="694"/>
      <c r="D41" s="695"/>
      <c r="E41" s="439"/>
      <c r="F41" s="439"/>
    </row>
    <row r="42" spans="1:6" x14ac:dyDescent="0.2">
      <c r="A42" s="22" t="s">
        <v>178</v>
      </c>
      <c r="B42" s="23" t="s">
        <v>177</v>
      </c>
      <c r="C42" s="694">
        <v>-1216.20215439</v>
      </c>
      <c r="D42" s="695"/>
      <c r="E42" s="439">
        <v>-727.71431067999993</v>
      </c>
      <c r="F42" s="439"/>
    </row>
    <row r="43" spans="1:6" x14ac:dyDescent="0.2">
      <c r="A43" s="22">
        <v>28</v>
      </c>
      <c r="B43" s="26" t="s">
        <v>176</v>
      </c>
      <c r="C43" s="694">
        <v>-3474.9032703900002</v>
      </c>
      <c r="D43" s="695"/>
      <c r="E43" s="439">
        <v>-4392.2105753100004</v>
      </c>
      <c r="F43" s="439"/>
    </row>
    <row r="44" spans="1:6" x14ac:dyDescent="0.2">
      <c r="A44" s="22">
        <v>29</v>
      </c>
      <c r="B44" s="26" t="s">
        <v>175</v>
      </c>
      <c r="C44" s="697">
        <v>49414.248494899999</v>
      </c>
      <c r="D44" s="698"/>
      <c r="E44" s="440">
        <v>49759.752739449999</v>
      </c>
      <c r="F44" s="440"/>
    </row>
    <row r="45" spans="1:6" x14ac:dyDescent="0.2">
      <c r="A45" s="790" t="s">
        <v>174</v>
      </c>
      <c r="B45" s="791"/>
      <c r="C45" s="791"/>
      <c r="D45" s="450"/>
      <c r="E45" s="450"/>
      <c r="F45" s="450"/>
    </row>
    <row r="46" spans="1:6" x14ac:dyDescent="0.2">
      <c r="A46" s="22">
        <v>30</v>
      </c>
      <c r="B46" s="23" t="s">
        <v>152</v>
      </c>
      <c r="C46" s="689">
        <v>6461.0748434799998</v>
      </c>
      <c r="D46" s="690" t="s">
        <v>1256</v>
      </c>
      <c r="E46" s="449">
        <v>6808.33803919</v>
      </c>
      <c r="F46" s="449" t="s">
        <v>1256</v>
      </c>
    </row>
    <row r="47" spans="1:6" x14ac:dyDescent="0.2">
      <c r="A47" s="22">
        <v>31</v>
      </c>
      <c r="B47" s="23" t="s">
        <v>173</v>
      </c>
      <c r="C47" s="689">
        <v>0</v>
      </c>
      <c r="D47" s="691"/>
      <c r="E47" s="360">
        <v>0</v>
      </c>
      <c r="F47" s="360"/>
    </row>
    <row r="48" spans="1:6" x14ac:dyDescent="0.2">
      <c r="A48" s="22">
        <v>32</v>
      </c>
      <c r="B48" s="23" t="s">
        <v>172</v>
      </c>
      <c r="C48" s="689">
        <v>6461.0748434799998</v>
      </c>
      <c r="D48" s="691"/>
      <c r="E48" s="360">
        <v>6808.33803919</v>
      </c>
      <c r="F48" s="360"/>
    </row>
    <row r="49" spans="1:6" x14ac:dyDescent="0.2">
      <c r="A49" s="22">
        <v>33</v>
      </c>
      <c r="B49" s="23" t="s">
        <v>171</v>
      </c>
      <c r="C49" s="689"/>
      <c r="D49" s="691"/>
      <c r="E49" s="360"/>
      <c r="F49" s="360"/>
    </row>
    <row r="50" spans="1:6" s="18" customFormat="1" x14ac:dyDescent="0.2">
      <c r="A50" s="22" t="s">
        <v>170</v>
      </c>
      <c r="B50" s="23" t="s">
        <v>169</v>
      </c>
      <c r="C50" s="689"/>
      <c r="D50" s="691"/>
      <c r="E50" s="360"/>
      <c r="F50" s="360"/>
    </row>
    <row r="51" spans="1:6" s="18" customFormat="1" x14ac:dyDescent="0.2">
      <c r="A51" s="22" t="s">
        <v>168</v>
      </c>
      <c r="B51" s="23" t="s">
        <v>167</v>
      </c>
      <c r="C51" s="689"/>
      <c r="D51" s="691"/>
      <c r="E51" s="360"/>
      <c r="F51" s="360"/>
    </row>
    <row r="52" spans="1:6" ht="22.5" x14ac:dyDescent="0.2">
      <c r="A52" s="22">
        <v>34</v>
      </c>
      <c r="B52" s="23" t="s">
        <v>166</v>
      </c>
      <c r="C52" s="689">
        <v>58.038253779999998</v>
      </c>
      <c r="D52" s="691"/>
      <c r="E52" s="360">
        <v>51.266251450000006</v>
      </c>
      <c r="F52" s="360"/>
    </row>
    <row r="53" spans="1:6" x14ac:dyDescent="0.2">
      <c r="A53" s="22">
        <v>35</v>
      </c>
      <c r="B53" s="23" t="s">
        <v>165</v>
      </c>
      <c r="C53" s="689"/>
      <c r="D53" s="691"/>
      <c r="E53" s="360"/>
      <c r="F53" s="360"/>
    </row>
    <row r="54" spans="1:6" x14ac:dyDescent="0.2">
      <c r="A54" s="25">
        <v>36</v>
      </c>
      <c r="B54" s="26" t="s">
        <v>164</v>
      </c>
      <c r="C54" s="692">
        <v>6519.1130972599994</v>
      </c>
      <c r="D54" s="693"/>
      <c r="E54" s="324">
        <v>6859.6042906399998</v>
      </c>
      <c r="F54" s="324"/>
    </row>
    <row r="55" spans="1:6" x14ac:dyDescent="0.2">
      <c r="A55" s="790" t="s">
        <v>163</v>
      </c>
      <c r="B55" s="791"/>
      <c r="C55" s="791"/>
      <c r="D55" s="450"/>
      <c r="E55" s="450"/>
      <c r="F55" s="450"/>
    </row>
    <row r="56" spans="1:6" x14ac:dyDescent="0.2">
      <c r="A56" s="22">
        <v>37</v>
      </c>
      <c r="B56" s="23" t="s">
        <v>162</v>
      </c>
      <c r="C56" s="689"/>
      <c r="D56" s="691"/>
      <c r="E56" s="360"/>
      <c r="F56" s="360"/>
    </row>
    <row r="57" spans="1:6" ht="22.5" x14ac:dyDescent="0.2">
      <c r="A57" s="22">
        <v>38</v>
      </c>
      <c r="B57" s="23" t="s">
        <v>161</v>
      </c>
      <c r="C57" s="689"/>
      <c r="D57" s="691"/>
      <c r="E57" s="360"/>
      <c r="F57" s="360"/>
    </row>
    <row r="58" spans="1:6" ht="22.5" x14ac:dyDescent="0.2">
      <c r="A58" s="22">
        <v>39</v>
      </c>
      <c r="B58" s="23" t="s">
        <v>160</v>
      </c>
      <c r="C58" s="689"/>
      <c r="D58" s="691"/>
      <c r="E58" s="360"/>
      <c r="F58" s="360"/>
    </row>
    <row r="59" spans="1:6" ht="22.5" x14ac:dyDescent="0.2">
      <c r="A59" s="22">
        <v>40</v>
      </c>
      <c r="B59" s="23" t="s">
        <v>159</v>
      </c>
      <c r="C59" s="689"/>
      <c r="D59" s="691"/>
      <c r="E59" s="360"/>
      <c r="F59" s="360"/>
    </row>
    <row r="60" spans="1:6" x14ac:dyDescent="0.2">
      <c r="A60" s="22">
        <v>41</v>
      </c>
      <c r="B60" s="23" t="s">
        <v>85</v>
      </c>
      <c r="C60" s="689"/>
      <c r="D60" s="691"/>
      <c r="E60" s="360"/>
      <c r="F60" s="360"/>
    </row>
    <row r="61" spans="1:6" x14ac:dyDescent="0.2">
      <c r="A61" s="22">
        <v>42</v>
      </c>
      <c r="B61" s="23" t="s">
        <v>845</v>
      </c>
      <c r="C61" s="689"/>
      <c r="D61" s="691"/>
      <c r="E61" s="360"/>
      <c r="F61" s="360"/>
    </row>
    <row r="62" spans="1:6" x14ac:dyDescent="0.2">
      <c r="A62" s="22" t="s">
        <v>158</v>
      </c>
      <c r="B62" s="23" t="s">
        <v>157</v>
      </c>
      <c r="C62" s="689">
        <v>1.2404733600000002</v>
      </c>
      <c r="D62" s="691"/>
      <c r="E62" s="439">
        <v>-1.33528526</v>
      </c>
      <c r="F62" s="360"/>
    </row>
    <row r="63" spans="1:6" x14ac:dyDescent="0.2">
      <c r="A63" s="25">
        <v>43</v>
      </c>
      <c r="B63" s="26" t="s">
        <v>156</v>
      </c>
      <c r="C63" s="692">
        <v>1.2404733600000002</v>
      </c>
      <c r="D63" s="693"/>
      <c r="E63" s="439">
        <v>-1.33528526</v>
      </c>
      <c r="F63" s="324"/>
    </row>
    <row r="64" spans="1:6" x14ac:dyDescent="0.2">
      <c r="A64" s="25">
        <v>44</v>
      </c>
      <c r="B64" s="26" t="s">
        <v>155</v>
      </c>
      <c r="C64" s="692">
        <v>6520.35357062</v>
      </c>
      <c r="D64" s="693"/>
      <c r="E64" s="439">
        <v>6858.2690053799997</v>
      </c>
      <c r="F64" s="324"/>
    </row>
    <row r="65" spans="1:6" x14ac:dyDescent="0.2">
      <c r="A65" s="25">
        <v>45</v>
      </c>
      <c r="B65" s="26" t="s">
        <v>154</v>
      </c>
      <c r="C65" s="692">
        <v>55934.602065519997</v>
      </c>
      <c r="D65" s="693"/>
      <c r="E65" s="440">
        <v>56618.021744830003</v>
      </c>
      <c r="F65" s="324"/>
    </row>
    <row r="66" spans="1:6" x14ac:dyDescent="0.2">
      <c r="A66" s="790" t="s">
        <v>153</v>
      </c>
      <c r="B66" s="791"/>
      <c r="C66" s="791"/>
      <c r="D66" s="450"/>
      <c r="E66" s="450"/>
      <c r="F66" s="450"/>
    </row>
    <row r="67" spans="1:6" x14ac:dyDescent="0.2">
      <c r="A67" s="22">
        <v>46</v>
      </c>
      <c r="B67" s="23" t="s">
        <v>152</v>
      </c>
      <c r="C67" s="689">
        <v>8975.20229999</v>
      </c>
      <c r="D67" s="690" t="s">
        <v>1256</v>
      </c>
      <c r="E67" s="449">
        <v>8940.2652824100005</v>
      </c>
      <c r="F67" s="449" t="s">
        <v>1256</v>
      </c>
    </row>
    <row r="68" spans="1:6" ht="22.5" x14ac:dyDescent="0.2">
      <c r="A68" s="22">
        <v>47</v>
      </c>
      <c r="B68" s="23" t="s">
        <v>151</v>
      </c>
      <c r="C68" s="689"/>
      <c r="D68" s="691"/>
      <c r="E68" s="360">
        <v>152.917</v>
      </c>
      <c r="F68" s="360"/>
    </row>
    <row r="69" spans="1:6" s="18" customFormat="1" x14ac:dyDescent="0.2">
      <c r="A69" s="22" t="s">
        <v>150</v>
      </c>
      <c r="B69" s="23" t="s">
        <v>149</v>
      </c>
      <c r="C69" s="689"/>
      <c r="D69" s="691"/>
      <c r="E69" s="360"/>
      <c r="F69" s="360"/>
    </row>
    <row r="70" spans="1:6" s="18" customFormat="1" x14ac:dyDescent="0.2">
      <c r="A70" s="22" t="s">
        <v>148</v>
      </c>
      <c r="B70" s="23" t="s">
        <v>147</v>
      </c>
      <c r="C70" s="689"/>
      <c r="D70" s="691"/>
      <c r="E70" s="360"/>
      <c r="F70" s="360"/>
    </row>
    <row r="71" spans="1:6" ht="22.5" x14ac:dyDescent="0.2">
      <c r="A71" s="22">
        <v>48</v>
      </c>
      <c r="B71" s="23" t="s">
        <v>146</v>
      </c>
      <c r="C71" s="689">
        <v>147.45959602000002</v>
      </c>
      <c r="D71" s="691"/>
      <c r="E71" s="360">
        <v>19.04311341</v>
      </c>
      <c r="F71" s="360"/>
    </row>
    <row r="72" spans="1:6" x14ac:dyDescent="0.2">
      <c r="A72" s="22">
        <v>49</v>
      </c>
      <c r="B72" s="23" t="s">
        <v>145</v>
      </c>
      <c r="C72" s="689"/>
      <c r="D72" s="691"/>
      <c r="E72" s="360"/>
      <c r="F72" s="360"/>
    </row>
    <row r="73" spans="1:6" x14ac:dyDescent="0.2">
      <c r="A73" s="22">
        <v>50</v>
      </c>
      <c r="B73" s="23" t="s">
        <v>144</v>
      </c>
      <c r="C73" s="689"/>
      <c r="D73" s="691"/>
      <c r="E73" s="360"/>
      <c r="F73" s="360"/>
    </row>
    <row r="74" spans="1:6" x14ac:dyDescent="0.2">
      <c r="A74" s="25">
        <v>51</v>
      </c>
      <c r="B74" s="26" t="s">
        <v>143</v>
      </c>
      <c r="C74" s="692">
        <v>9122.6618960100004</v>
      </c>
      <c r="D74" s="693"/>
      <c r="E74" s="440">
        <v>9112.2253958199999</v>
      </c>
      <c r="F74" s="324"/>
    </row>
    <row r="75" spans="1:6" x14ac:dyDescent="0.2">
      <c r="A75" s="790" t="s">
        <v>142</v>
      </c>
      <c r="B75" s="791"/>
      <c r="C75" s="791"/>
      <c r="D75" s="450"/>
      <c r="E75" s="450"/>
      <c r="F75" s="450"/>
    </row>
    <row r="76" spans="1:6" x14ac:dyDescent="0.2">
      <c r="A76" s="22">
        <v>52</v>
      </c>
      <c r="B76" s="23" t="s">
        <v>141</v>
      </c>
      <c r="C76" s="689"/>
      <c r="D76" s="691"/>
      <c r="E76" s="360"/>
      <c r="F76" s="360"/>
    </row>
    <row r="77" spans="1:6" ht="22.5" x14ac:dyDescent="0.2">
      <c r="A77" s="22">
        <v>53</v>
      </c>
      <c r="B77" s="23" t="s">
        <v>140</v>
      </c>
      <c r="C77" s="689"/>
      <c r="D77" s="691"/>
      <c r="E77" s="360"/>
      <c r="F77" s="360"/>
    </row>
    <row r="78" spans="1:6" ht="22.5" x14ac:dyDescent="0.2">
      <c r="A78" s="22">
        <v>54</v>
      </c>
      <c r="B78" s="23" t="s">
        <v>139</v>
      </c>
      <c r="C78" s="689"/>
      <c r="D78" s="691"/>
      <c r="E78" s="360"/>
      <c r="F78" s="360"/>
    </row>
    <row r="79" spans="1:6" x14ac:dyDescent="0.2">
      <c r="A79" s="22" t="s">
        <v>138</v>
      </c>
      <c r="B79" s="23" t="s">
        <v>85</v>
      </c>
      <c r="C79" s="689"/>
      <c r="D79" s="691"/>
      <c r="E79" s="360"/>
      <c r="F79" s="360"/>
    </row>
    <row r="80" spans="1:6" ht="22.5" x14ac:dyDescent="0.2">
      <c r="A80" s="22">
        <v>55</v>
      </c>
      <c r="B80" s="23" t="s">
        <v>137</v>
      </c>
      <c r="C80" s="689"/>
      <c r="D80" s="691"/>
      <c r="E80" s="360"/>
      <c r="F80" s="360"/>
    </row>
    <row r="81" spans="1:6" x14ac:dyDescent="0.2">
      <c r="A81" s="22">
        <v>56</v>
      </c>
      <c r="B81" s="23" t="s">
        <v>85</v>
      </c>
      <c r="C81" s="689"/>
      <c r="D81" s="691"/>
      <c r="E81" s="360"/>
      <c r="F81" s="360"/>
    </row>
    <row r="82" spans="1:6" x14ac:dyDescent="0.2">
      <c r="A82" s="22" t="s">
        <v>849</v>
      </c>
      <c r="B82" s="24" t="s">
        <v>136</v>
      </c>
      <c r="C82" s="692"/>
      <c r="D82" s="693"/>
      <c r="E82" s="324"/>
      <c r="F82" s="324"/>
    </row>
    <row r="83" spans="1:6" x14ac:dyDescent="0.2">
      <c r="A83" s="22" t="s">
        <v>135</v>
      </c>
      <c r="B83" s="24" t="s">
        <v>134</v>
      </c>
      <c r="C83" s="440">
        <v>1.2710334299999999</v>
      </c>
      <c r="D83" s="693"/>
      <c r="E83" s="440">
        <v>70.478621919999995</v>
      </c>
      <c r="F83" s="324"/>
    </row>
    <row r="84" spans="1:6" x14ac:dyDescent="0.2">
      <c r="A84" s="25">
        <v>57</v>
      </c>
      <c r="B84" s="27" t="s">
        <v>133</v>
      </c>
      <c r="C84" s="440">
        <v>1.2710334299999999</v>
      </c>
      <c r="D84" s="693"/>
      <c r="E84" s="440">
        <v>70.478621919999995</v>
      </c>
      <c r="F84" s="324"/>
    </row>
    <row r="85" spans="1:6" x14ac:dyDescent="0.2">
      <c r="A85" s="25">
        <v>58</v>
      </c>
      <c r="B85" s="27" t="s">
        <v>132</v>
      </c>
      <c r="C85" s="440">
        <v>9123.9329294300005</v>
      </c>
      <c r="D85" s="693"/>
      <c r="E85" s="440">
        <v>9182.7040177399995</v>
      </c>
      <c r="F85" s="324"/>
    </row>
    <row r="86" spans="1:6" x14ac:dyDescent="0.2">
      <c r="A86" s="25">
        <v>59</v>
      </c>
      <c r="B86" s="27" t="s">
        <v>131</v>
      </c>
      <c r="C86" s="440">
        <v>65058.534994949994</v>
      </c>
      <c r="D86" s="693"/>
      <c r="E86" s="440">
        <v>65800.72576257</v>
      </c>
      <c r="F86" s="324"/>
    </row>
    <row r="87" spans="1:6" x14ac:dyDescent="0.2">
      <c r="A87" s="25">
        <v>60</v>
      </c>
      <c r="B87" s="27" t="s">
        <v>130</v>
      </c>
      <c r="C87" s="440">
        <v>335898.36933929997</v>
      </c>
      <c r="D87" s="693"/>
      <c r="E87" s="440">
        <v>313064.46573547996</v>
      </c>
      <c r="F87" s="324"/>
    </row>
    <row r="88" spans="1:6" x14ac:dyDescent="0.2">
      <c r="A88" s="790" t="s">
        <v>129</v>
      </c>
      <c r="B88" s="791"/>
      <c r="C88" s="791"/>
      <c r="D88" s="450"/>
      <c r="E88" s="450"/>
      <c r="F88" s="450"/>
    </row>
    <row r="89" spans="1:6" x14ac:dyDescent="0.2">
      <c r="A89" s="22">
        <v>61</v>
      </c>
      <c r="B89" s="23" t="s">
        <v>128</v>
      </c>
      <c r="C89" s="699">
        <v>0.14710000000000001</v>
      </c>
      <c r="D89" s="700"/>
      <c r="E89" s="361">
        <v>0.15890000000000001</v>
      </c>
      <c r="F89" s="361"/>
    </row>
    <row r="90" spans="1:6" x14ac:dyDescent="0.2">
      <c r="A90" s="22">
        <v>62</v>
      </c>
      <c r="B90" s="23" t="s">
        <v>127</v>
      </c>
      <c r="C90" s="699">
        <v>0.16650000000000001</v>
      </c>
      <c r="D90" s="700"/>
      <c r="E90" s="361">
        <v>0.18090000000000001</v>
      </c>
      <c r="F90" s="361"/>
    </row>
    <row r="91" spans="1:6" x14ac:dyDescent="0.2">
      <c r="A91" s="22">
        <v>63</v>
      </c>
      <c r="B91" s="23" t="s">
        <v>126</v>
      </c>
      <c r="C91" s="699">
        <v>0.19370000000000001</v>
      </c>
      <c r="D91" s="700"/>
      <c r="E91" s="361">
        <v>0.2102</v>
      </c>
      <c r="F91" s="361"/>
    </row>
    <row r="92" spans="1:6" x14ac:dyDescent="0.2">
      <c r="A92" s="22">
        <v>64</v>
      </c>
      <c r="B92" s="23" t="s">
        <v>125</v>
      </c>
      <c r="C92" s="699">
        <v>0.1051</v>
      </c>
      <c r="D92" s="700"/>
      <c r="E92" s="361">
        <v>0.1051</v>
      </c>
      <c r="F92" s="361"/>
    </row>
    <row r="93" spans="1:6" x14ac:dyDescent="0.2">
      <c r="A93" s="22">
        <v>65</v>
      </c>
      <c r="B93" s="24" t="s">
        <v>124</v>
      </c>
      <c r="C93" s="699">
        <v>2.500000000037958E-2</v>
      </c>
      <c r="D93" s="700"/>
      <c r="E93" s="361">
        <v>2.5000000000009584E-2</v>
      </c>
      <c r="F93" s="361"/>
    </row>
    <row r="94" spans="1:6" x14ac:dyDescent="0.2">
      <c r="A94" s="22">
        <v>66</v>
      </c>
      <c r="B94" s="24" t="s">
        <v>123</v>
      </c>
      <c r="C94" s="699">
        <v>2.9961925596113623E-4</v>
      </c>
      <c r="D94" s="700"/>
      <c r="E94" s="361">
        <v>2.9169264341600025E-4</v>
      </c>
      <c r="F94" s="361"/>
    </row>
    <row r="95" spans="1:6" x14ac:dyDescent="0.2">
      <c r="A95" s="22">
        <v>67</v>
      </c>
      <c r="B95" s="24" t="s">
        <v>122</v>
      </c>
      <c r="C95" s="699">
        <v>0</v>
      </c>
      <c r="D95" s="700"/>
      <c r="E95" s="361">
        <v>0</v>
      </c>
      <c r="F95" s="361"/>
    </row>
    <row r="96" spans="1:6" x14ac:dyDescent="0.2">
      <c r="A96" s="22" t="s">
        <v>121</v>
      </c>
      <c r="B96" s="23" t="s">
        <v>120</v>
      </c>
      <c r="C96" s="699">
        <v>2.500000000037958E-2</v>
      </c>
      <c r="D96" s="700"/>
      <c r="E96" s="361">
        <v>2.5000000000009584E-2</v>
      </c>
      <c r="F96" s="361"/>
    </row>
    <row r="97" spans="1:6" x14ac:dyDescent="0.2">
      <c r="A97" s="22" t="s">
        <v>119</v>
      </c>
      <c r="B97" s="23" t="s">
        <v>118</v>
      </c>
      <c r="C97" s="699">
        <v>9.8000000000000032E-3</v>
      </c>
      <c r="D97" s="700"/>
      <c r="E97" s="361">
        <v>9.8000000000000032E-3</v>
      </c>
      <c r="F97" s="361"/>
    </row>
    <row r="98" spans="1:6" x14ac:dyDescent="0.2">
      <c r="A98" s="22">
        <v>68</v>
      </c>
      <c r="B98" s="26" t="s">
        <v>117</v>
      </c>
      <c r="C98" s="699">
        <v>4.1967312660188869E-2</v>
      </c>
      <c r="D98" s="700"/>
      <c r="E98" s="361">
        <v>5.3808709554387692E-2</v>
      </c>
      <c r="F98" s="361"/>
    </row>
    <row r="99" spans="1:6" x14ac:dyDescent="0.2">
      <c r="A99" s="790" t="s">
        <v>116</v>
      </c>
      <c r="B99" s="791"/>
      <c r="C99" s="791"/>
      <c r="D99" s="450"/>
      <c r="E99" s="450"/>
      <c r="F99" s="450"/>
    </row>
    <row r="100" spans="1:6" ht="12" x14ac:dyDescent="0.2">
      <c r="A100" s="22">
        <v>69</v>
      </c>
      <c r="B100" s="362" t="s">
        <v>115</v>
      </c>
      <c r="C100" s="701"/>
      <c r="D100" s="702"/>
      <c r="E100" s="24"/>
      <c r="F100" s="24"/>
    </row>
    <row r="101" spans="1:6" ht="12" x14ac:dyDescent="0.2">
      <c r="A101" s="22">
        <v>70</v>
      </c>
      <c r="B101" s="362" t="s">
        <v>115</v>
      </c>
      <c r="C101" s="701"/>
      <c r="D101" s="702"/>
      <c r="E101" s="24"/>
      <c r="F101" s="24"/>
    </row>
    <row r="102" spans="1:6" ht="12" x14ac:dyDescent="0.2">
      <c r="A102" s="22">
        <v>71</v>
      </c>
      <c r="B102" s="362" t="s">
        <v>115</v>
      </c>
      <c r="C102" s="701"/>
      <c r="D102" s="702"/>
      <c r="E102" s="24"/>
      <c r="F102" s="24"/>
    </row>
    <row r="103" spans="1:6" x14ac:dyDescent="0.2">
      <c r="A103" s="790" t="s">
        <v>114</v>
      </c>
      <c r="B103" s="791"/>
      <c r="C103" s="791"/>
      <c r="D103" s="450"/>
      <c r="E103" s="450"/>
      <c r="F103" s="450"/>
    </row>
    <row r="104" spans="1:6" ht="21.95" customHeight="1" x14ac:dyDescent="0.2">
      <c r="A104" s="452">
        <v>72</v>
      </c>
      <c r="B104" s="459" t="s">
        <v>846</v>
      </c>
      <c r="C104" s="703">
        <v>195.30372291</v>
      </c>
      <c r="D104" s="690"/>
      <c r="E104" s="449">
        <v>157.25420788</v>
      </c>
      <c r="F104" s="449"/>
    </row>
    <row r="105" spans="1:6" ht="22.5" x14ac:dyDescent="0.2">
      <c r="A105" s="22">
        <v>73</v>
      </c>
      <c r="B105" s="23" t="s">
        <v>113</v>
      </c>
      <c r="C105" s="689">
        <v>3127.7840000000001</v>
      </c>
      <c r="D105" s="691"/>
      <c r="E105" s="360">
        <v>3125.41</v>
      </c>
      <c r="F105" s="360"/>
    </row>
    <row r="106" spans="1:6" x14ac:dyDescent="0.2">
      <c r="A106" s="22">
        <v>74</v>
      </c>
      <c r="B106" s="23" t="s">
        <v>85</v>
      </c>
      <c r="C106" s="689"/>
      <c r="D106" s="691"/>
      <c r="E106" s="360"/>
      <c r="F106" s="360"/>
    </row>
    <row r="107" spans="1:6" ht="22.5" x14ac:dyDescent="0.2">
      <c r="A107" s="22">
        <v>75</v>
      </c>
      <c r="B107" s="23" t="s">
        <v>847</v>
      </c>
      <c r="C107" s="689">
        <v>950.07799999999997</v>
      </c>
      <c r="D107" s="691"/>
      <c r="E107" s="360">
        <v>631.36500000000001</v>
      </c>
      <c r="F107" s="360"/>
    </row>
    <row r="108" spans="1:6" x14ac:dyDescent="0.2">
      <c r="A108" s="790" t="s">
        <v>112</v>
      </c>
      <c r="B108" s="791"/>
      <c r="C108" s="791"/>
      <c r="D108" s="450"/>
      <c r="E108" s="450"/>
      <c r="F108" s="450"/>
    </row>
    <row r="109" spans="1:6" x14ac:dyDescent="0.2">
      <c r="A109" s="22">
        <v>76</v>
      </c>
      <c r="B109" s="23" t="s">
        <v>111</v>
      </c>
      <c r="C109" s="689"/>
      <c r="D109" s="691"/>
      <c r="E109" s="360"/>
      <c r="F109" s="360"/>
    </row>
    <row r="110" spans="1:6" x14ac:dyDescent="0.2">
      <c r="A110" s="22">
        <v>77</v>
      </c>
      <c r="B110" s="23" t="s">
        <v>110</v>
      </c>
      <c r="C110" s="689">
        <v>356.57586354187498</v>
      </c>
      <c r="D110" s="691"/>
      <c r="E110" s="360">
        <v>351.47116887350006</v>
      </c>
      <c r="F110" s="360"/>
    </row>
    <row r="111" spans="1:6" x14ac:dyDescent="0.2">
      <c r="A111" s="22">
        <v>78</v>
      </c>
      <c r="B111" s="23" t="s">
        <v>109</v>
      </c>
      <c r="C111" s="689"/>
      <c r="D111" s="691"/>
      <c r="E111" s="360"/>
      <c r="F111" s="360"/>
    </row>
    <row r="112" spans="1:6" x14ac:dyDescent="0.2">
      <c r="A112" s="22">
        <v>79</v>
      </c>
      <c r="B112" s="23" t="s">
        <v>108</v>
      </c>
      <c r="C112" s="689">
        <v>1494.6706829521202</v>
      </c>
      <c r="D112" s="691"/>
      <c r="E112" s="360">
        <v>1401.5092078143</v>
      </c>
      <c r="F112" s="360"/>
    </row>
    <row r="113" spans="1:6" x14ac:dyDescent="0.2">
      <c r="A113" s="792" t="s">
        <v>107</v>
      </c>
      <c r="B113" s="793"/>
      <c r="C113" s="793"/>
      <c r="D113" s="451"/>
      <c r="E113" s="451"/>
      <c r="F113" s="451"/>
    </row>
    <row r="114" spans="1:6" x14ac:dyDescent="0.2">
      <c r="A114" s="22">
        <v>80</v>
      </c>
      <c r="B114" s="23" t="s">
        <v>106</v>
      </c>
      <c r="C114" s="704"/>
      <c r="D114" s="705"/>
      <c r="E114" s="363"/>
      <c r="F114" s="363"/>
    </row>
    <row r="115" spans="1:6" x14ac:dyDescent="0.2">
      <c r="A115" s="22">
        <v>81</v>
      </c>
      <c r="B115" s="23" t="s">
        <v>105</v>
      </c>
      <c r="C115" s="704"/>
      <c r="D115" s="705"/>
      <c r="E115" s="363"/>
      <c r="F115" s="363"/>
    </row>
    <row r="116" spans="1:6" x14ac:dyDescent="0.2">
      <c r="A116" s="22">
        <v>82</v>
      </c>
      <c r="B116" s="23" t="s">
        <v>104</v>
      </c>
      <c r="C116" s="689"/>
      <c r="D116" s="691"/>
      <c r="E116" s="360"/>
      <c r="F116" s="360"/>
    </row>
    <row r="117" spans="1:6" x14ac:dyDescent="0.2">
      <c r="A117" s="22">
        <v>83</v>
      </c>
      <c r="B117" s="23" t="s">
        <v>103</v>
      </c>
      <c r="C117" s="706">
        <v>0</v>
      </c>
      <c r="D117" s="707"/>
      <c r="E117" s="441">
        <v>0</v>
      </c>
      <c r="F117" s="441"/>
    </row>
    <row r="118" spans="1:6" x14ac:dyDescent="0.2">
      <c r="A118" s="22">
        <v>84</v>
      </c>
      <c r="B118" s="23" t="s">
        <v>102</v>
      </c>
      <c r="C118" s="689"/>
      <c r="D118" s="691"/>
      <c r="E118" s="360">
        <v>743.67819999999995</v>
      </c>
      <c r="F118" s="360"/>
    </row>
    <row r="119" spans="1:6" x14ac:dyDescent="0.2">
      <c r="A119" s="22">
        <v>85</v>
      </c>
      <c r="B119" s="23" t="s">
        <v>101</v>
      </c>
      <c r="C119" s="708"/>
      <c r="D119" s="709"/>
      <c r="E119" s="364"/>
      <c r="F119" s="364"/>
    </row>
    <row r="120" spans="1:6" x14ac:dyDescent="0.2">
      <c r="A120" s="21"/>
    </row>
    <row r="121" spans="1:6" x14ac:dyDescent="0.2">
      <c r="A121" s="21"/>
    </row>
    <row r="122" spans="1:6" x14ac:dyDescent="0.2">
      <c r="A122" s="21"/>
    </row>
    <row r="123" spans="1:6" x14ac:dyDescent="0.2">
      <c r="A123" s="21"/>
    </row>
    <row r="124" spans="1:6" x14ac:dyDescent="0.2">
      <c r="A124" s="21"/>
    </row>
    <row r="125" spans="1:6" x14ac:dyDescent="0.2">
      <c r="A125" s="21"/>
    </row>
  </sheetData>
  <mergeCells count="13">
    <mergeCell ref="A108:C108"/>
    <mergeCell ref="A113:C113"/>
    <mergeCell ref="A75:C75"/>
    <mergeCell ref="A103:C103"/>
    <mergeCell ref="A88:C88"/>
    <mergeCell ref="A99:C99"/>
    <mergeCell ref="E2:F2"/>
    <mergeCell ref="C2:D2"/>
    <mergeCell ref="A4:C4"/>
    <mergeCell ref="A14:C14"/>
    <mergeCell ref="A66:C66"/>
    <mergeCell ref="A55:C55"/>
    <mergeCell ref="A45:C45"/>
  </mergeCells>
  <hyperlinks>
    <hyperlink ref="I1" location="Index!A1" display="Index" xr:uid="{9DE6DEDF-BED2-4722-8090-3C6E4813C3B5}"/>
  </hyperlinks>
  <pageMargins left="0.23622047244094491" right="0.23622047244094491" top="0.74803149606299213" bottom="0.74803149606299213" header="0.31496062992125984" footer="0.31496062992125984"/>
  <pageSetup paperSize="9" scale="75" orientation="landscape" r:id="rId1"/>
  <headerFooter>
    <oddHeader>&amp;CEN
Annex VII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B2FBF-E211-4406-A5A1-319ECC645C46}">
  <sheetPr>
    <pageSetUpPr fitToPage="1"/>
  </sheetPr>
  <dimension ref="A1:H37"/>
  <sheetViews>
    <sheetView showGridLines="0" zoomScaleNormal="100" zoomScalePageLayoutView="90" workbookViewId="0">
      <selection activeCell="N20" sqref="N20"/>
    </sheetView>
  </sheetViews>
  <sheetFormatPr defaultColWidth="9" defaultRowHeight="11.25" x14ac:dyDescent="0.2"/>
  <cols>
    <col min="1" max="1" width="3.5703125" style="9" customWidth="1"/>
    <col min="2" max="2" width="59.140625" style="9" customWidth="1"/>
    <col min="3" max="3" width="25.5703125" style="9" customWidth="1"/>
    <col min="4" max="4" width="20.42578125" style="9" customWidth="1"/>
    <col min="5" max="6" width="20.42578125" style="519" customWidth="1"/>
    <col min="7" max="16384" width="9" style="9"/>
  </cols>
  <sheetData>
    <row r="1" spans="1:8" x14ac:dyDescent="0.2">
      <c r="A1" s="1" t="s">
        <v>99</v>
      </c>
      <c r="B1" s="1"/>
      <c r="C1" s="1"/>
      <c r="D1" s="1"/>
      <c r="E1" s="518"/>
      <c r="F1" s="518"/>
      <c r="H1" s="1" t="s">
        <v>915</v>
      </c>
    </row>
    <row r="2" spans="1:8" s="520" customFormat="1" x14ac:dyDescent="0.2">
      <c r="A2" s="358"/>
      <c r="B2" s="358"/>
      <c r="C2" s="794">
        <v>44742</v>
      </c>
      <c r="D2" s="795"/>
      <c r="E2" s="794">
        <v>44926</v>
      </c>
      <c r="F2" s="795"/>
      <c r="H2" s="358"/>
    </row>
    <row r="3" spans="1:8" ht="36" customHeight="1" x14ac:dyDescent="0.2">
      <c r="B3" s="28"/>
      <c r="C3" s="29" t="s">
        <v>224</v>
      </c>
      <c r="D3" s="325" t="s">
        <v>223</v>
      </c>
      <c r="E3" s="633" t="s">
        <v>224</v>
      </c>
      <c r="F3" s="325" t="s">
        <v>223</v>
      </c>
    </row>
    <row r="4" spans="1:8" ht="11.25" customHeight="1" x14ac:dyDescent="0.2">
      <c r="A4" s="799" t="s">
        <v>981</v>
      </c>
      <c r="B4" s="800"/>
      <c r="C4" s="800"/>
      <c r="D4" s="800"/>
      <c r="E4" s="800"/>
      <c r="F4" s="801"/>
    </row>
    <row r="5" spans="1:8" s="171" customFormat="1" x14ac:dyDescent="0.2">
      <c r="A5" s="30">
        <v>1</v>
      </c>
      <c r="B5" s="15" t="s">
        <v>1056</v>
      </c>
      <c r="C5" s="685">
        <v>126029.58500000001</v>
      </c>
      <c r="D5" s="686"/>
      <c r="E5" s="287">
        <v>106520.088</v>
      </c>
      <c r="F5" s="632"/>
    </row>
    <row r="6" spans="1:8" s="171" customFormat="1" x14ac:dyDescent="0.2">
      <c r="A6" s="30">
        <v>2</v>
      </c>
      <c r="B6" s="15" t="s">
        <v>1057</v>
      </c>
      <c r="C6" s="685">
        <v>22965.917000000001</v>
      </c>
      <c r="D6" s="686"/>
      <c r="E6" s="287">
        <v>23592.037</v>
      </c>
      <c r="F6" s="632"/>
    </row>
    <row r="7" spans="1:8" s="171" customFormat="1" x14ac:dyDescent="0.2">
      <c r="A7" s="30">
        <v>3</v>
      </c>
      <c r="B7" s="15" t="s">
        <v>1065</v>
      </c>
      <c r="C7" s="685">
        <v>138627.52900000001</v>
      </c>
      <c r="D7" s="686"/>
      <c r="E7" s="287">
        <v>101956.098</v>
      </c>
      <c r="F7" s="632"/>
    </row>
    <row r="8" spans="1:8" s="171" customFormat="1" x14ac:dyDescent="0.2">
      <c r="A8" s="30">
        <v>4</v>
      </c>
      <c r="B8" s="15" t="s">
        <v>1066</v>
      </c>
      <c r="C8" s="685">
        <v>30745.429</v>
      </c>
      <c r="D8" s="686"/>
      <c r="E8" s="287">
        <v>30635.162</v>
      </c>
      <c r="F8" s="632"/>
    </row>
    <row r="9" spans="1:8" s="171" customFormat="1" x14ac:dyDescent="0.2">
      <c r="A9" s="30">
        <v>5</v>
      </c>
      <c r="B9" s="15" t="s">
        <v>1058</v>
      </c>
      <c r="C9" s="685">
        <v>48371.267</v>
      </c>
      <c r="D9" s="686"/>
      <c r="E9" s="287">
        <v>48318.627</v>
      </c>
      <c r="F9" s="632"/>
    </row>
    <row r="10" spans="1:8" s="171" customFormat="1" x14ac:dyDescent="0.2">
      <c r="A10" s="30">
        <v>6</v>
      </c>
      <c r="B10" s="15" t="s">
        <v>1067</v>
      </c>
      <c r="C10" s="685">
        <v>636999.88500000001</v>
      </c>
      <c r="D10" s="686"/>
      <c r="E10" s="287">
        <v>627507.66099999996</v>
      </c>
      <c r="F10" s="632"/>
    </row>
    <row r="11" spans="1:8" s="171" customFormat="1" x14ac:dyDescent="0.2">
      <c r="A11" s="30">
        <v>7</v>
      </c>
      <c r="B11" s="15" t="s">
        <v>1068</v>
      </c>
      <c r="C11" s="685">
        <v>1476.829</v>
      </c>
      <c r="D11" s="686"/>
      <c r="E11" s="287">
        <v>1587.4929999999999</v>
      </c>
      <c r="F11" s="632"/>
    </row>
    <row r="12" spans="1:8" s="171" customFormat="1" x14ac:dyDescent="0.2">
      <c r="A12" s="30">
        <v>8</v>
      </c>
      <c r="B12" s="15" t="s">
        <v>1059</v>
      </c>
      <c r="C12" s="685">
        <v>2562.0479999999998</v>
      </c>
      <c r="D12" s="686"/>
      <c r="E12" s="287">
        <v>2515.1610000000001</v>
      </c>
      <c r="F12" s="632"/>
    </row>
    <row r="13" spans="1:8" s="171" customFormat="1" x14ac:dyDescent="0.2">
      <c r="A13" s="30">
        <v>9</v>
      </c>
      <c r="B13" s="15" t="s">
        <v>1012</v>
      </c>
      <c r="C13" s="685">
        <v>1118.7819999999999</v>
      </c>
      <c r="D13" s="686" t="s">
        <v>1053</v>
      </c>
      <c r="E13" s="287">
        <v>1155.5530000000001</v>
      </c>
      <c r="F13" s="632" t="s">
        <v>1053</v>
      </c>
    </row>
    <row r="14" spans="1:8" s="171" customFormat="1" x14ac:dyDescent="0.2">
      <c r="A14" s="30">
        <v>10</v>
      </c>
      <c r="B14" s="15" t="s">
        <v>1060</v>
      </c>
      <c r="C14" s="685">
        <v>841.73500000000001</v>
      </c>
      <c r="D14" s="686"/>
      <c r="E14" s="287">
        <v>548.59900000000005</v>
      </c>
      <c r="F14" s="632"/>
    </row>
    <row r="15" spans="1:8" s="171" customFormat="1" x14ac:dyDescent="0.2">
      <c r="A15" s="30">
        <v>11</v>
      </c>
      <c r="B15" s="15" t="s">
        <v>1013</v>
      </c>
      <c r="C15" s="685">
        <v>1546.925</v>
      </c>
      <c r="D15" s="686" t="s">
        <v>1054</v>
      </c>
      <c r="E15" s="287">
        <v>956.822</v>
      </c>
      <c r="F15" s="632" t="s">
        <v>1054</v>
      </c>
    </row>
    <row r="16" spans="1:8" s="171" customFormat="1" x14ac:dyDescent="0.2">
      <c r="A16" s="30">
        <v>12</v>
      </c>
      <c r="B16" s="15" t="s">
        <v>1061</v>
      </c>
      <c r="C16" s="685">
        <v>8778.1810000000005</v>
      </c>
      <c r="D16" s="686"/>
      <c r="E16" s="287">
        <v>5996.3879999999999</v>
      </c>
      <c r="F16" s="632"/>
    </row>
    <row r="17" spans="1:7" s="171" customFormat="1" x14ac:dyDescent="0.2">
      <c r="A17" s="30">
        <v>13</v>
      </c>
      <c r="B17" s="15" t="s">
        <v>1069</v>
      </c>
      <c r="C17" s="685"/>
      <c r="D17" s="686"/>
      <c r="E17" s="287"/>
      <c r="F17" s="632"/>
    </row>
    <row r="18" spans="1:7" x14ac:dyDescent="0.2">
      <c r="A18" s="171">
        <v>14</v>
      </c>
      <c r="B18" s="32" t="s">
        <v>222</v>
      </c>
      <c r="C18" s="687">
        <v>1020064.112</v>
      </c>
      <c r="D18" s="686"/>
      <c r="E18" s="453">
        <v>951289.68900000001</v>
      </c>
      <c r="F18" s="632"/>
      <c r="G18" s="171"/>
    </row>
    <row r="19" spans="1:7" ht="11.25" customHeight="1" x14ac:dyDescent="0.2">
      <c r="A19" s="796" t="s">
        <v>982</v>
      </c>
      <c r="B19" s="797"/>
      <c r="C19" s="797"/>
      <c r="D19" s="797"/>
      <c r="E19" s="797"/>
      <c r="F19" s="798"/>
    </row>
    <row r="20" spans="1:7" x14ac:dyDescent="0.2">
      <c r="A20" s="30">
        <v>15</v>
      </c>
      <c r="B20" s="15" t="s">
        <v>1077</v>
      </c>
      <c r="C20" s="685">
        <v>90512.822</v>
      </c>
      <c r="D20" s="686"/>
      <c r="E20" s="287">
        <v>85091.56</v>
      </c>
      <c r="F20" s="632"/>
    </row>
    <row r="21" spans="1:7" s="171" customFormat="1" x14ac:dyDescent="0.2">
      <c r="A21" s="30">
        <v>16</v>
      </c>
      <c r="B21" s="15" t="s">
        <v>1062</v>
      </c>
      <c r="C21" s="685">
        <v>642076.12800000003</v>
      </c>
      <c r="D21" s="686"/>
      <c r="E21" s="287">
        <v>617295.88399999996</v>
      </c>
      <c r="F21" s="632"/>
    </row>
    <row r="22" spans="1:7" s="171" customFormat="1" x14ac:dyDescent="0.2">
      <c r="A22" s="30">
        <v>17</v>
      </c>
      <c r="B22" s="15" t="s">
        <v>1073</v>
      </c>
      <c r="C22" s="685">
        <v>107981.992</v>
      </c>
      <c r="D22" s="686"/>
      <c r="E22" s="287">
        <v>71041.357000000004</v>
      </c>
      <c r="F22" s="632"/>
    </row>
    <row r="23" spans="1:7" s="171" customFormat="1" x14ac:dyDescent="0.2">
      <c r="A23" s="30">
        <v>18</v>
      </c>
      <c r="B23" s="15" t="s">
        <v>1063</v>
      </c>
      <c r="C23" s="685">
        <v>279.541</v>
      </c>
      <c r="D23" s="686"/>
      <c r="E23" s="287">
        <v>270.98500000000001</v>
      </c>
      <c r="F23" s="632"/>
    </row>
    <row r="24" spans="1:7" s="171" customFormat="1" x14ac:dyDescent="0.2">
      <c r="A24" s="30">
        <v>19</v>
      </c>
      <c r="B24" s="15" t="s">
        <v>1014</v>
      </c>
      <c r="C24" s="685">
        <v>549.755</v>
      </c>
      <c r="D24" s="686"/>
      <c r="E24" s="287">
        <v>602.54700000000003</v>
      </c>
      <c r="F24" s="632"/>
    </row>
    <row r="25" spans="1:7" s="171" customFormat="1" x14ac:dyDescent="0.2">
      <c r="A25" s="30">
        <v>20</v>
      </c>
      <c r="B25" s="15" t="s">
        <v>1064</v>
      </c>
      <c r="C25" s="685">
        <v>1029.0440000000001</v>
      </c>
      <c r="D25" s="686"/>
      <c r="E25" s="287">
        <v>994.63</v>
      </c>
      <c r="F25" s="632"/>
    </row>
    <row r="26" spans="1:7" s="171" customFormat="1" x14ac:dyDescent="0.2">
      <c r="A26" s="30">
        <v>21</v>
      </c>
      <c r="B26" s="15" t="s">
        <v>1041</v>
      </c>
      <c r="C26" s="685">
        <v>16997.312000000002</v>
      </c>
      <c r="D26" s="686"/>
      <c r="E26" s="287">
        <v>12839.334000000001</v>
      </c>
      <c r="F26" s="632"/>
    </row>
    <row r="27" spans="1:7" s="171" customFormat="1" x14ac:dyDescent="0.2">
      <c r="A27" s="30">
        <v>22</v>
      </c>
      <c r="B27" s="15" t="s">
        <v>1074</v>
      </c>
      <c r="C27" s="685"/>
      <c r="D27" s="686"/>
      <c r="E27" s="287"/>
      <c r="F27" s="632"/>
    </row>
    <row r="28" spans="1:7" s="171" customFormat="1" x14ac:dyDescent="0.2">
      <c r="A28" s="30">
        <v>23</v>
      </c>
      <c r="B28" s="15" t="s">
        <v>1075</v>
      </c>
      <c r="C28" s="685">
        <v>93122.960999999996</v>
      </c>
      <c r="D28" s="686"/>
      <c r="E28" s="287">
        <v>91784.456000000006</v>
      </c>
      <c r="F28" s="632"/>
    </row>
    <row r="29" spans="1:7" x14ac:dyDescent="0.2">
      <c r="A29" s="30">
        <v>24</v>
      </c>
      <c r="B29" s="15" t="s">
        <v>1076</v>
      </c>
      <c r="C29" s="685">
        <v>15472.995999999999</v>
      </c>
      <c r="D29" s="686" t="s">
        <v>1081</v>
      </c>
      <c r="E29" s="287">
        <v>16714.713</v>
      </c>
      <c r="F29" s="632" t="s">
        <v>1081</v>
      </c>
      <c r="G29" s="171"/>
    </row>
    <row r="30" spans="1:7" x14ac:dyDescent="0.2">
      <c r="A30" s="30">
        <v>25</v>
      </c>
      <c r="B30" s="32" t="s">
        <v>221</v>
      </c>
      <c r="C30" s="688">
        <v>968022.55100000009</v>
      </c>
      <c r="D30" s="686"/>
      <c r="E30" s="287">
        <v>896635.4659999999</v>
      </c>
      <c r="F30" s="632"/>
      <c r="G30" s="171"/>
    </row>
    <row r="31" spans="1:7" ht="11.25" customHeight="1" x14ac:dyDescent="0.2">
      <c r="A31" s="796" t="s">
        <v>220</v>
      </c>
      <c r="B31" s="797"/>
      <c r="C31" s="797"/>
      <c r="D31" s="797"/>
      <c r="E31" s="797"/>
      <c r="F31" s="798"/>
    </row>
    <row r="32" spans="1:7" x14ac:dyDescent="0.2">
      <c r="A32" s="30">
        <v>26</v>
      </c>
      <c r="B32" s="15" t="s">
        <v>1070</v>
      </c>
      <c r="C32" s="685">
        <v>17155.467000000001</v>
      </c>
      <c r="D32" s="686" t="s">
        <v>1080</v>
      </c>
      <c r="E32" s="287">
        <v>17143.909</v>
      </c>
      <c r="F32" s="686" t="s">
        <v>1080</v>
      </c>
    </row>
    <row r="33" spans="1:7" x14ac:dyDescent="0.2">
      <c r="A33" s="30">
        <v>27</v>
      </c>
      <c r="B33" s="15" t="s">
        <v>1071</v>
      </c>
      <c r="C33" s="750">
        <v>-1412.874</v>
      </c>
      <c r="D33" s="686"/>
      <c r="E33" s="422">
        <v>-734.78599999999994</v>
      </c>
      <c r="F33" s="686"/>
    </row>
    <row r="34" spans="1:7" x14ac:dyDescent="0.2">
      <c r="A34" s="30">
        <v>28</v>
      </c>
      <c r="B34" s="15" t="s">
        <v>1078</v>
      </c>
      <c r="C34" s="685">
        <v>35885.714</v>
      </c>
      <c r="D34" s="686" t="s">
        <v>1079</v>
      </c>
      <c r="E34" s="287">
        <v>37509.478999999999</v>
      </c>
      <c r="F34" s="686" t="s">
        <v>1079</v>
      </c>
      <c r="G34" s="171"/>
    </row>
    <row r="35" spans="1:7" s="171" customFormat="1" x14ac:dyDescent="0.2">
      <c r="A35" s="30">
        <v>29</v>
      </c>
      <c r="B35" s="15" t="s">
        <v>1072</v>
      </c>
      <c r="C35" s="685">
        <v>51628.307000000001</v>
      </c>
      <c r="D35" s="686"/>
      <c r="E35" s="287">
        <v>53918.601999999999</v>
      </c>
      <c r="F35" s="686"/>
    </row>
    <row r="36" spans="1:7" s="171" customFormat="1" x14ac:dyDescent="0.2">
      <c r="A36" s="30">
        <v>30</v>
      </c>
      <c r="B36" s="15" t="s">
        <v>1015</v>
      </c>
      <c r="C36" s="685">
        <v>413.25400000000002</v>
      </c>
      <c r="D36" s="686"/>
      <c r="E36" s="287">
        <v>735.62099999999998</v>
      </c>
      <c r="F36" s="287"/>
    </row>
    <row r="37" spans="1:7" s="171" customFormat="1" x14ac:dyDescent="0.2">
      <c r="A37" s="30">
        <v>31</v>
      </c>
      <c r="B37" s="32" t="s">
        <v>219</v>
      </c>
      <c r="C37" s="688">
        <v>52041.561000000002</v>
      </c>
      <c r="D37" s="686"/>
      <c r="E37" s="287">
        <v>54654.222999999998</v>
      </c>
      <c r="F37" s="287"/>
    </row>
  </sheetData>
  <mergeCells count="5">
    <mergeCell ref="E2:F2"/>
    <mergeCell ref="C2:D2"/>
    <mergeCell ref="A19:F19"/>
    <mergeCell ref="A31:F31"/>
    <mergeCell ref="A4:F4"/>
  </mergeCells>
  <hyperlinks>
    <hyperlink ref="H1" location="Index!A1" display="Index" xr:uid="{B10EF4E2-6F54-46D1-BBEF-02DD8B7AACAD}"/>
  </hyperlinks>
  <pageMargins left="0.7" right="0.7" top="0.75" bottom="0.75" header="0.3" footer="0.3"/>
  <pageSetup paperSize="9" scale="60" orientation="landscape" r:id="rId1"/>
  <headerFooter>
    <oddHeader>&amp;CEN
Annex VII</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C7B22-2B81-48BF-8726-6CBE42D5525D}">
  <dimension ref="A1:Q74"/>
  <sheetViews>
    <sheetView showGridLines="0" zoomScaleNormal="100" workbookViewId="0">
      <selection activeCell="U40" sqref="U40"/>
    </sheetView>
  </sheetViews>
  <sheetFormatPr defaultColWidth="9.140625" defaultRowHeight="11.25" x14ac:dyDescent="0.2"/>
  <cols>
    <col min="1" max="1" width="18.85546875" style="9" customWidth="1"/>
    <col min="2" max="2" width="16" style="9" customWidth="1"/>
    <col min="3" max="13" width="11.140625" style="9" customWidth="1"/>
    <col min="14" max="14" width="12.5703125" style="9" bestFit="1" customWidth="1"/>
    <col min="15" max="15" width="11.140625" style="9" customWidth="1"/>
    <col min="16" max="16384" width="9.140625" style="9"/>
  </cols>
  <sheetData>
    <row r="1" spans="1:17" x14ac:dyDescent="0.2">
      <c r="A1" s="1" t="s">
        <v>229</v>
      </c>
      <c r="B1" s="1"/>
      <c r="C1" s="1"/>
      <c r="D1" s="1"/>
      <c r="E1" s="1"/>
      <c r="F1" s="1"/>
      <c r="G1" s="1"/>
      <c r="H1" s="1"/>
      <c r="I1" s="1"/>
      <c r="J1" s="1"/>
      <c r="K1" s="1"/>
      <c r="L1" s="1"/>
      <c r="M1" s="1"/>
      <c r="N1" s="1"/>
      <c r="O1" s="1"/>
      <c r="Q1" s="1" t="s">
        <v>915</v>
      </c>
    </row>
    <row r="2" spans="1:17" ht="15.75" customHeight="1" x14ac:dyDescent="0.2">
      <c r="A2" s="812" t="s">
        <v>1220</v>
      </c>
      <c r="B2" s="813"/>
      <c r="C2" s="805" t="s">
        <v>247</v>
      </c>
      <c r="D2" s="806"/>
      <c r="E2" s="805" t="s">
        <v>235</v>
      </c>
      <c r="F2" s="806"/>
      <c r="G2" s="802" t="s">
        <v>246</v>
      </c>
      <c r="H2" s="802" t="s">
        <v>245</v>
      </c>
      <c r="I2" s="805" t="s">
        <v>244</v>
      </c>
      <c r="J2" s="809"/>
      <c r="K2" s="809"/>
      <c r="L2" s="806"/>
      <c r="M2" s="802" t="s">
        <v>243</v>
      </c>
      <c r="N2" s="802" t="s">
        <v>242</v>
      </c>
      <c r="O2" s="802" t="s">
        <v>241</v>
      </c>
    </row>
    <row r="3" spans="1:17" x14ac:dyDescent="0.2">
      <c r="A3" s="812"/>
      <c r="B3" s="813"/>
      <c r="C3" s="807"/>
      <c r="D3" s="808"/>
      <c r="E3" s="807"/>
      <c r="F3" s="808"/>
      <c r="G3" s="803"/>
      <c r="H3" s="803"/>
      <c r="I3" s="807"/>
      <c r="J3" s="810"/>
      <c r="K3" s="810"/>
      <c r="L3" s="811"/>
      <c r="M3" s="803"/>
      <c r="N3" s="803"/>
      <c r="O3" s="803"/>
    </row>
    <row r="4" spans="1:17" ht="78.75" x14ac:dyDescent="0.2">
      <c r="A4" s="814"/>
      <c r="B4" s="815"/>
      <c r="C4" s="34" t="s">
        <v>240</v>
      </c>
      <c r="D4" s="34" t="s">
        <v>239</v>
      </c>
      <c r="E4" s="34" t="s">
        <v>238</v>
      </c>
      <c r="F4" s="34" t="s">
        <v>237</v>
      </c>
      <c r="G4" s="804"/>
      <c r="H4" s="804"/>
      <c r="I4" s="35" t="s">
        <v>236</v>
      </c>
      <c r="J4" s="35" t="s">
        <v>235</v>
      </c>
      <c r="K4" s="35" t="s">
        <v>234</v>
      </c>
      <c r="L4" s="36" t="s">
        <v>233</v>
      </c>
      <c r="M4" s="804"/>
      <c r="N4" s="804"/>
      <c r="O4" s="804"/>
    </row>
    <row r="5" spans="1:17" ht="22.5" x14ac:dyDescent="0.2">
      <c r="A5" s="37" t="s">
        <v>232</v>
      </c>
      <c r="B5" s="38" t="s">
        <v>231</v>
      </c>
      <c r="C5" s="39"/>
      <c r="D5" s="39"/>
      <c r="E5" s="39"/>
      <c r="F5" s="39"/>
      <c r="G5" s="39"/>
      <c r="H5" s="39"/>
      <c r="I5" s="39"/>
      <c r="J5" s="39"/>
      <c r="K5" s="39"/>
      <c r="L5" s="39"/>
      <c r="M5" s="39"/>
      <c r="N5" s="40"/>
      <c r="O5" s="40"/>
    </row>
    <row r="6" spans="1:17" x14ac:dyDescent="0.2">
      <c r="A6" s="20"/>
      <c r="B6" s="41" t="s">
        <v>983</v>
      </c>
      <c r="C6" s="42">
        <v>2580.6841774200002</v>
      </c>
      <c r="D6" s="42">
        <v>202857.42890089002</v>
      </c>
      <c r="E6" s="42">
        <v>0</v>
      </c>
      <c r="F6" s="42">
        <v>0</v>
      </c>
      <c r="G6" s="42">
        <v>1070.4292704100001</v>
      </c>
      <c r="H6" s="43">
        <v>206508.54234872005</v>
      </c>
      <c r="I6" s="42">
        <v>3091.4076863699997</v>
      </c>
      <c r="J6" s="42">
        <v>1.4408252390012883</v>
      </c>
      <c r="K6" s="42">
        <v>16.547992230000002</v>
      </c>
      <c r="L6" s="42">
        <v>3109.3965038390011</v>
      </c>
      <c r="M6" s="43">
        <v>38867.456297987512</v>
      </c>
      <c r="N6" s="243">
        <v>0.16432696601442723</v>
      </c>
      <c r="O6" s="243">
        <v>0</v>
      </c>
    </row>
    <row r="7" spans="1:17" x14ac:dyDescent="0.2">
      <c r="A7" s="20"/>
      <c r="B7" s="41" t="s">
        <v>985</v>
      </c>
      <c r="C7" s="42">
        <v>591.60203082999999</v>
      </c>
      <c r="D7" s="42">
        <v>125135.41164752</v>
      </c>
      <c r="E7" s="42">
        <v>0</v>
      </c>
      <c r="F7" s="42">
        <v>0</v>
      </c>
      <c r="G7" s="42">
        <v>2774.7717616700002</v>
      </c>
      <c r="H7" s="43">
        <v>128501.78544002</v>
      </c>
      <c r="I7" s="42">
        <v>2491.3196625300002</v>
      </c>
      <c r="J7" s="42">
        <v>0.48368368931675609</v>
      </c>
      <c r="K7" s="42">
        <v>38.268867710000002</v>
      </c>
      <c r="L7" s="42">
        <v>2530.0722139293171</v>
      </c>
      <c r="M7" s="43">
        <v>31625.902674116463</v>
      </c>
      <c r="N7" s="243">
        <v>0.13371054164340079</v>
      </c>
      <c r="O7" s="243">
        <v>0</v>
      </c>
    </row>
    <row r="8" spans="1:17" s="171" customFormat="1" x14ac:dyDescent="0.2">
      <c r="A8" s="20"/>
      <c r="B8" s="41" t="s">
        <v>984</v>
      </c>
      <c r="C8" s="42">
        <v>1485.50159622</v>
      </c>
      <c r="D8" s="42">
        <v>92449.703318570013</v>
      </c>
      <c r="E8" s="42">
        <v>0</v>
      </c>
      <c r="F8" s="42">
        <v>0</v>
      </c>
      <c r="G8" s="42">
        <v>271.22572816000002</v>
      </c>
      <c r="H8" s="43">
        <v>94206.430642950014</v>
      </c>
      <c r="I8" s="42">
        <v>2453.3714004200001</v>
      </c>
      <c r="J8" s="42">
        <v>0.34688958029570627</v>
      </c>
      <c r="K8" s="42">
        <v>3.7644542099999998</v>
      </c>
      <c r="L8" s="42">
        <v>2457.4827442102956</v>
      </c>
      <c r="M8" s="43">
        <v>30718.534302628694</v>
      </c>
      <c r="N8" s="243">
        <v>0.12987429647209645</v>
      </c>
      <c r="O8" s="243">
        <v>0</v>
      </c>
    </row>
    <row r="9" spans="1:17" s="171" customFormat="1" x14ac:dyDescent="0.2">
      <c r="A9" s="20"/>
      <c r="B9" s="41" t="s">
        <v>986</v>
      </c>
      <c r="C9" s="42">
        <v>17.175622010000001</v>
      </c>
      <c r="D9" s="42">
        <v>105841.03562428</v>
      </c>
      <c r="E9" s="42">
        <v>0</v>
      </c>
      <c r="F9" s="42">
        <v>0</v>
      </c>
      <c r="G9" s="42">
        <v>2666.5786745700002</v>
      </c>
      <c r="H9" s="43">
        <v>108524.78992086001</v>
      </c>
      <c r="I9" s="42">
        <v>1711.59964014</v>
      </c>
      <c r="J9" s="42">
        <v>1.0221993763169419</v>
      </c>
      <c r="K9" s="42">
        <v>37.94110551</v>
      </c>
      <c r="L9" s="42">
        <v>1750.562945026317</v>
      </c>
      <c r="M9" s="43">
        <v>21882.036812828963</v>
      </c>
      <c r="N9" s="243">
        <v>9.2514639808172247E-2</v>
      </c>
      <c r="O9" s="243">
        <v>0</v>
      </c>
    </row>
    <row r="10" spans="1:17" s="171" customFormat="1" x14ac:dyDescent="0.2">
      <c r="A10" s="20"/>
      <c r="B10" s="41" t="s">
        <v>987</v>
      </c>
      <c r="C10" s="42">
        <v>17215.07542089</v>
      </c>
      <c r="D10" s="42">
        <v>17076.389888400001</v>
      </c>
      <c r="E10" s="42">
        <v>0</v>
      </c>
      <c r="F10" s="42">
        <v>0</v>
      </c>
      <c r="G10" s="42">
        <v>0</v>
      </c>
      <c r="H10" s="43">
        <v>34291.465309289997</v>
      </c>
      <c r="I10" s="42">
        <v>1462.33207268</v>
      </c>
      <c r="J10" s="42">
        <v>0</v>
      </c>
      <c r="K10" s="42">
        <v>0</v>
      </c>
      <c r="L10" s="42">
        <v>1462.33207268</v>
      </c>
      <c r="M10" s="43">
        <v>18279.1509085</v>
      </c>
      <c r="N10" s="243">
        <v>7.7282068244563656E-2</v>
      </c>
      <c r="O10" s="243">
        <v>0</v>
      </c>
    </row>
    <row r="11" spans="1:17" s="171" customFormat="1" x14ac:dyDescent="0.2">
      <c r="A11" s="20"/>
      <c r="B11" s="41" t="s">
        <v>989</v>
      </c>
      <c r="C11" s="42">
        <v>61.579722780000004</v>
      </c>
      <c r="D11" s="42">
        <v>23063.884259939998</v>
      </c>
      <c r="E11" s="42">
        <v>0</v>
      </c>
      <c r="F11" s="42">
        <v>0</v>
      </c>
      <c r="G11" s="42">
        <v>413.2805353</v>
      </c>
      <c r="H11" s="43">
        <v>23538.744518019997</v>
      </c>
      <c r="I11" s="42">
        <v>777.37389352000002</v>
      </c>
      <c r="J11" s="42">
        <v>1.9936494445100372</v>
      </c>
      <c r="K11" s="42">
        <v>7.9505013399999998</v>
      </c>
      <c r="L11" s="42">
        <v>787.31804430450995</v>
      </c>
      <c r="M11" s="43">
        <v>9841.4755538063746</v>
      </c>
      <c r="N11" s="243">
        <v>4.1608583964520808E-2</v>
      </c>
      <c r="O11" s="243">
        <v>0</v>
      </c>
    </row>
    <row r="12" spans="1:17" s="171" customFormat="1" x14ac:dyDescent="0.2">
      <c r="A12" s="20"/>
      <c r="B12" s="41" t="s">
        <v>988</v>
      </c>
      <c r="C12" s="42">
        <v>3792.6928000500002</v>
      </c>
      <c r="D12" s="42">
        <v>27759.372209740002</v>
      </c>
      <c r="E12" s="42">
        <v>0</v>
      </c>
      <c r="F12" s="42">
        <v>0</v>
      </c>
      <c r="G12" s="42">
        <v>0</v>
      </c>
      <c r="H12" s="43">
        <v>31552.065009790003</v>
      </c>
      <c r="I12" s="42">
        <v>714.88690823000002</v>
      </c>
      <c r="J12" s="42">
        <v>0.21445392245443801</v>
      </c>
      <c r="K12" s="42">
        <v>0</v>
      </c>
      <c r="L12" s="42">
        <v>715.1013621524545</v>
      </c>
      <c r="M12" s="43">
        <v>8938.7670269056816</v>
      </c>
      <c r="N12" s="243">
        <v>3.7792040059932315E-2</v>
      </c>
      <c r="O12" s="243">
        <v>0</v>
      </c>
    </row>
    <row r="13" spans="1:17" s="171" customFormat="1" ht="22.5" x14ac:dyDescent="0.2">
      <c r="A13" s="20"/>
      <c r="B13" s="41" t="s">
        <v>997</v>
      </c>
      <c r="C13" s="42">
        <v>0.23362722</v>
      </c>
      <c r="D13" s="42">
        <v>3232.2140032100001</v>
      </c>
      <c r="E13" s="42">
        <v>0</v>
      </c>
      <c r="F13" s="42">
        <v>16.794102993740886</v>
      </c>
      <c r="G13" s="42">
        <v>115.88603689</v>
      </c>
      <c r="H13" s="43">
        <v>3365.1277703137412</v>
      </c>
      <c r="I13" s="42">
        <v>589.55221499000004</v>
      </c>
      <c r="J13" s="42">
        <v>1.9687605581528467</v>
      </c>
      <c r="K13" s="42">
        <v>1.2125652099999999</v>
      </c>
      <c r="L13" s="42">
        <v>592.7335407581528</v>
      </c>
      <c r="M13" s="43">
        <v>7409.1692594769102</v>
      </c>
      <c r="N13" s="243">
        <v>3.1325083271792155E-2</v>
      </c>
      <c r="O13" s="243">
        <v>0</v>
      </c>
    </row>
    <row r="14" spans="1:17" s="171" customFormat="1" x14ac:dyDescent="0.2">
      <c r="A14" s="20"/>
      <c r="B14" s="41" t="s">
        <v>990</v>
      </c>
      <c r="C14" s="42">
        <v>3266.1710827600004</v>
      </c>
      <c r="D14" s="42">
        <v>50724.84787225</v>
      </c>
      <c r="E14" s="42">
        <v>0</v>
      </c>
      <c r="F14" s="42">
        <v>0</v>
      </c>
      <c r="G14" s="42">
        <v>299.56243325000003</v>
      </c>
      <c r="H14" s="43">
        <v>54290.581388260005</v>
      </c>
      <c r="I14" s="42">
        <v>581.01172561999999</v>
      </c>
      <c r="J14" s="42">
        <v>5.9673270999920803E-3</v>
      </c>
      <c r="K14" s="42">
        <v>3.59604832</v>
      </c>
      <c r="L14" s="42">
        <v>584.61374126710007</v>
      </c>
      <c r="M14" s="43">
        <v>7307.6717658387506</v>
      </c>
      <c r="N14" s="243">
        <v>3.0895963983414876E-2</v>
      </c>
      <c r="O14" s="243">
        <v>0</v>
      </c>
    </row>
    <row r="15" spans="1:17" s="171" customFormat="1" x14ac:dyDescent="0.2">
      <c r="A15" s="20"/>
      <c r="B15" s="41" t="s">
        <v>991</v>
      </c>
      <c r="C15" s="42">
        <v>2895.30741893</v>
      </c>
      <c r="D15" s="42">
        <v>22831.727842349999</v>
      </c>
      <c r="E15" s="42">
        <v>0</v>
      </c>
      <c r="F15" s="42">
        <v>0</v>
      </c>
      <c r="G15" s="42">
        <v>1092.58271276</v>
      </c>
      <c r="H15" s="43">
        <v>26819.617974039997</v>
      </c>
      <c r="I15" s="42">
        <v>521.65879111000004</v>
      </c>
      <c r="J15" s="42">
        <v>0.7965912335346983</v>
      </c>
      <c r="K15" s="42">
        <v>10.80961799</v>
      </c>
      <c r="L15" s="42">
        <v>533.26500033353477</v>
      </c>
      <c r="M15" s="43">
        <v>6665.8125041691846</v>
      </c>
      <c r="N15" s="243">
        <v>2.8182259637296356E-2</v>
      </c>
      <c r="O15" s="243">
        <v>0</v>
      </c>
    </row>
    <row r="16" spans="1:17" s="171" customFormat="1" x14ac:dyDescent="0.2">
      <c r="A16" s="20"/>
      <c r="B16" s="41" t="s">
        <v>992</v>
      </c>
      <c r="C16" s="42">
        <v>686.13837343</v>
      </c>
      <c r="D16" s="42">
        <v>18907.033008689999</v>
      </c>
      <c r="E16" s="42">
        <v>0</v>
      </c>
      <c r="F16" s="42">
        <v>10.714486508880904</v>
      </c>
      <c r="G16" s="42">
        <v>4513.4113021800003</v>
      </c>
      <c r="H16" s="43">
        <v>24117.297170808881</v>
      </c>
      <c r="I16" s="42">
        <v>437.50630949000004</v>
      </c>
      <c r="J16" s="42">
        <v>0.22744039233295968</v>
      </c>
      <c r="K16" s="42">
        <v>74.28351898999999</v>
      </c>
      <c r="L16" s="42">
        <v>512.01726887233303</v>
      </c>
      <c r="M16" s="43">
        <v>6400.2158609041626</v>
      </c>
      <c r="N16" s="243">
        <v>2.7059348731145367E-2</v>
      </c>
      <c r="O16" s="243">
        <v>5.0000000000000001E-3</v>
      </c>
    </row>
    <row r="17" spans="1:15" s="171" customFormat="1" x14ac:dyDescent="0.2">
      <c r="A17" s="20"/>
      <c r="B17" s="41" t="s">
        <v>993</v>
      </c>
      <c r="C17" s="42">
        <v>1279.69141229</v>
      </c>
      <c r="D17" s="42">
        <v>13488.984740809999</v>
      </c>
      <c r="E17" s="42">
        <v>0</v>
      </c>
      <c r="F17" s="42">
        <v>3.5777520048250002</v>
      </c>
      <c r="G17" s="42">
        <v>29.908006879999999</v>
      </c>
      <c r="H17" s="43">
        <v>14802.161911984824</v>
      </c>
      <c r="I17" s="42">
        <v>436.15197026999999</v>
      </c>
      <c r="J17" s="42">
        <v>2.9545790748732146</v>
      </c>
      <c r="K17" s="42">
        <v>0.21863845000000001</v>
      </c>
      <c r="L17" s="42">
        <v>439.32518779487316</v>
      </c>
      <c r="M17" s="43">
        <v>5491.5648474359141</v>
      </c>
      <c r="N17" s="243">
        <v>2.3217680702643514E-2</v>
      </c>
      <c r="O17" s="243">
        <v>0</v>
      </c>
    </row>
    <row r="18" spans="1:15" s="171" customFormat="1" x14ac:dyDescent="0.2">
      <c r="A18" s="20"/>
      <c r="B18" s="41" t="s">
        <v>996</v>
      </c>
      <c r="C18" s="42">
        <v>16.817797500000001</v>
      </c>
      <c r="D18" s="42">
        <v>21442.779432669999</v>
      </c>
      <c r="E18" s="42">
        <v>0</v>
      </c>
      <c r="F18" s="42">
        <v>0</v>
      </c>
      <c r="G18" s="42">
        <v>0</v>
      </c>
      <c r="H18" s="43">
        <v>21459.597230169999</v>
      </c>
      <c r="I18" s="42">
        <v>436.94691642999999</v>
      </c>
      <c r="J18" s="42">
        <v>0.55611870356155968</v>
      </c>
      <c r="K18" s="42">
        <v>0</v>
      </c>
      <c r="L18" s="42">
        <v>437.50303513356153</v>
      </c>
      <c r="M18" s="43">
        <v>5468.7879391695187</v>
      </c>
      <c r="N18" s="243">
        <v>2.3121382653141381E-2</v>
      </c>
      <c r="O18" s="243">
        <v>0</v>
      </c>
    </row>
    <row r="19" spans="1:15" s="171" customFormat="1" x14ac:dyDescent="0.2">
      <c r="A19" s="20"/>
      <c r="B19" s="41" t="s">
        <v>995</v>
      </c>
      <c r="C19" s="42">
        <v>5605.6906136400003</v>
      </c>
      <c r="D19" s="42">
        <v>1792.7251222100001</v>
      </c>
      <c r="E19" s="42">
        <v>0</v>
      </c>
      <c r="F19" s="42">
        <v>0</v>
      </c>
      <c r="G19" s="42">
        <v>0</v>
      </c>
      <c r="H19" s="43">
        <v>7398.4157358500006</v>
      </c>
      <c r="I19" s="42">
        <v>337.79611310000001</v>
      </c>
      <c r="J19" s="42">
        <v>1.9850370389883364E-2</v>
      </c>
      <c r="K19" s="42">
        <v>0</v>
      </c>
      <c r="L19" s="42">
        <v>337.81596347038987</v>
      </c>
      <c r="M19" s="43">
        <v>4222.6995433798738</v>
      </c>
      <c r="N19" s="243">
        <v>1.7853069648657481E-2</v>
      </c>
      <c r="O19" s="243">
        <v>0</v>
      </c>
    </row>
    <row r="20" spans="1:15" s="171" customFormat="1" x14ac:dyDescent="0.2">
      <c r="A20" s="20"/>
      <c r="B20" s="41" t="s">
        <v>994</v>
      </c>
      <c r="C20" s="42">
        <v>3145.2681452800002</v>
      </c>
      <c r="D20" s="42">
        <v>1887.9470597500001</v>
      </c>
      <c r="E20" s="42">
        <v>0</v>
      </c>
      <c r="F20" s="42">
        <v>4.5880382654734007</v>
      </c>
      <c r="G20" s="42">
        <v>0</v>
      </c>
      <c r="H20" s="43">
        <v>5037.8032432954733</v>
      </c>
      <c r="I20" s="42">
        <v>327.55243708999996</v>
      </c>
      <c r="J20" s="42">
        <v>0.3908648110677258</v>
      </c>
      <c r="K20" s="42">
        <v>0</v>
      </c>
      <c r="L20" s="42">
        <v>327.94330190106768</v>
      </c>
      <c r="M20" s="43">
        <v>4099.291273763346</v>
      </c>
      <c r="N20" s="243">
        <v>1.733131421471043E-2</v>
      </c>
      <c r="O20" s="243">
        <v>0</v>
      </c>
    </row>
    <row r="21" spans="1:15" s="171" customFormat="1" x14ac:dyDescent="0.2">
      <c r="A21" s="20"/>
      <c r="B21" s="41" t="s">
        <v>1276</v>
      </c>
      <c r="C21" s="42">
        <v>4.2149947499999998</v>
      </c>
      <c r="D21" s="42">
        <v>25061.802657020002</v>
      </c>
      <c r="E21" s="42">
        <v>0</v>
      </c>
      <c r="F21" s="42">
        <v>0</v>
      </c>
      <c r="G21" s="42">
        <v>578.56175759000007</v>
      </c>
      <c r="H21" s="43">
        <v>25644.579409360002</v>
      </c>
      <c r="I21" s="42">
        <v>190.03942058000001</v>
      </c>
      <c r="J21" s="42">
        <v>0.3680855607350968</v>
      </c>
      <c r="K21" s="42">
        <v>4.7376436799999997</v>
      </c>
      <c r="L21" s="42">
        <v>195.14514982073513</v>
      </c>
      <c r="M21" s="43">
        <v>2439.3143727591892</v>
      </c>
      <c r="N21" s="243">
        <v>1.0313130011846394E-2</v>
      </c>
      <c r="O21" s="243">
        <v>0</v>
      </c>
    </row>
    <row r="22" spans="1:15" s="171" customFormat="1" x14ac:dyDescent="0.2">
      <c r="A22" s="20"/>
      <c r="B22" s="41" t="s">
        <v>998</v>
      </c>
      <c r="C22" s="42">
        <v>60.38579738</v>
      </c>
      <c r="D22" s="42">
        <v>8500.6458327700002</v>
      </c>
      <c r="E22" s="42">
        <v>0</v>
      </c>
      <c r="F22" s="42">
        <v>0</v>
      </c>
      <c r="G22" s="42">
        <v>0</v>
      </c>
      <c r="H22" s="43">
        <v>8561.0316301500006</v>
      </c>
      <c r="I22" s="42">
        <v>162.24011901</v>
      </c>
      <c r="J22" s="42">
        <v>9.4030628480430173E-2</v>
      </c>
      <c r="K22" s="42">
        <v>0</v>
      </c>
      <c r="L22" s="42">
        <v>162.33414963848043</v>
      </c>
      <c r="M22" s="43">
        <v>2029.1768704810054</v>
      </c>
      <c r="N22" s="243">
        <v>8.5791176061619269E-3</v>
      </c>
      <c r="O22" s="243">
        <v>0.01</v>
      </c>
    </row>
    <row r="23" spans="1:15" s="171" customFormat="1" x14ac:dyDescent="0.2">
      <c r="A23" s="20"/>
      <c r="B23" s="41" t="s">
        <v>1155</v>
      </c>
      <c r="C23" s="42">
        <v>18.184456780000001</v>
      </c>
      <c r="D23" s="42">
        <v>2931.1709982500001</v>
      </c>
      <c r="E23" s="42">
        <v>0</v>
      </c>
      <c r="F23" s="42">
        <v>3.8885535848250008</v>
      </c>
      <c r="G23" s="42">
        <v>0</v>
      </c>
      <c r="H23" s="43">
        <v>2953.2440086148249</v>
      </c>
      <c r="I23" s="42">
        <v>63.517710119999997</v>
      </c>
      <c r="J23" s="42">
        <v>1.3884047084895093</v>
      </c>
      <c r="K23" s="42">
        <v>0</v>
      </c>
      <c r="L23" s="42">
        <v>64.906114828489507</v>
      </c>
      <c r="M23" s="43">
        <v>811.32643535611885</v>
      </c>
      <c r="N23" s="243">
        <v>3.4301913288900913E-3</v>
      </c>
      <c r="O23" s="243">
        <v>0</v>
      </c>
    </row>
    <row r="24" spans="1:15" s="171" customFormat="1" x14ac:dyDescent="0.2">
      <c r="A24" s="20"/>
      <c r="B24" s="41" t="s">
        <v>999</v>
      </c>
      <c r="C24" s="42">
        <v>5.7848295999999992</v>
      </c>
      <c r="D24" s="42">
        <v>1500.0380475699999</v>
      </c>
      <c r="E24" s="42">
        <v>0</v>
      </c>
      <c r="F24" s="42">
        <v>0</v>
      </c>
      <c r="G24" s="42">
        <v>0</v>
      </c>
      <c r="H24" s="43">
        <v>1505.8228771699999</v>
      </c>
      <c r="I24" s="42">
        <v>53.182067509999996</v>
      </c>
      <c r="J24" s="42">
        <v>0.48217953000627878</v>
      </c>
      <c r="K24" s="42">
        <v>0</v>
      </c>
      <c r="L24" s="42">
        <v>53.664247040006281</v>
      </c>
      <c r="M24" s="43">
        <v>670.80308800007856</v>
      </c>
      <c r="N24" s="243">
        <v>2.8360753891133674E-3</v>
      </c>
      <c r="O24" s="243">
        <v>5.0000000000000001E-3</v>
      </c>
    </row>
    <row r="25" spans="1:15" s="171" customFormat="1" x14ac:dyDescent="0.2">
      <c r="A25" s="20"/>
      <c r="B25" s="41" t="s">
        <v>1001</v>
      </c>
      <c r="C25" s="42">
        <v>0.22614012</v>
      </c>
      <c r="D25" s="42">
        <v>2883.6127311700002</v>
      </c>
      <c r="E25" s="42">
        <v>0</v>
      </c>
      <c r="F25" s="42">
        <v>0</v>
      </c>
      <c r="G25" s="42">
        <v>0</v>
      </c>
      <c r="H25" s="43">
        <v>2883.83887129</v>
      </c>
      <c r="I25" s="42">
        <v>49.191672560000001</v>
      </c>
      <c r="J25" s="42">
        <v>0.5987618959783223</v>
      </c>
      <c r="K25" s="42">
        <v>0</v>
      </c>
      <c r="L25" s="42">
        <v>49.790434455978328</v>
      </c>
      <c r="M25" s="43">
        <v>622.38043069972912</v>
      </c>
      <c r="N25" s="243">
        <v>2.6313501737682413E-3</v>
      </c>
      <c r="O25" s="243">
        <v>1.4999999999999999E-2</v>
      </c>
    </row>
    <row r="26" spans="1:15" x14ac:dyDescent="0.2">
      <c r="A26" s="20"/>
      <c r="B26" s="41" t="s">
        <v>1277</v>
      </c>
      <c r="C26" s="42">
        <v>1.08847944</v>
      </c>
      <c r="D26" s="42">
        <v>1264.398852</v>
      </c>
      <c r="E26" s="42">
        <v>0</v>
      </c>
      <c r="F26" s="42">
        <v>0</v>
      </c>
      <c r="G26" s="42">
        <v>0</v>
      </c>
      <c r="H26" s="43">
        <v>1265.4873314399999</v>
      </c>
      <c r="I26" s="42">
        <v>46.545671169999999</v>
      </c>
      <c r="J26" s="42">
        <v>1.1797316705531402</v>
      </c>
      <c r="K26" s="42">
        <v>0</v>
      </c>
      <c r="L26" s="42">
        <v>47.725402840553144</v>
      </c>
      <c r="M26" s="43">
        <v>596.56753550691428</v>
      </c>
      <c r="N26" s="243">
        <v>2.5222163339161264E-3</v>
      </c>
      <c r="O26" s="243">
        <v>0</v>
      </c>
    </row>
    <row r="27" spans="1:15" s="519" customFormat="1" x14ac:dyDescent="0.2">
      <c r="A27" s="20"/>
      <c r="B27" s="41" t="s">
        <v>1000</v>
      </c>
      <c r="C27" s="44">
        <v>4.059774E-2</v>
      </c>
      <c r="D27" s="44">
        <v>912.52630617999989</v>
      </c>
      <c r="E27" s="44">
        <v>0</v>
      </c>
      <c r="F27" s="44">
        <v>0</v>
      </c>
      <c r="G27" s="44">
        <v>0</v>
      </c>
      <c r="H27" s="44">
        <v>912.56690391999985</v>
      </c>
      <c r="I27" s="44">
        <v>38.138955899999999</v>
      </c>
      <c r="J27" s="44">
        <v>0</v>
      </c>
      <c r="K27" s="44">
        <v>0</v>
      </c>
      <c r="L27" s="44">
        <v>38.138955899999999</v>
      </c>
      <c r="M27" s="44">
        <v>476.73694875000001</v>
      </c>
      <c r="N27" s="244">
        <v>2.0155869160678602E-3</v>
      </c>
      <c r="O27" s="244">
        <v>0.01</v>
      </c>
    </row>
    <row r="28" spans="1:15" s="519" customFormat="1" x14ac:dyDescent="0.2">
      <c r="A28" s="20"/>
      <c r="B28" s="41" t="s">
        <v>1002</v>
      </c>
      <c r="C28" s="44">
        <v>8.0665493000000001</v>
      </c>
      <c r="D28" s="44">
        <v>2134.1256426700002</v>
      </c>
      <c r="E28" s="44">
        <v>0</v>
      </c>
      <c r="F28" s="44">
        <v>1.7033670400000001</v>
      </c>
      <c r="G28" s="44">
        <v>90.693427560000003</v>
      </c>
      <c r="H28" s="44">
        <v>2234.5889865700005</v>
      </c>
      <c r="I28" s="44">
        <v>26.642896050000001</v>
      </c>
      <c r="J28" s="44">
        <v>0.90461246228391778</v>
      </c>
      <c r="K28" s="44">
        <v>1.03132592</v>
      </c>
      <c r="L28" s="44">
        <v>28.578834432283919</v>
      </c>
      <c r="M28" s="44">
        <v>357.235430403549</v>
      </c>
      <c r="N28" s="244">
        <v>1.5103487601814795E-3</v>
      </c>
      <c r="O28" s="244">
        <v>0</v>
      </c>
    </row>
    <row r="29" spans="1:15" s="519" customFormat="1" x14ac:dyDescent="0.2">
      <c r="A29" s="20"/>
      <c r="B29" s="41" t="s">
        <v>1003</v>
      </c>
      <c r="C29" s="44">
        <v>0.17286973999999999</v>
      </c>
      <c r="D29" s="44">
        <v>388.78433317000002</v>
      </c>
      <c r="E29" s="44">
        <v>0</v>
      </c>
      <c r="F29" s="44">
        <v>2.6644024699999997</v>
      </c>
      <c r="G29" s="44">
        <v>0</v>
      </c>
      <c r="H29" s="44">
        <v>391.62160538000006</v>
      </c>
      <c r="I29" s="44">
        <v>18.608299590000001</v>
      </c>
      <c r="J29" s="44">
        <v>0.3593819290552297</v>
      </c>
      <c r="K29" s="44">
        <v>0</v>
      </c>
      <c r="L29" s="44">
        <v>18.96768151905523</v>
      </c>
      <c r="M29" s="44">
        <v>237.09601898819037</v>
      </c>
      <c r="N29" s="244">
        <v>1.0024136685385736E-3</v>
      </c>
      <c r="O29" s="244">
        <v>5.0000000000000001E-3</v>
      </c>
    </row>
    <row r="30" spans="1:15" x14ac:dyDescent="0.2">
      <c r="A30" s="20"/>
      <c r="B30" s="41" t="s">
        <v>1156</v>
      </c>
      <c r="C30" s="42">
        <v>7.6235499999999998E-3</v>
      </c>
      <c r="D30" s="42">
        <v>89.449346370000001</v>
      </c>
      <c r="E30" s="42">
        <v>0</v>
      </c>
      <c r="F30" s="42">
        <v>0</v>
      </c>
      <c r="G30" s="42">
        <v>0</v>
      </c>
      <c r="H30" s="43">
        <v>89.456969920000006</v>
      </c>
      <c r="I30" s="42">
        <v>4.0190080099999994</v>
      </c>
      <c r="J30" s="42">
        <v>0</v>
      </c>
      <c r="K30" s="42">
        <v>0</v>
      </c>
      <c r="L30" s="42">
        <v>4.0190080099999994</v>
      </c>
      <c r="M30" s="43">
        <v>50.237600124999993</v>
      </c>
      <c r="N30" s="243">
        <v>2.1239857697645908E-4</v>
      </c>
      <c r="O30" s="243">
        <v>0</v>
      </c>
    </row>
    <row r="31" spans="1:15" s="519" customFormat="1" x14ac:dyDescent="0.2">
      <c r="A31" s="20"/>
      <c r="B31" s="41" t="s">
        <v>1158</v>
      </c>
      <c r="C31" s="42">
        <v>7.7602899999999995E-3</v>
      </c>
      <c r="D31" s="42">
        <v>81.429570630000001</v>
      </c>
      <c r="E31" s="42">
        <v>0</v>
      </c>
      <c r="F31" s="42">
        <v>0</v>
      </c>
      <c r="G31" s="42">
        <v>0</v>
      </c>
      <c r="H31" s="43">
        <v>81.437330919999994</v>
      </c>
      <c r="I31" s="42">
        <v>2.02005451</v>
      </c>
      <c r="J31" s="42">
        <v>0</v>
      </c>
      <c r="K31" s="42">
        <v>0</v>
      </c>
      <c r="L31" s="42">
        <v>2.02005451</v>
      </c>
      <c r="M31" s="43">
        <v>25.250681374999999</v>
      </c>
      <c r="N31" s="243">
        <v>1.0675686693614685E-4</v>
      </c>
      <c r="O31" s="243">
        <v>0</v>
      </c>
    </row>
    <row r="32" spans="1:15" s="519" customFormat="1" x14ac:dyDescent="0.2">
      <c r="A32" s="20"/>
      <c r="B32" s="41" t="s">
        <v>1278</v>
      </c>
      <c r="C32" s="42">
        <v>0</v>
      </c>
      <c r="D32" s="42">
        <v>22.486408369999999</v>
      </c>
      <c r="E32" s="42">
        <v>0</v>
      </c>
      <c r="F32" s="42">
        <v>0</v>
      </c>
      <c r="G32" s="42">
        <v>0</v>
      </c>
      <c r="H32" s="43">
        <v>22.486408369999999</v>
      </c>
      <c r="I32" s="42">
        <v>1.2032107400000001</v>
      </c>
      <c r="J32" s="42">
        <v>0</v>
      </c>
      <c r="K32" s="42">
        <v>0</v>
      </c>
      <c r="L32" s="42">
        <v>1.2032107400000001</v>
      </c>
      <c r="M32" s="43">
        <v>15.040134250000001</v>
      </c>
      <c r="N32" s="243">
        <v>6.3587892420944014E-5</v>
      </c>
      <c r="O32" s="243">
        <v>0</v>
      </c>
    </row>
    <row r="33" spans="1:15" s="519" customFormat="1" x14ac:dyDescent="0.2">
      <c r="A33" s="20"/>
      <c r="B33" s="41" t="s">
        <v>457</v>
      </c>
      <c r="C33" s="42">
        <v>137.45315286000002</v>
      </c>
      <c r="D33" s="42">
        <v>86094.486404729993</v>
      </c>
      <c r="E33" s="42">
        <v>0</v>
      </c>
      <c r="F33" s="42">
        <v>93.795280014329293</v>
      </c>
      <c r="G33" s="42">
        <v>717.65032599000006</v>
      </c>
      <c r="H33" s="43">
        <v>87043.385163594328</v>
      </c>
      <c r="I33" s="42">
        <v>1664.4337089599999</v>
      </c>
      <c r="J33" s="42">
        <v>4.9914554915100373</v>
      </c>
      <c r="K33" s="42">
        <v>8.6087248299999999</v>
      </c>
      <c r="L33" s="42">
        <v>1678.0338892815105</v>
      </c>
      <c r="M33" s="43">
        <v>20975.423616018881</v>
      </c>
      <c r="N33" s="243">
        <v>8.8681587425267577E-2</v>
      </c>
      <c r="O33" s="243">
        <v>0</v>
      </c>
    </row>
    <row r="34" spans="1:15" x14ac:dyDescent="0.2">
      <c r="A34" s="45" t="s">
        <v>230</v>
      </c>
      <c r="B34" s="242" t="s">
        <v>1157</v>
      </c>
      <c r="C34" s="248">
        <f>SUM(C6:C33)</f>
        <v>42875.2630928</v>
      </c>
      <c r="D34" s="248">
        <f t="shared" ref="D34:L34" si="0">SUM(D6:D33)</f>
        <v>860356.44206218002</v>
      </c>
      <c r="E34" s="248">
        <f t="shared" si="0"/>
        <v>0</v>
      </c>
      <c r="F34" s="248">
        <f t="shared" si="0"/>
        <v>137.7259828820745</v>
      </c>
      <c r="G34" s="248">
        <f t="shared" si="0"/>
        <v>14634.54197321</v>
      </c>
      <c r="H34" s="248">
        <f t="shared" si="0"/>
        <v>918003.97311107209</v>
      </c>
      <c r="I34" s="248">
        <f t="shared" si="0"/>
        <v>18690.250536700001</v>
      </c>
      <c r="J34" s="248">
        <f t="shared" si="0"/>
        <v>22.788517600000009</v>
      </c>
      <c r="K34" s="248">
        <f t="shared" si="0"/>
        <v>208.97100438999996</v>
      </c>
      <c r="L34" s="248">
        <f t="shared" si="0"/>
        <v>18922.010058689997</v>
      </c>
      <c r="M34" s="248">
        <f t="shared" ref="M34" si="1">SUM(M6:M33)</f>
        <v>236525.12573362503</v>
      </c>
      <c r="N34" s="724">
        <f t="shared" ref="N34" si="2">SUM(N6:N33)</f>
        <v>1.0000000000000002</v>
      </c>
      <c r="O34" s="250">
        <v>2.9990648677280805E-4</v>
      </c>
    </row>
    <row r="35" spans="1:15" x14ac:dyDescent="0.2">
      <c r="C35" s="519"/>
      <c r="D35" s="519"/>
      <c r="E35" s="519"/>
      <c r="F35" s="519"/>
      <c r="G35" s="519"/>
      <c r="H35" s="519"/>
      <c r="I35" s="519"/>
      <c r="J35" s="519"/>
      <c r="K35" s="519"/>
      <c r="L35" s="519"/>
      <c r="M35" s="519"/>
      <c r="N35" s="519"/>
      <c r="O35" s="519"/>
    </row>
    <row r="44" spans="1:15" x14ac:dyDescent="0.2">
      <c r="A44" s="518" t="s">
        <v>229</v>
      </c>
      <c r="B44" s="518"/>
      <c r="C44" s="518"/>
      <c r="D44" s="518"/>
      <c r="E44" s="518"/>
      <c r="F44" s="518"/>
      <c r="G44" s="518"/>
      <c r="H44" s="518"/>
      <c r="I44" s="518"/>
      <c r="J44" s="518"/>
      <c r="K44" s="518"/>
      <c r="L44" s="518"/>
      <c r="M44" s="518"/>
      <c r="N44" s="518"/>
      <c r="O44" s="518"/>
    </row>
    <row r="45" spans="1:15" ht="15" customHeight="1" x14ac:dyDescent="0.2">
      <c r="A45" s="812" t="s">
        <v>1221</v>
      </c>
      <c r="B45" s="813"/>
      <c r="C45" s="805" t="s">
        <v>247</v>
      </c>
      <c r="D45" s="806"/>
      <c r="E45" s="805" t="s">
        <v>235</v>
      </c>
      <c r="F45" s="806"/>
      <c r="G45" s="802" t="s">
        <v>246</v>
      </c>
      <c r="H45" s="802" t="s">
        <v>245</v>
      </c>
      <c r="I45" s="805" t="s">
        <v>244</v>
      </c>
      <c r="J45" s="809"/>
      <c r="K45" s="809"/>
      <c r="L45" s="806"/>
      <c r="M45" s="802" t="s">
        <v>243</v>
      </c>
      <c r="N45" s="802" t="s">
        <v>242</v>
      </c>
      <c r="O45" s="802" t="s">
        <v>241</v>
      </c>
    </row>
    <row r="46" spans="1:15" x14ac:dyDescent="0.2">
      <c r="A46" s="812"/>
      <c r="B46" s="813"/>
      <c r="C46" s="807"/>
      <c r="D46" s="808"/>
      <c r="E46" s="807"/>
      <c r="F46" s="808"/>
      <c r="G46" s="803"/>
      <c r="H46" s="803"/>
      <c r="I46" s="807"/>
      <c r="J46" s="810"/>
      <c r="K46" s="810"/>
      <c r="L46" s="811"/>
      <c r="M46" s="803"/>
      <c r="N46" s="803"/>
      <c r="O46" s="803"/>
    </row>
    <row r="47" spans="1:15" ht="78.75" x14ac:dyDescent="0.2">
      <c r="A47" s="814"/>
      <c r="B47" s="815"/>
      <c r="C47" s="34" t="s">
        <v>240</v>
      </c>
      <c r="D47" s="34" t="s">
        <v>239</v>
      </c>
      <c r="E47" s="34" t="s">
        <v>238</v>
      </c>
      <c r="F47" s="34" t="s">
        <v>237</v>
      </c>
      <c r="G47" s="804"/>
      <c r="H47" s="804"/>
      <c r="I47" s="35" t="s">
        <v>236</v>
      </c>
      <c r="J47" s="35" t="s">
        <v>235</v>
      </c>
      <c r="K47" s="35" t="s">
        <v>234</v>
      </c>
      <c r="L47" s="628" t="s">
        <v>233</v>
      </c>
      <c r="M47" s="804"/>
      <c r="N47" s="804"/>
      <c r="O47" s="804"/>
    </row>
    <row r="48" spans="1:15" ht="22.5" x14ac:dyDescent="0.2">
      <c r="A48" s="37" t="s">
        <v>232</v>
      </c>
      <c r="B48" s="38" t="s">
        <v>231</v>
      </c>
      <c r="C48" s="39"/>
      <c r="D48" s="39"/>
      <c r="E48" s="39"/>
      <c r="F48" s="39"/>
      <c r="G48" s="39"/>
      <c r="H48" s="39"/>
      <c r="I48" s="39"/>
      <c r="J48" s="39"/>
      <c r="K48" s="39"/>
      <c r="L48" s="39"/>
      <c r="M48" s="39"/>
      <c r="N48" s="40"/>
      <c r="O48" s="40"/>
    </row>
    <row r="49" spans="1:15" x14ac:dyDescent="0.2">
      <c r="A49" s="20"/>
      <c r="B49" s="41" t="s">
        <v>983</v>
      </c>
      <c r="C49" s="42">
        <v>2685.6464120400001</v>
      </c>
      <c r="D49" s="42">
        <v>199936.36412772001</v>
      </c>
      <c r="E49" s="42">
        <v>0</v>
      </c>
      <c r="F49" s="42">
        <v>0</v>
      </c>
      <c r="G49" s="42">
        <v>1132.2949476600002</v>
      </c>
      <c r="H49" s="43">
        <v>203754.30548742</v>
      </c>
      <c r="I49" s="42">
        <v>2867.8371136799997</v>
      </c>
      <c r="J49" s="42">
        <v>1.236218509834385</v>
      </c>
      <c r="K49" s="42">
        <v>15.417080859999999</v>
      </c>
      <c r="L49" s="42">
        <v>2884.4904130498344</v>
      </c>
      <c r="M49" s="43">
        <v>36056.130163122929</v>
      </c>
      <c r="N49" s="243">
        <v>0.16836224691971485</v>
      </c>
      <c r="O49" s="243">
        <v>0</v>
      </c>
    </row>
    <row r="50" spans="1:15" x14ac:dyDescent="0.2">
      <c r="A50" s="20"/>
      <c r="B50" s="41" t="s">
        <v>984</v>
      </c>
      <c r="C50" s="42">
        <v>1338.1828622400001</v>
      </c>
      <c r="D50" s="42">
        <v>91312.066346679989</v>
      </c>
      <c r="E50" s="42">
        <v>0</v>
      </c>
      <c r="F50" s="42">
        <v>0</v>
      </c>
      <c r="G50" s="42">
        <v>246.34781153999998</v>
      </c>
      <c r="H50" s="43">
        <v>92896.597020460002</v>
      </c>
      <c r="I50" s="42">
        <v>2518.08744682</v>
      </c>
      <c r="J50" s="42">
        <v>0.57325282679414258</v>
      </c>
      <c r="K50" s="42">
        <v>9.5225944299999998</v>
      </c>
      <c r="L50" s="42">
        <v>2528.183294076794</v>
      </c>
      <c r="M50" s="43">
        <v>31602.291175959926</v>
      </c>
      <c r="N50" s="243">
        <v>0.14756527464607019</v>
      </c>
      <c r="O50" s="243">
        <v>0</v>
      </c>
    </row>
    <row r="51" spans="1:15" x14ac:dyDescent="0.2">
      <c r="A51" s="20"/>
      <c r="B51" s="41" t="s">
        <v>985</v>
      </c>
      <c r="C51" s="42">
        <v>514.91977135000002</v>
      </c>
      <c r="D51" s="42">
        <v>120709.75846083999</v>
      </c>
      <c r="E51" s="42">
        <v>0</v>
      </c>
      <c r="F51" s="42">
        <v>0</v>
      </c>
      <c r="G51" s="42">
        <v>3206.0092830999997</v>
      </c>
      <c r="H51" s="43">
        <v>124430.68751528999</v>
      </c>
      <c r="I51" s="42">
        <v>2427.23982028</v>
      </c>
      <c r="J51" s="42">
        <v>0.50761245545445111</v>
      </c>
      <c r="K51" s="42">
        <v>37.66646102</v>
      </c>
      <c r="L51" s="42">
        <v>2465.4138937554544</v>
      </c>
      <c r="M51" s="43">
        <v>30817.673671943179</v>
      </c>
      <c r="N51" s="243">
        <v>0.14390154353152299</v>
      </c>
      <c r="O51" s="243">
        <v>0</v>
      </c>
    </row>
    <row r="52" spans="1:15" x14ac:dyDescent="0.2">
      <c r="A52" s="20"/>
      <c r="B52" s="41" t="s">
        <v>987</v>
      </c>
      <c r="C52" s="42">
        <v>17716.499601240001</v>
      </c>
      <c r="D52" s="42">
        <v>16206.94596399</v>
      </c>
      <c r="E52" s="42">
        <v>0</v>
      </c>
      <c r="F52" s="42">
        <v>0.1969396574125</v>
      </c>
      <c r="G52" s="42">
        <v>0</v>
      </c>
      <c r="H52" s="43">
        <v>33923.642504887415</v>
      </c>
      <c r="I52" s="42">
        <v>1431.7630178900001</v>
      </c>
      <c r="J52" s="42">
        <v>1.28431677432207E-5</v>
      </c>
      <c r="K52" s="42">
        <v>0</v>
      </c>
      <c r="L52" s="42">
        <v>1431.7630307331679</v>
      </c>
      <c r="M52" s="43">
        <v>17897.037884164598</v>
      </c>
      <c r="N52" s="243">
        <v>8.3569298694927671E-2</v>
      </c>
      <c r="O52" s="243">
        <v>0</v>
      </c>
    </row>
    <row r="53" spans="1:15" x14ac:dyDescent="0.2">
      <c r="A53" s="20"/>
      <c r="B53" s="41" t="s">
        <v>986</v>
      </c>
      <c r="C53" s="42">
        <v>23.263720629999998</v>
      </c>
      <c r="D53" s="42">
        <v>98437.801528220007</v>
      </c>
      <c r="E53" s="42">
        <v>0</v>
      </c>
      <c r="F53" s="42">
        <v>0</v>
      </c>
      <c r="G53" s="42">
        <v>2800.8478995700002</v>
      </c>
      <c r="H53" s="43">
        <v>101261.91314842</v>
      </c>
      <c r="I53" s="42">
        <v>1356.2758087300001</v>
      </c>
      <c r="J53" s="42">
        <v>0.51247119178476352</v>
      </c>
      <c r="K53" s="42">
        <v>41.532110060000001</v>
      </c>
      <c r="L53" s="42">
        <v>1398.3203899817847</v>
      </c>
      <c r="M53" s="43">
        <v>17479.004874772309</v>
      </c>
      <c r="N53" s="243">
        <v>8.1617315039735544E-2</v>
      </c>
      <c r="O53" s="243">
        <v>0</v>
      </c>
    </row>
    <row r="54" spans="1:15" x14ac:dyDescent="0.2">
      <c r="A54" s="20"/>
      <c r="B54" s="41" t="s">
        <v>988</v>
      </c>
      <c r="C54" s="42">
        <v>3657.7003173099997</v>
      </c>
      <c r="D54" s="42">
        <v>27434.945172250002</v>
      </c>
      <c r="E54" s="42">
        <v>0</v>
      </c>
      <c r="F54" s="42">
        <v>0</v>
      </c>
      <c r="G54" s="42">
        <v>0</v>
      </c>
      <c r="H54" s="43">
        <v>31092.64548956</v>
      </c>
      <c r="I54" s="42">
        <v>725.22803734000001</v>
      </c>
      <c r="J54" s="42">
        <v>0.45355269154842104</v>
      </c>
      <c r="K54" s="42">
        <v>0</v>
      </c>
      <c r="L54" s="42">
        <v>725.68159003154847</v>
      </c>
      <c r="M54" s="43">
        <v>9071.019875394355</v>
      </c>
      <c r="N54" s="243">
        <v>4.2356661160403042E-2</v>
      </c>
      <c r="O54" s="243">
        <v>0</v>
      </c>
    </row>
    <row r="55" spans="1:15" x14ac:dyDescent="0.2">
      <c r="A55" s="20"/>
      <c r="B55" s="41" t="s">
        <v>989</v>
      </c>
      <c r="C55" s="42">
        <v>85.832873219999996</v>
      </c>
      <c r="D55" s="42">
        <v>20689.788021520002</v>
      </c>
      <c r="E55" s="42">
        <v>0</v>
      </c>
      <c r="F55" s="42">
        <v>0</v>
      </c>
      <c r="G55" s="42">
        <v>406.55362043999997</v>
      </c>
      <c r="H55" s="43">
        <v>21182.174515180002</v>
      </c>
      <c r="I55" s="42">
        <v>641.16631765</v>
      </c>
      <c r="J55" s="42">
        <v>0.73290618855528566</v>
      </c>
      <c r="K55" s="42">
        <v>9.4116256899999993</v>
      </c>
      <c r="L55" s="42">
        <v>651.31084952855531</v>
      </c>
      <c r="M55" s="43">
        <v>8141.3856191069417</v>
      </c>
      <c r="N55" s="243">
        <v>3.8015781773347627E-2</v>
      </c>
      <c r="O55" s="243">
        <v>0</v>
      </c>
    </row>
    <row r="56" spans="1:15" x14ac:dyDescent="0.2">
      <c r="A56" s="20"/>
      <c r="B56" s="41" t="s">
        <v>990</v>
      </c>
      <c r="C56" s="42">
        <v>3111.57787555</v>
      </c>
      <c r="D56" s="42">
        <v>46862.395624500001</v>
      </c>
      <c r="E56" s="42">
        <v>0</v>
      </c>
      <c r="F56" s="42">
        <v>0</v>
      </c>
      <c r="G56" s="42">
        <v>145.56827474000002</v>
      </c>
      <c r="H56" s="43">
        <v>50119.541774789999</v>
      </c>
      <c r="I56" s="42">
        <v>531.84482179999998</v>
      </c>
      <c r="J56" s="42">
        <v>3.3357897369366847E-2</v>
      </c>
      <c r="K56" s="42">
        <v>1.76518095</v>
      </c>
      <c r="L56" s="42">
        <v>533.64336064736938</v>
      </c>
      <c r="M56" s="43">
        <v>6670.5420080921176</v>
      </c>
      <c r="N56" s="243">
        <v>3.1147753116427715E-2</v>
      </c>
      <c r="O56" s="243">
        <v>0</v>
      </c>
    </row>
    <row r="57" spans="1:15" x14ac:dyDescent="0.2">
      <c r="A57" s="20"/>
      <c r="B57" s="41" t="s">
        <v>991</v>
      </c>
      <c r="C57" s="42">
        <v>3046.6762944400002</v>
      </c>
      <c r="D57" s="42">
        <v>25129.058497150003</v>
      </c>
      <c r="E57" s="42">
        <v>0</v>
      </c>
      <c r="F57" s="42">
        <v>0</v>
      </c>
      <c r="G57" s="42">
        <v>1051.75489257</v>
      </c>
      <c r="H57" s="43">
        <v>29227.489684160002</v>
      </c>
      <c r="I57" s="42">
        <v>514.64527785000007</v>
      </c>
      <c r="J57" s="42">
        <v>0.57644253609157647</v>
      </c>
      <c r="K57" s="42">
        <v>10.74199606</v>
      </c>
      <c r="L57" s="42">
        <v>525.96371644609155</v>
      </c>
      <c r="M57" s="43">
        <v>6574.5464555761446</v>
      </c>
      <c r="N57" s="243">
        <v>3.0699506817039254E-2</v>
      </c>
      <c r="O57" s="243">
        <v>0</v>
      </c>
    </row>
    <row r="58" spans="1:15" x14ac:dyDescent="0.2">
      <c r="A58" s="20"/>
      <c r="B58" s="41" t="s">
        <v>992</v>
      </c>
      <c r="C58" s="42">
        <v>211.50642385</v>
      </c>
      <c r="D58" s="42">
        <v>19388.777481099998</v>
      </c>
      <c r="E58" s="42">
        <v>0</v>
      </c>
      <c r="F58" s="42">
        <v>6.3997070788808985</v>
      </c>
      <c r="G58" s="42">
        <v>4049.3446557399998</v>
      </c>
      <c r="H58" s="43">
        <v>23656.028267768877</v>
      </c>
      <c r="I58" s="42">
        <v>457.14952392000004</v>
      </c>
      <c r="J58" s="42">
        <v>0.99234924665601021</v>
      </c>
      <c r="K58" s="42">
        <v>62.298034770000001</v>
      </c>
      <c r="L58" s="42">
        <v>520.43990793665603</v>
      </c>
      <c r="M58" s="43">
        <v>6505.4988492082002</v>
      </c>
      <c r="N58" s="243">
        <v>3.0377092567369583E-2</v>
      </c>
      <c r="O58" s="243">
        <v>5.0000000000000001E-3</v>
      </c>
    </row>
    <row r="59" spans="1:15" x14ac:dyDescent="0.2">
      <c r="A59" s="20"/>
      <c r="B59" s="41" t="s">
        <v>993</v>
      </c>
      <c r="C59" s="42">
        <v>1357.99665332</v>
      </c>
      <c r="D59" s="42">
        <v>13460.612086659999</v>
      </c>
      <c r="E59" s="42">
        <v>0</v>
      </c>
      <c r="F59" s="42">
        <v>5.1913995922375014</v>
      </c>
      <c r="G59" s="42">
        <v>84.165194639999996</v>
      </c>
      <c r="H59" s="43">
        <v>14907.965334212236</v>
      </c>
      <c r="I59" s="42">
        <v>407.05176594</v>
      </c>
      <c r="J59" s="42">
        <v>0.45341143105311343</v>
      </c>
      <c r="K59" s="42">
        <v>1.12203392</v>
      </c>
      <c r="L59" s="42">
        <v>408.62721129105313</v>
      </c>
      <c r="M59" s="43">
        <v>5107.8401411381637</v>
      </c>
      <c r="N59" s="243">
        <v>2.3850797053874689E-2</v>
      </c>
      <c r="O59" s="243">
        <v>0</v>
      </c>
    </row>
    <row r="60" spans="1:15" x14ac:dyDescent="0.2">
      <c r="A60" s="20"/>
      <c r="B60" s="41" t="s">
        <v>994</v>
      </c>
      <c r="C60" s="42">
        <v>3124.2560680000001</v>
      </c>
      <c r="D60" s="42">
        <v>1715.6314817699999</v>
      </c>
      <c r="E60" s="42">
        <v>0</v>
      </c>
      <c r="F60" s="42">
        <v>14.498038125473398</v>
      </c>
      <c r="G60" s="42">
        <v>0</v>
      </c>
      <c r="H60" s="43">
        <v>4854.3855878954737</v>
      </c>
      <c r="I60" s="42">
        <v>303.29915238999996</v>
      </c>
      <c r="J60" s="42">
        <v>1.9742992346128156</v>
      </c>
      <c r="K60" s="42">
        <v>0</v>
      </c>
      <c r="L60" s="42">
        <v>305.27345162461279</v>
      </c>
      <c r="M60" s="43">
        <v>3815.9181453076599</v>
      </c>
      <c r="N60" s="243">
        <v>1.7818233684512068E-2</v>
      </c>
      <c r="O60" s="243">
        <v>0</v>
      </c>
    </row>
    <row r="61" spans="1:15" x14ac:dyDescent="0.2">
      <c r="A61" s="20"/>
      <c r="B61" s="41" t="s">
        <v>995</v>
      </c>
      <c r="C61" s="42">
        <v>4427.9589288900006</v>
      </c>
      <c r="D61" s="42">
        <v>2550.2588624599998</v>
      </c>
      <c r="E61" s="42">
        <v>0</v>
      </c>
      <c r="F61" s="42">
        <v>0</v>
      </c>
      <c r="G61" s="42">
        <v>0</v>
      </c>
      <c r="H61" s="43">
        <v>6978.21779135</v>
      </c>
      <c r="I61" s="42">
        <v>303.95822519000001</v>
      </c>
      <c r="J61" s="42">
        <v>2.3351569214654203E-2</v>
      </c>
      <c r="K61" s="42">
        <v>0</v>
      </c>
      <c r="L61" s="42">
        <v>303.98157675921465</v>
      </c>
      <c r="M61" s="43">
        <v>3799.7697094901832</v>
      </c>
      <c r="N61" s="243">
        <v>1.7742829393309182E-2</v>
      </c>
      <c r="O61" s="243">
        <v>0</v>
      </c>
    </row>
    <row r="62" spans="1:15" x14ac:dyDescent="0.2">
      <c r="A62" s="20"/>
      <c r="B62" s="41" t="s">
        <v>996</v>
      </c>
      <c r="C62" s="42">
        <v>8.7832006300000014</v>
      </c>
      <c r="D62" s="42">
        <v>20204.633673380002</v>
      </c>
      <c r="E62" s="42">
        <v>0</v>
      </c>
      <c r="F62" s="42">
        <v>0</v>
      </c>
      <c r="G62" s="42">
        <v>379.65162844999998</v>
      </c>
      <c r="H62" s="43">
        <v>20593.068502460002</v>
      </c>
      <c r="I62" s="42">
        <v>223.25798330000001</v>
      </c>
      <c r="J62" s="42">
        <v>0.27622843973294159</v>
      </c>
      <c r="K62" s="42">
        <v>4.6935497599999998</v>
      </c>
      <c r="L62" s="42">
        <v>228.22776149973294</v>
      </c>
      <c r="M62" s="43">
        <v>2852.8470187466619</v>
      </c>
      <c r="N62" s="243">
        <v>1.3321222549990833E-2</v>
      </c>
      <c r="O62" s="243">
        <v>0</v>
      </c>
    </row>
    <row r="63" spans="1:15" ht="22.5" x14ac:dyDescent="0.2">
      <c r="A63" s="20"/>
      <c r="B63" s="41" t="s">
        <v>997</v>
      </c>
      <c r="C63" s="42">
        <v>2.3932830000000002E-2</v>
      </c>
      <c r="D63" s="42">
        <v>3625.7471809699996</v>
      </c>
      <c r="E63" s="42">
        <v>0</v>
      </c>
      <c r="F63" s="42">
        <v>19.720017056690526</v>
      </c>
      <c r="G63" s="42">
        <v>405.84661126999998</v>
      </c>
      <c r="H63" s="43">
        <v>4051.33774212669</v>
      </c>
      <c r="I63" s="42">
        <v>168.10889800999999</v>
      </c>
      <c r="J63" s="42">
        <v>0.87851436947023043</v>
      </c>
      <c r="K63" s="42">
        <v>6.7550700199999998</v>
      </c>
      <c r="L63" s="42">
        <v>175.74248239947025</v>
      </c>
      <c r="M63" s="43">
        <v>2196.7810299933781</v>
      </c>
      <c r="N63" s="243">
        <v>1.0257756129873489E-2</v>
      </c>
      <c r="O63" s="243">
        <v>0</v>
      </c>
    </row>
    <row r="64" spans="1:15" x14ac:dyDescent="0.2">
      <c r="A64" s="20"/>
      <c r="B64" s="41" t="s">
        <v>998</v>
      </c>
      <c r="C64" s="42">
        <v>58.37641713</v>
      </c>
      <c r="D64" s="42">
        <v>6968.7522337099999</v>
      </c>
      <c r="E64" s="42">
        <v>0</v>
      </c>
      <c r="F64" s="42">
        <v>0</v>
      </c>
      <c r="G64" s="42">
        <v>0</v>
      </c>
      <c r="H64" s="43">
        <v>7027.1286508399999</v>
      </c>
      <c r="I64" s="42">
        <v>117.04410256999999</v>
      </c>
      <c r="J64" s="42">
        <v>0.50313870686378193</v>
      </c>
      <c r="K64" s="42">
        <v>0</v>
      </c>
      <c r="L64" s="42">
        <v>117.54724127686377</v>
      </c>
      <c r="M64" s="43">
        <v>1469.3405159607971</v>
      </c>
      <c r="N64" s="243">
        <v>6.8610100318072095E-3</v>
      </c>
      <c r="O64" s="243">
        <v>0.01</v>
      </c>
    </row>
    <row r="65" spans="1:15" x14ac:dyDescent="0.2">
      <c r="A65" s="20"/>
      <c r="B65" s="41" t="s">
        <v>999</v>
      </c>
      <c r="C65" s="42">
        <v>8.1253445899999992</v>
      </c>
      <c r="D65" s="42">
        <v>1655.4181720199999</v>
      </c>
      <c r="E65" s="42">
        <v>0</v>
      </c>
      <c r="F65" s="42">
        <v>0</v>
      </c>
      <c r="G65" s="42">
        <v>0</v>
      </c>
      <c r="H65" s="43">
        <v>1663.5435166099999</v>
      </c>
      <c r="I65" s="42">
        <v>53.924347390000001</v>
      </c>
      <c r="J65" s="42">
        <v>0.22114193905659549</v>
      </c>
      <c r="K65" s="42">
        <v>0</v>
      </c>
      <c r="L65" s="42">
        <v>54.145489329056595</v>
      </c>
      <c r="M65" s="43">
        <v>676.81861661320738</v>
      </c>
      <c r="N65" s="243">
        <v>3.1603697494590765E-3</v>
      </c>
      <c r="O65" s="243">
        <v>5.0000000000000001E-3</v>
      </c>
    </row>
    <row r="66" spans="1:15" x14ac:dyDescent="0.2">
      <c r="A66" s="20"/>
      <c r="B66" s="41" t="s">
        <v>1155</v>
      </c>
      <c r="C66" s="42">
        <v>17.989050710000001</v>
      </c>
      <c r="D66" s="42">
        <v>2717.8873785400001</v>
      </c>
      <c r="E66" s="42">
        <v>0</v>
      </c>
      <c r="F66" s="42">
        <v>10.539645364824999</v>
      </c>
      <c r="G66" s="42">
        <v>0</v>
      </c>
      <c r="H66" s="43">
        <v>2746.416074614825</v>
      </c>
      <c r="I66" s="42">
        <v>50.251022820000003</v>
      </c>
      <c r="J66" s="42">
        <v>0.5109999432376543</v>
      </c>
      <c r="K66" s="42">
        <v>0</v>
      </c>
      <c r="L66" s="42">
        <v>50.762022763237653</v>
      </c>
      <c r="M66" s="43">
        <v>634.52528454047069</v>
      </c>
      <c r="N66" s="243">
        <v>2.9628832087440016E-3</v>
      </c>
      <c r="O66" s="243">
        <v>0</v>
      </c>
    </row>
    <row r="67" spans="1:15" x14ac:dyDescent="0.2">
      <c r="A67" s="20"/>
      <c r="B67" s="41" t="s">
        <v>1001</v>
      </c>
      <c r="C67" s="42">
        <v>0.22978826000000002</v>
      </c>
      <c r="D67" s="42">
        <v>2754.2098108499999</v>
      </c>
      <c r="E67" s="42">
        <v>0</v>
      </c>
      <c r="F67" s="42">
        <v>0</v>
      </c>
      <c r="G67" s="42">
        <v>0</v>
      </c>
      <c r="H67" s="43">
        <v>2754.43959911</v>
      </c>
      <c r="I67" s="42">
        <v>43.391803029999998</v>
      </c>
      <c r="J67" s="42">
        <v>5.5854604879573971E-2</v>
      </c>
      <c r="K67" s="42">
        <v>0</v>
      </c>
      <c r="L67" s="42">
        <v>43.447657634879576</v>
      </c>
      <c r="M67" s="43">
        <v>543.09572043599474</v>
      </c>
      <c r="N67" s="243">
        <v>2.5359575576028967E-3</v>
      </c>
      <c r="O67" s="243">
        <v>0.01</v>
      </c>
    </row>
    <row r="68" spans="1:15" x14ac:dyDescent="0.2">
      <c r="A68" s="20"/>
      <c r="B68" s="41" t="s">
        <v>1000</v>
      </c>
      <c r="C68" s="42">
        <v>1.486692E-2</v>
      </c>
      <c r="D68" s="42">
        <v>913.49844987000006</v>
      </c>
      <c r="E68" s="42">
        <v>0</v>
      </c>
      <c r="F68" s="42">
        <v>0</v>
      </c>
      <c r="G68" s="42">
        <v>0</v>
      </c>
      <c r="H68" s="43">
        <v>913.51331679000009</v>
      </c>
      <c r="I68" s="42">
        <v>42.629874639999997</v>
      </c>
      <c r="J68" s="42">
        <v>0</v>
      </c>
      <c r="K68" s="42">
        <v>0</v>
      </c>
      <c r="L68" s="42">
        <v>42.629874639999997</v>
      </c>
      <c r="M68" s="43">
        <v>532.87343299999998</v>
      </c>
      <c r="N68" s="243">
        <v>2.4882251117303925E-3</v>
      </c>
      <c r="O68" s="243">
        <v>0.01</v>
      </c>
    </row>
    <row r="69" spans="1:15" x14ac:dyDescent="0.2">
      <c r="A69" s="20"/>
      <c r="B69" s="41" t="s">
        <v>1002</v>
      </c>
      <c r="C69" s="42">
        <v>6.0329847800000005</v>
      </c>
      <c r="D69" s="42">
        <v>1893.4099912500001</v>
      </c>
      <c r="E69" s="42">
        <v>0</v>
      </c>
      <c r="F69" s="42">
        <v>0</v>
      </c>
      <c r="G69" s="42">
        <v>85.603389239999998</v>
      </c>
      <c r="H69" s="43">
        <v>1985.0463652700003</v>
      </c>
      <c r="I69" s="42">
        <v>19.29538178</v>
      </c>
      <c r="J69" s="42">
        <v>0.22986812744366833</v>
      </c>
      <c r="K69" s="42">
        <v>1.7548969099999998</v>
      </c>
      <c r="L69" s="42">
        <v>21.280146817443669</v>
      </c>
      <c r="M69" s="43">
        <v>266.00183521804587</v>
      </c>
      <c r="N69" s="243">
        <v>1.2420819000670872E-3</v>
      </c>
      <c r="O69" s="243">
        <v>0</v>
      </c>
    </row>
    <row r="70" spans="1:15" x14ac:dyDescent="0.2">
      <c r="A70" s="20"/>
      <c r="B70" s="41" t="s">
        <v>1003</v>
      </c>
      <c r="C70" s="44">
        <v>2.28474E-2</v>
      </c>
      <c r="D70" s="44">
        <v>410.73100464999999</v>
      </c>
      <c r="E70" s="44">
        <v>0</v>
      </c>
      <c r="F70" s="44">
        <v>2.6644024699999997</v>
      </c>
      <c r="G70" s="44">
        <v>0</v>
      </c>
      <c r="H70" s="44">
        <v>413.41825452</v>
      </c>
      <c r="I70" s="44">
        <v>17.59583611</v>
      </c>
      <c r="J70" s="44">
        <v>6.2453730264509427E-2</v>
      </c>
      <c r="K70" s="44">
        <v>0</v>
      </c>
      <c r="L70" s="44">
        <v>17.658289840264512</v>
      </c>
      <c r="M70" s="44">
        <v>220.72862300330641</v>
      </c>
      <c r="N70" s="244">
        <v>1.0306809621610422E-3</v>
      </c>
      <c r="O70" s="244">
        <v>5.0000000000000001E-3</v>
      </c>
    </row>
    <row r="71" spans="1:15" x14ac:dyDescent="0.2">
      <c r="A71" s="20"/>
      <c r="B71" s="41" t="s">
        <v>1156</v>
      </c>
      <c r="C71" s="44">
        <v>1.24586E-2</v>
      </c>
      <c r="D71" s="44">
        <v>95.981408349999995</v>
      </c>
      <c r="E71" s="44">
        <v>0</v>
      </c>
      <c r="F71" s="44">
        <v>0</v>
      </c>
      <c r="G71" s="44">
        <v>0</v>
      </c>
      <c r="H71" s="44">
        <v>95.993866949999997</v>
      </c>
      <c r="I71" s="44">
        <v>4.5477024000000004</v>
      </c>
      <c r="J71" s="44">
        <v>0</v>
      </c>
      <c r="K71" s="44">
        <v>0</v>
      </c>
      <c r="L71" s="44">
        <v>4.5477024000000004</v>
      </c>
      <c r="M71" s="44">
        <v>56.846280000000007</v>
      </c>
      <c r="N71" s="244">
        <v>2.6544078320462483E-4</v>
      </c>
      <c r="O71" s="244">
        <v>0</v>
      </c>
    </row>
    <row r="72" spans="1:15" x14ac:dyDescent="0.2">
      <c r="A72" s="20"/>
      <c r="B72" s="41" t="s">
        <v>1158</v>
      </c>
      <c r="C72" s="44">
        <v>8.2050999999999999E-3</v>
      </c>
      <c r="D72" s="44">
        <v>33.449144429999997</v>
      </c>
      <c r="E72" s="44">
        <v>0</v>
      </c>
      <c r="F72" s="44">
        <v>0</v>
      </c>
      <c r="G72" s="44">
        <v>0</v>
      </c>
      <c r="H72" s="44">
        <v>33.457349529999995</v>
      </c>
      <c r="I72" s="44">
        <v>1.6243598300000002</v>
      </c>
      <c r="J72" s="44">
        <v>0</v>
      </c>
      <c r="K72" s="44">
        <v>0</v>
      </c>
      <c r="L72" s="44">
        <v>1.6243598300000002</v>
      </c>
      <c r="M72" s="44">
        <v>20.304497875000003</v>
      </c>
      <c r="N72" s="244">
        <v>9.4810809405938983E-5</v>
      </c>
      <c r="O72" s="244">
        <v>0</v>
      </c>
    </row>
    <row r="73" spans="1:15" x14ac:dyDescent="0.2">
      <c r="A73" s="20"/>
      <c r="B73" s="41" t="s">
        <v>457</v>
      </c>
      <c r="C73" s="42">
        <v>1622.6051617200003</v>
      </c>
      <c r="D73" s="42">
        <v>99671.297694880035</v>
      </c>
      <c r="E73" s="42">
        <v>0</v>
      </c>
      <c r="F73" s="42">
        <v>79.914038605490376</v>
      </c>
      <c r="G73" s="42">
        <v>1039.0163905899999</v>
      </c>
      <c r="H73" s="43">
        <v>102412.83328579552</v>
      </c>
      <c r="I73" s="42">
        <v>1673.6411499799995</v>
      </c>
      <c r="J73" s="42">
        <v>7.4320873617236209</v>
      </c>
      <c r="K73" s="42">
        <v>10.864891169999998</v>
      </c>
      <c r="L73" s="42">
        <v>1691.9381285117236</v>
      </c>
      <c r="M73" s="43">
        <v>21149.226606396544</v>
      </c>
      <c r="N73" s="243">
        <v>9.8755226807699353E-2</v>
      </c>
      <c r="O73" s="243">
        <v>0</v>
      </c>
    </row>
    <row r="74" spans="1:15" x14ac:dyDescent="0.2">
      <c r="A74" s="45" t="s">
        <v>230</v>
      </c>
      <c r="B74" s="242" t="s">
        <v>1157</v>
      </c>
      <c r="C74" s="248">
        <v>43024.242060749995</v>
      </c>
      <c r="D74" s="248">
        <v>824779.41979775997</v>
      </c>
      <c r="E74" s="248">
        <v>0</v>
      </c>
      <c r="F74" s="248">
        <v>139.12418795101021</v>
      </c>
      <c r="G74" s="248">
        <v>15033.00459955</v>
      </c>
      <c r="H74" s="249">
        <v>882975.79064601101</v>
      </c>
      <c r="I74" s="248">
        <v>16900.858791339997</v>
      </c>
      <c r="J74" s="248">
        <v>18.239525844809304</v>
      </c>
      <c r="K74" s="248">
        <v>213.54552562000001</v>
      </c>
      <c r="L74" s="248">
        <v>17132.643842804802</v>
      </c>
      <c r="M74" s="249">
        <v>214158.04803506003</v>
      </c>
      <c r="N74" s="250">
        <v>1.0000000000000009</v>
      </c>
      <c r="O74" s="250">
        <v>2.916926434063535E-4</v>
      </c>
    </row>
  </sheetData>
  <mergeCells count="18">
    <mergeCell ref="A2:B4"/>
    <mergeCell ref="A45:B47"/>
    <mergeCell ref="M2:M4"/>
    <mergeCell ref="M45:M47"/>
    <mergeCell ref="N2:N4"/>
    <mergeCell ref="N45:N47"/>
    <mergeCell ref="O2:O4"/>
    <mergeCell ref="C2:D3"/>
    <mergeCell ref="H2:H4"/>
    <mergeCell ref="E2:F3"/>
    <mergeCell ref="I2:L3"/>
    <mergeCell ref="G2:G4"/>
    <mergeCell ref="O45:O47"/>
    <mergeCell ref="C45:D46"/>
    <mergeCell ref="E45:F46"/>
    <mergeCell ref="G45:G47"/>
    <mergeCell ref="H45:H47"/>
    <mergeCell ref="I45:L46"/>
  </mergeCells>
  <conditionalFormatting sqref="C5:G5 I5:M5 C18:N34">
    <cfRule type="cellIs" dxfId="62" priority="40" stopIfTrue="1" operator="lessThan">
      <formula>0</formula>
    </cfRule>
  </conditionalFormatting>
  <conditionalFormatting sqref="H5">
    <cfRule type="cellIs" dxfId="61" priority="36" stopIfTrue="1" operator="lessThan">
      <formula>0</formula>
    </cfRule>
  </conditionalFormatting>
  <conditionalFormatting sqref="I17:M17 C17:G17">
    <cfRule type="cellIs" dxfId="60" priority="15" stopIfTrue="1" operator="lessThan">
      <formula>0</formula>
    </cfRule>
  </conditionalFormatting>
  <conditionalFormatting sqref="N17">
    <cfRule type="cellIs" dxfId="59" priority="14" stopIfTrue="1" operator="lessThan">
      <formula>0</formula>
    </cfRule>
  </conditionalFormatting>
  <conditionalFormatting sqref="H17">
    <cfRule type="cellIs" dxfId="58" priority="12" stopIfTrue="1" operator="lessThan">
      <formula>0</formula>
    </cfRule>
  </conditionalFormatting>
  <conditionalFormatting sqref="C6:G16 I6:M16">
    <cfRule type="cellIs" dxfId="57" priority="20" stopIfTrue="1" operator="lessThan">
      <formula>0</formula>
    </cfRule>
  </conditionalFormatting>
  <conditionalFormatting sqref="N6:N16">
    <cfRule type="cellIs" dxfId="56" priority="19" stopIfTrue="1" operator="lessThan">
      <formula>0</formula>
    </cfRule>
  </conditionalFormatting>
  <conditionalFormatting sqref="O6:O16 O18:O33">
    <cfRule type="cellIs" dxfId="55" priority="18" stopIfTrue="1" operator="lessThan">
      <formula>0</formula>
    </cfRule>
  </conditionalFormatting>
  <conditionalFormatting sqref="H6:H16">
    <cfRule type="cellIs" dxfId="54" priority="17" stopIfTrue="1" operator="lessThan">
      <formula>0</formula>
    </cfRule>
  </conditionalFormatting>
  <conditionalFormatting sqref="O34">
    <cfRule type="cellIs" dxfId="53" priority="16" stopIfTrue="1" operator="lessThan">
      <formula>0</formula>
    </cfRule>
  </conditionalFormatting>
  <conditionalFormatting sqref="O17">
    <cfRule type="cellIs" dxfId="52" priority="13" stopIfTrue="1" operator="lessThan">
      <formula>0</formula>
    </cfRule>
  </conditionalFormatting>
  <conditionalFormatting sqref="C48:G48 I48:M48">
    <cfRule type="cellIs" dxfId="51" priority="11" stopIfTrue="1" operator="lessThan">
      <formula>0</formula>
    </cfRule>
  </conditionalFormatting>
  <conditionalFormatting sqref="H48">
    <cfRule type="cellIs" dxfId="50" priority="10" stopIfTrue="1" operator="lessThan">
      <formula>0</formula>
    </cfRule>
  </conditionalFormatting>
  <conditionalFormatting sqref="I60:M60 C60:G60">
    <cfRule type="cellIs" dxfId="49" priority="4" stopIfTrue="1" operator="lessThan">
      <formula>0</formula>
    </cfRule>
  </conditionalFormatting>
  <conditionalFormatting sqref="N60">
    <cfRule type="cellIs" dxfId="48" priority="3" stopIfTrue="1" operator="lessThan">
      <formula>0</formula>
    </cfRule>
  </conditionalFormatting>
  <conditionalFormatting sqref="H60">
    <cfRule type="cellIs" dxfId="47" priority="1" stopIfTrue="1" operator="lessThan">
      <formula>0</formula>
    </cfRule>
  </conditionalFormatting>
  <conditionalFormatting sqref="C49:G59 I49:M59 I61:M74 C61:G74">
    <cfRule type="cellIs" dxfId="46" priority="9" stopIfTrue="1" operator="lessThan">
      <formula>0</formula>
    </cfRule>
  </conditionalFormatting>
  <conditionalFormatting sqref="N49:N59 N61:N74">
    <cfRule type="cellIs" dxfId="45" priority="8" stopIfTrue="1" operator="lessThan">
      <formula>0</formula>
    </cfRule>
  </conditionalFormatting>
  <conditionalFormatting sqref="O49:O59 O61:O73">
    <cfRule type="cellIs" dxfId="44" priority="7" stopIfTrue="1" operator="lessThan">
      <formula>0</formula>
    </cfRule>
  </conditionalFormatting>
  <conditionalFormatting sqref="H49:H59 H61:H74">
    <cfRule type="cellIs" dxfId="43" priority="6" stopIfTrue="1" operator="lessThan">
      <formula>0</formula>
    </cfRule>
  </conditionalFormatting>
  <conditionalFormatting sqref="O74">
    <cfRule type="cellIs" dxfId="42" priority="5" stopIfTrue="1" operator="lessThan">
      <formula>0</formula>
    </cfRule>
  </conditionalFormatting>
  <conditionalFormatting sqref="O60">
    <cfRule type="cellIs" dxfId="41" priority="2" stopIfTrue="1" operator="lessThan">
      <formula>0</formula>
    </cfRule>
  </conditionalFormatting>
  <hyperlinks>
    <hyperlink ref="R1" location="Index!A1" display="Index" xr:uid="{02DB46C9-371D-4168-B902-8222CDE684E4}"/>
  </hyperlinks>
  <pageMargins left="0.70866141732283472" right="0.70866141732283472" top="0.74803149606299213" bottom="0.74803149606299213" header="0.31496062992125984" footer="0.31496062992125984"/>
  <pageSetup paperSize="9" scale="50" orientation="landscape" r:id="rId1"/>
  <headerFooter>
    <oddHeader>&amp;CEN
Annex IX</oddHeader>
    <oddFooter>&amp;C&amp;P</oddFooter>
  </headerFooter>
  <ignoredErrors>
    <ignoredError sqref="A5 A3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84280-1E92-4BCA-9375-40D680A52718}">
  <dimension ref="A1:F5"/>
  <sheetViews>
    <sheetView showGridLines="0" zoomScaleNormal="100" workbookViewId="0">
      <selection activeCell="U40" sqref="U40"/>
    </sheetView>
  </sheetViews>
  <sheetFormatPr defaultColWidth="9.140625" defaultRowHeight="11.25" x14ac:dyDescent="0.2"/>
  <cols>
    <col min="1" max="1" width="9.140625" style="9"/>
    <col min="2" max="2" width="55.28515625" style="9" customWidth="1"/>
    <col min="3" max="3" width="18.42578125" style="519" customWidth="1"/>
    <col min="4" max="4" width="22" style="9" customWidth="1"/>
    <col min="5" max="38" width="8.85546875" style="9" customWidth="1"/>
    <col min="39" max="16384" width="9.140625" style="9"/>
  </cols>
  <sheetData>
    <row r="1" spans="1:6" ht="12" thickBot="1" x14ac:dyDescent="0.25">
      <c r="A1" s="1" t="s">
        <v>228</v>
      </c>
      <c r="B1" s="1"/>
      <c r="C1" s="518"/>
      <c r="D1" s="1"/>
      <c r="F1" s="1" t="s">
        <v>915</v>
      </c>
    </row>
    <row r="2" spans="1:6" ht="12" thickBot="1" x14ac:dyDescent="0.25">
      <c r="C2" s="329">
        <v>44742</v>
      </c>
      <c r="D2" s="329">
        <v>44561</v>
      </c>
    </row>
    <row r="3" spans="1:6" x14ac:dyDescent="0.2">
      <c r="A3" s="45">
        <v>1</v>
      </c>
      <c r="B3" s="46" t="s">
        <v>86</v>
      </c>
      <c r="C3" s="653">
        <v>335898.36934426252</v>
      </c>
      <c r="D3" s="44">
        <v>313064.46573526994</v>
      </c>
    </row>
    <row r="4" spans="1:6" x14ac:dyDescent="0.2">
      <c r="A4" s="45">
        <v>2</v>
      </c>
      <c r="B4" s="46" t="s">
        <v>249</v>
      </c>
      <c r="C4" s="654">
        <v>2.9961925596777919E-4</v>
      </c>
      <c r="D4" s="243">
        <v>2.916926434063535E-4</v>
      </c>
    </row>
    <row r="5" spans="1:6" x14ac:dyDescent="0.2">
      <c r="A5" s="45">
        <v>3</v>
      </c>
      <c r="B5" s="46" t="s">
        <v>248</v>
      </c>
      <c r="C5" s="655">
        <v>100.64161950371823</v>
      </c>
      <c r="D5" s="245">
        <v>91.318601566918673</v>
      </c>
    </row>
  </sheetData>
  <conditionalFormatting sqref="D3:D5">
    <cfRule type="cellIs" dxfId="40" priority="4" stopIfTrue="1" operator="lessThan">
      <formula>0</formula>
    </cfRule>
  </conditionalFormatting>
  <conditionalFormatting sqref="C3:C5">
    <cfRule type="cellIs" dxfId="39" priority="2" stopIfTrue="1" operator="lessThan">
      <formula>0</formula>
    </cfRule>
  </conditionalFormatting>
  <hyperlinks>
    <hyperlink ref="F1" location="Index!A1" display="Index" xr:uid="{33FAC577-ECB8-4B7C-A3AF-BB99118BC423}"/>
  </hyperlinks>
  <pageMargins left="0.70866141732283472" right="0.70866141732283472" top="0.74803149606299213" bottom="0.74803149606299213" header="0.31496062992125984" footer="0.31496062992125984"/>
  <pageSetup paperSize="9" orientation="landscape" verticalDpi="1200" r:id="rId1"/>
  <headerFooter>
    <oddHeader>&amp;CEN
Annex IX</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11</vt:i4>
      </vt:variant>
    </vt:vector>
  </HeadingPairs>
  <TitlesOfParts>
    <vt:vector size="65" baseType="lpstr">
      <vt:lpstr>Index</vt:lpstr>
      <vt:lpstr>Disclaimer </vt:lpstr>
      <vt:lpstr>OV1</vt:lpstr>
      <vt:lpstr>KM1</vt:lpstr>
      <vt:lpstr>IFRS9</vt:lpstr>
      <vt:lpstr>CC1</vt:lpstr>
      <vt:lpstr>CC2</vt:lpstr>
      <vt:lpstr>CCyB1</vt:lpstr>
      <vt:lpstr>CCyB2</vt:lpstr>
      <vt:lpstr>LR1</vt:lpstr>
      <vt:lpstr>LR2</vt:lpstr>
      <vt:lpstr>LR3</vt:lpstr>
      <vt:lpstr>KM2</vt:lpstr>
      <vt:lpstr>TLAC1</vt:lpstr>
      <vt:lpstr>TLAC3</vt:lpstr>
      <vt:lpstr>CR1</vt:lpstr>
      <vt:lpstr>CR1A</vt:lpstr>
      <vt:lpstr>CR2</vt:lpstr>
      <vt:lpstr>CR3</vt:lpstr>
      <vt:lpstr>CR4</vt:lpstr>
      <vt:lpstr>CR5</vt:lpstr>
      <vt:lpstr>CQ1</vt:lpstr>
      <vt:lpstr>CQ3</vt:lpstr>
      <vt:lpstr>CQ4</vt:lpstr>
      <vt:lpstr>CQ5</vt:lpstr>
      <vt:lpstr>CQ7</vt:lpstr>
      <vt:lpstr>CR6</vt:lpstr>
      <vt:lpstr>CR7</vt:lpstr>
      <vt:lpstr>CR7A</vt:lpstr>
      <vt:lpstr>CR8</vt:lpstr>
      <vt:lpstr>CR10.5</vt:lpstr>
      <vt:lpstr>CCR1</vt:lpstr>
      <vt:lpstr>CCR2</vt:lpstr>
      <vt:lpstr>CCR3</vt:lpstr>
      <vt:lpstr>CCR4</vt:lpstr>
      <vt:lpstr>CCR5</vt:lpstr>
      <vt:lpstr>CCR6</vt:lpstr>
      <vt:lpstr>CCR8</vt:lpstr>
      <vt:lpstr>Covid1</vt:lpstr>
      <vt:lpstr>Covid2</vt:lpstr>
      <vt:lpstr>Covid3</vt:lpstr>
      <vt:lpstr>SEC1</vt:lpstr>
      <vt:lpstr>SEC3</vt:lpstr>
      <vt:lpstr>SEC4</vt:lpstr>
      <vt:lpstr>SEC5</vt:lpstr>
      <vt:lpstr>MR1</vt:lpstr>
      <vt:lpstr>MR2A</vt:lpstr>
      <vt:lpstr>MR2B</vt:lpstr>
      <vt:lpstr>MR3</vt:lpstr>
      <vt:lpstr>MR4</vt:lpstr>
      <vt:lpstr>IRRBB1</vt:lpstr>
      <vt:lpstr>LIQ1</vt:lpstr>
      <vt:lpstr>LIQB</vt:lpstr>
      <vt:lpstr>LIQ2</vt:lpstr>
      <vt:lpstr>'CC1'!Print_Area</vt:lpstr>
      <vt:lpstr>'CR3'!Print_Area</vt:lpstr>
      <vt:lpstr>'CR7'!Print_Area</vt:lpstr>
      <vt:lpstr>'KM2'!Print_Area</vt:lpstr>
      <vt:lpstr>'LR1'!Print_Area</vt:lpstr>
      <vt:lpstr>'LR2'!Print_Area</vt:lpstr>
      <vt:lpstr>'LR3'!Print_Area</vt:lpstr>
      <vt:lpstr>'SEC5'!Print_Area</vt:lpstr>
      <vt:lpstr>TLAC1!Print_Area</vt:lpstr>
      <vt:lpstr>TLAC3!Print_Area</vt:lpstr>
      <vt:lpstr>'CC1'!Print_Titles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2022-08-17T21:12:10Z</dcterms:modified>
</cp:coreProperties>
</file>