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D1C0891D-198F-46B2-8C8A-B6B40E528C21}" xr6:coauthVersionLast="47" xr6:coauthVersionMax="47" xr10:uidLastSave="{00000000-0000-0000-0000-000000000000}"/>
  <bookViews>
    <workbookView xWindow="-120" yWindow="-120" windowWidth="29040" windowHeight="17640" tabRatio="941" xr2:uid="{00000000-000D-0000-FFFF-FFFF00000000}"/>
  </bookViews>
  <sheets>
    <sheet name="Index" sheetId="101" r:id="rId1"/>
    <sheet name="Disclaimer" sheetId="142" r:id="rId2"/>
    <sheet name="OV1" sheetId="1" r:id="rId3"/>
    <sheet name="KM1" sheetId="2" r:id="rId4"/>
    <sheet name="KM2" sheetId="102" r:id="rId5"/>
    <sheet name="IFRS9" sheetId="109" r:id="rId6"/>
    <sheet name="CC1" sheetId="19" r:id="rId7"/>
    <sheet name="CC2" sheetId="20" r:id="rId8"/>
    <sheet name="CCA" sheetId="126" r:id="rId9"/>
    <sheet name="CCA-TLAC" sheetId="136" r:id="rId10"/>
    <sheet name="CCyB1" sheetId="23" r:id="rId11"/>
    <sheet name="CCyB2" sheetId="24" r:id="rId12"/>
    <sheet name="LR1" sheetId="26" r:id="rId13"/>
    <sheet name="LR2" sheetId="27" r:id="rId14"/>
    <sheet name="LR3" sheetId="128" state="hidden" r:id="rId15"/>
    <sheet name="TLAC1" sheetId="103" r:id="rId16"/>
    <sheet name="TLAC3" sheetId="104" r:id="rId17"/>
    <sheet name="CQ1" sheetId="42" r:id="rId18"/>
    <sheet name="CQ3" sheetId="114" r:id="rId19"/>
    <sheet name="CQ4" sheetId="45" r:id="rId20"/>
    <sheet name="CQ5" sheetId="46" r:id="rId21"/>
    <sheet name="CQ7" sheetId="48" r:id="rId22"/>
    <sheet name="CR1" sheetId="38" r:id="rId23"/>
    <sheet name="CR1A" sheetId="39" r:id="rId24"/>
    <sheet name="CR2" sheetId="40" r:id="rId25"/>
    <sheet name="CR3" sheetId="52" r:id="rId26"/>
    <sheet name="CR4" sheetId="55" r:id="rId27"/>
    <sheet name="CR5" sheetId="56" r:id="rId28"/>
    <sheet name="CR6" sheetId="59" r:id="rId29"/>
    <sheet name="CR6A" sheetId="121" r:id="rId30"/>
    <sheet name="CR7" sheetId="129" r:id="rId31"/>
    <sheet name="CR7A" sheetId="62" r:id="rId32"/>
    <sheet name="CR8" sheetId="63" r:id="rId33"/>
    <sheet name="CR9.1" sheetId="123" r:id="rId34"/>
    <sheet name="CR10.5" sheetId="67" r:id="rId35"/>
    <sheet name="CCR1" sheetId="70" r:id="rId36"/>
    <sheet name="CCR2" sheetId="71" r:id="rId37"/>
    <sheet name="CCR3" sheetId="72" r:id="rId38"/>
    <sheet name="CCR4" sheetId="73" r:id="rId39"/>
    <sheet name="CCR5" sheetId="74" r:id="rId40"/>
    <sheet name="CCR6" sheetId="75" r:id="rId41"/>
    <sheet name="CCR8" sheetId="77" r:id="rId42"/>
    <sheet name="Covid1" sheetId="106" r:id="rId43"/>
    <sheet name="Covid2" sheetId="107" r:id="rId44"/>
    <sheet name="Covid3" sheetId="108" r:id="rId45"/>
    <sheet name="SEC1" sheetId="80" r:id="rId46"/>
    <sheet name="SEC3" sheetId="82" r:id="rId47"/>
    <sheet name="SEC4" sheetId="83" r:id="rId48"/>
    <sheet name="SEC5" sheetId="84" r:id="rId49"/>
    <sheet name="MR1" sheetId="87" r:id="rId50"/>
    <sheet name="MR2A" sheetId="89" r:id="rId51"/>
    <sheet name="MR2B" sheetId="90" r:id="rId52"/>
    <sheet name="MR3" sheetId="91" r:id="rId53"/>
    <sheet name="MR4" sheetId="92" r:id="rId54"/>
    <sheet name="IRRBBA" sheetId="141" r:id="rId55"/>
    <sheet name="IRRBB1" sheetId="110" r:id="rId56"/>
    <sheet name="PV1" sheetId="124" r:id="rId57"/>
    <sheet name="LIQ1" sheetId="32" r:id="rId58"/>
    <sheet name="LIQB" sheetId="105" r:id="rId59"/>
    <sheet name="LIQ2" sheetId="34" r:id="rId60"/>
    <sheet name="AE1" sheetId="115" r:id="rId61"/>
    <sheet name="AE2" sheetId="116" r:id="rId62"/>
    <sheet name="AE3" sheetId="117" r:id="rId63"/>
    <sheet name="AE4" sheetId="120" r:id="rId64"/>
    <sheet name="OR1" sheetId="118" r:id="rId65"/>
    <sheet name="ESG1" sheetId="130" r:id="rId66"/>
    <sheet name="ESG2" sheetId="131" r:id="rId67"/>
    <sheet name="ESG4" sheetId="132" r:id="rId68"/>
    <sheet name="ESG5" sheetId="133" r:id="rId69"/>
    <sheet name="ESG5 (NL)" sheetId="137" r:id="rId70"/>
    <sheet name="ESG5 (US)" sheetId="138" r:id="rId71"/>
    <sheet name="ESG5 (AU)" sheetId="139" r:id="rId72"/>
    <sheet name="ESG5 (ES)" sheetId="140"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app3" localSheetId="8" hidden="1">{#N/A,#N/A,TRUE,"Sheet1"}</definedName>
    <definedName name="_app3" localSheetId="9" hidden="1">{#N/A,#N/A,TRUE,"Sheet1"}</definedName>
    <definedName name="_app3" localSheetId="30" hidden="1">{#N/A,#N/A,TRUE,"Sheet1"}</definedName>
    <definedName name="_app3" localSheetId="5" hidden="1">{#N/A,#N/A,TRUE,"Sheet1"}</definedName>
    <definedName name="_app3" localSheetId="14" hidden="1">{#N/A,#N/A,TRUE,"Sheet1"}</definedName>
    <definedName name="_app3" localSheetId="56" hidden="1">{#N/A,#N/A,TRUE,"Sheet1"}</definedName>
    <definedName name="_app3" hidden="1">{#N/A,#N/A,TRUE,"Sheet1"}</definedName>
    <definedName name="_xlnm._FilterDatabase" localSheetId="0" hidden="1">Index!$A$5:$B$18</definedName>
    <definedName name="_xlnm._FilterDatabase" localSheetId="15" hidden="1">TLAC1!$A$2:$E$48</definedName>
    <definedName name="_ftn1" localSheetId="49">'MR1'!#REF!</definedName>
    <definedName name="_ftnref1" localSheetId="49">'MR1'!#REF!</definedName>
    <definedName name="_ftnref1_50" localSheetId="8">'[1]Table 39_'!#REF!</definedName>
    <definedName name="_ftnref1_50" localSheetId="30">'[1]Table 39_'!#REF!</definedName>
    <definedName name="_ftnref1_50" localSheetId="14">'[1]Table 39_'!#REF!</definedName>
    <definedName name="_ftnref1_50" localSheetId="16">'[1]Table 39_'!#REF!</definedName>
    <definedName name="_ftnref1_50">'[1]Table 39_'!#REF!</definedName>
    <definedName name="_ftnref1_50_10" localSheetId="8">'[2]Table 39_'!#REF!</definedName>
    <definedName name="_ftnref1_50_10" localSheetId="30">'[2]Table 39_'!#REF!</definedName>
    <definedName name="_ftnref1_50_10" localSheetId="14">'[2]Table 39_'!#REF!</definedName>
    <definedName name="_ftnref1_50_10" localSheetId="16">'[2]Table 39_'!#REF!</definedName>
    <definedName name="_ftnref1_50_10">'[2]Table 39_'!#REF!</definedName>
    <definedName name="_ftnref1_50_15" localSheetId="16">'[2]Table 39_'!#REF!</definedName>
    <definedName name="_ftnref1_50_15">'[2]Table 39_'!#REF!</definedName>
    <definedName name="_ftnref1_50_18" localSheetId="16">'[2]Table 39_'!#REF!</definedName>
    <definedName name="_ftnref1_50_18">'[2]Table 39_'!#REF!</definedName>
    <definedName name="_ftnref1_50_19" localSheetId="16">'[2]Table 39_'!#REF!</definedName>
    <definedName name="_ftnref1_50_19">'[2]Table 39_'!#REF!</definedName>
    <definedName name="_ftnref1_50_20" localSheetId="16">'[2]Table 39_'!#REF!</definedName>
    <definedName name="_ftnref1_50_20">'[2]Table 39_'!#REF!</definedName>
    <definedName name="_ftnref1_50_21" localSheetId="16">'[2]Table 39_'!#REF!</definedName>
    <definedName name="_ftnref1_50_21">'[2]Table 39_'!#REF!</definedName>
    <definedName name="_ftnref1_50_23" localSheetId="16">'[2]Table 39_'!#REF!</definedName>
    <definedName name="_ftnref1_50_23">'[2]Table 39_'!#REF!</definedName>
    <definedName name="_ftnref1_50_24" localSheetId="16">'[2]Table 39_'!#REF!</definedName>
    <definedName name="_ftnref1_50_24">'[2]Table 39_'!#REF!</definedName>
    <definedName name="_ftnref1_50_4" localSheetId="16">'[2]Table 39_'!#REF!</definedName>
    <definedName name="_ftnref1_50_4">'[2]Table 39_'!#REF!</definedName>
    <definedName name="_ftnref1_50_5" localSheetId="16">'[2]Table 39_'!#REF!</definedName>
    <definedName name="_ftnref1_50_5">'[2]Table 39_'!#REF!</definedName>
    <definedName name="_ftnref1_51" localSheetId="16">'[1]Table 39_'!#REF!</definedName>
    <definedName name="_ftnref1_51">'[1]Table 39_'!#REF!</definedName>
    <definedName name="_ftnref1_51_10" localSheetId="16">'[2]Table 39_'!#REF!</definedName>
    <definedName name="_ftnref1_51_10">'[2]Table 39_'!#REF!</definedName>
    <definedName name="_ftnref1_51_15" localSheetId="16">'[2]Table 39_'!#REF!</definedName>
    <definedName name="_ftnref1_51_15">'[2]Table 39_'!#REF!</definedName>
    <definedName name="_ftnref1_51_18" localSheetId="16">'[2]Table 39_'!#REF!</definedName>
    <definedName name="_ftnref1_51_18">'[2]Table 39_'!#REF!</definedName>
    <definedName name="_ftnref1_51_19" localSheetId="16">'[2]Table 39_'!#REF!</definedName>
    <definedName name="_ftnref1_51_19">'[2]Table 39_'!#REF!</definedName>
    <definedName name="_ftnref1_51_20" localSheetId="16">'[2]Table 39_'!#REF!</definedName>
    <definedName name="_ftnref1_51_20">'[2]Table 39_'!#REF!</definedName>
    <definedName name="_ftnref1_51_21" localSheetId="16">'[2]Table 39_'!#REF!</definedName>
    <definedName name="_ftnref1_51_21">'[2]Table 39_'!#REF!</definedName>
    <definedName name="_ftnref1_51_23" localSheetId="16">'[2]Table 39_'!#REF!</definedName>
    <definedName name="_ftnref1_51_23">'[2]Table 39_'!#REF!</definedName>
    <definedName name="_ftnref1_51_24" localSheetId="16">'[2]Table 39_'!#REF!</definedName>
    <definedName name="_ftnref1_51_24">'[2]Table 39_'!#REF!</definedName>
    <definedName name="_ftnref1_51_4" localSheetId="16">'[2]Table 39_'!#REF!</definedName>
    <definedName name="_ftnref1_51_4">'[2]Table 39_'!#REF!</definedName>
    <definedName name="_ftnref1_51_5" localSheetId="16">'[2]Table 39_'!#REF!</definedName>
    <definedName name="_ftnref1_51_5">'[2]Table 39_'!#REF!</definedName>
    <definedName name="_h" localSheetId="16">'[2]Table 39_'!#REF!</definedName>
    <definedName name="_h">'[2]Table 39_'!#REF!</definedName>
    <definedName name="_NWt2">[3]Tier2!$A$1</definedName>
    <definedName name="_Toc483499734" localSheetId="52">'MR3'!#REF!</definedName>
    <definedName name="_Toc483499735" localSheetId="53">'MR4'!#REF!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8" hidden="1">{#N/A,#N/A,TRUE,"Sheet1"}</definedName>
    <definedName name="a" localSheetId="9" hidden="1">{#N/A,#N/A,TRUE,"Sheet1"}</definedName>
    <definedName name="a" localSheetId="30" hidden="1">{#N/A,#N/A,TRUE,"Sheet1"}</definedName>
    <definedName name="a" localSheetId="5" hidden="1">{#N/A,#N/A,TRUE,"Sheet1"}</definedName>
    <definedName name="a" localSheetId="14" hidden="1">{#N/A,#N/A,TRUE,"Sheet1"}</definedName>
    <definedName name="a" localSheetId="56"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8" hidden="1">{#N/A,#N/A,TRUE,"Sheet1"}</definedName>
    <definedName name="balance" localSheetId="9" hidden="1">{#N/A,#N/A,TRUE,"Sheet1"}</definedName>
    <definedName name="balance" localSheetId="30" hidden="1">{#N/A,#N/A,TRUE,"Sheet1"}</definedName>
    <definedName name="balance" localSheetId="5" hidden="1">{#N/A,#N/A,TRUE,"Sheet1"}</definedName>
    <definedName name="balance" localSheetId="14" hidden="1">{#N/A,#N/A,TRUE,"Sheet1"}</definedName>
    <definedName name="balance" localSheetId="56" hidden="1">{#N/A,#N/A,TRUE,"Sheet1"}</definedName>
    <definedName name="balance" hidden="1">{#N/A,#N/A,TRUE,"Sheet1"}</definedName>
    <definedName name="balance1" localSheetId="8" hidden="1">{#N/A,#N/A,TRUE,"Sheet1"}</definedName>
    <definedName name="balance1" localSheetId="9" hidden="1">{#N/A,#N/A,TRUE,"Sheet1"}</definedName>
    <definedName name="balance1" localSheetId="30" hidden="1">{#N/A,#N/A,TRUE,"Sheet1"}</definedName>
    <definedName name="balance1" localSheetId="5" hidden="1">{#N/A,#N/A,TRUE,"Sheet1"}</definedName>
    <definedName name="balance1" localSheetId="14" hidden="1">{#N/A,#N/A,TRUE,"Sheet1"}</definedName>
    <definedName name="balance1" localSheetId="56"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9">#REF!</definedName>
    <definedName name="Carlos" localSheetId="30">#REF!</definedName>
    <definedName name="Carlos" localSheetId="14">#REF!</definedName>
    <definedName name="Carlos" localSheetId="1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8">'[6]Regulatory Capital'!#REF!</definedName>
    <definedName name="CR_3" localSheetId="9">'[6]Regulatory Capital'!#REF!</definedName>
    <definedName name="CR_3" localSheetId="30">'[6]Regulatory Capital'!#REF!</definedName>
    <definedName name="CR_3" localSheetId="5">'[6]Regulatory Capital'!#REF!</definedName>
    <definedName name="CR_3" localSheetId="14">'[6]Regulatory Capital'!#REF!</definedName>
    <definedName name="CR_3" localSheetId="56">'[6]Regulatory Capital'!#REF!</definedName>
    <definedName name="CR_3">'[6]Regulatory Capital'!#REF!</definedName>
    <definedName name="CR_4" localSheetId="8">'[6]Regulatory Capital'!#REF!</definedName>
    <definedName name="CR_4" localSheetId="9">'[6]Regulatory Capital'!#REF!</definedName>
    <definedName name="CR_4" localSheetId="30">'[6]Regulatory Capital'!#REF!</definedName>
    <definedName name="CR_4" localSheetId="5">'[6]Regulatory Capital'!#REF!</definedName>
    <definedName name="CR_4" localSheetId="14">'[6]Regulatory Capital'!#REF!</definedName>
    <definedName name="CR_4" localSheetId="56">'[6]Regulatory Capital'!#REF!</definedName>
    <definedName name="CR_4">'[6]Regulatory Capital'!#REF!</definedName>
    <definedName name="CR_5" localSheetId="8">'[6]Regulatory Capital'!#REF!</definedName>
    <definedName name="CR_5" localSheetId="9">'[6]Regulatory Capital'!#REF!</definedName>
    <definedName name="CR_5" localSheetId="30">'[6]Regulatory Capital'!#REF!</definedName>
    <definedName name="CR_5" localSheetId="5">'[6]Regulatory Capital'!#REF!</definedName>
    <definedName name="CR_5" localSheetId="14">'[6]Regulatory Capital'!#REF!</definedName>
    <definedName name="CR_5" localSheetId="56">'[6]Regulatory Capital'!#REF!</definedName>
    <definedName name="CR_5">'[6]Regulatory Capital'!#REF!</definedName>
    <definedName name="cs_1dhvar_current" localSheetId="8">'[6]Risk Measures for IMA'!#REF!</definedName>
    <definedName name="cs_1dhvar_current" localSheetId="9">'[6]Risk Measures for IMA'!#REF!</definedName>
    <definedName name="cs_1dhvar_current" localSheetId="30">'[6]Risk Measures for IMA'!#REF!</definedName>
    <definedName name="cs_1dhvar_current" localSheetId="5">'[6]Risk Measures for IMA'!#REF!</definedName>
    <definedName name="cs_1dhvar_current" localSheetId="14">'[6]Risk Measures for IMA'!#REF!</definedName>
    <definedName name="cs_1dhvar_current" localSheetId="56">'[6]Risk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8" hidden="1">{"'Intranet Graphs'!$M$58","'Intranet Graphs'!$J$64","'Intranet Graphs'!$P$45"}</definedName>
    <definedName name="DCM" localSheetId="9" hidden="1">{"'Intranet Graphs'!$M$58","'Intranet Graphs'!$J$64","'Intranet Graphs'!$P$45"}</definedName>
    <definedName name="DCM" localSheetId="30" hidden="1">{"'Intranet Graphs'!$M$58","'Intranet Graphs'!$J$64","'Intranet Graphs'!$P$45"}</definedName>
    <definedName name="DCM" localSheetId="5" hidden="1">{"'Intranet Graphs'!$M$58","'Intranet Graphs'!$J$64","'Intranet Graphs'!$P$45"}</definedName>
    <definedName name="DCM" localSheetId="14" hidden="1">{"'Intranet Graphs'!$M$58","'Intranet Graphs'!$J$64","'Intranet Graphs'!$P$45"}</definedName>
    <definedName name="DCM" localSheetId="56" hidden="1">{"'Intranet Graphs'!$M$58","'Intranet Graphs'!$J$64","'Intranet Graphs'!$P$45"}</definedName>
    <definedName name="DCM"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30" hidden="1">{"'Intranet Graphs'!$M$58","'Intranet Graphs'!$J$64","'Intranet Graphs'!$P$45"}</definedName>
    <definedName name="DCMx" localSheetId="5" hidden="1">{"'Intranet Graphs'!$M$58","'Intranet Graphs'!$J$64","'Intranet Graphs'!$P$45"}</definedName>
    <definedName name="DCMx" localSheetId="14" hidden="1">{"'Intranet Graphs'!$M$58","'Intranet Graphs'!$J$64","'Intranet Graphs'!$P$45"}</definedName>
    <definedName name="DCMx" localSheetId="56" hidden="1">{"'Intranet Graphs'!$M$58","'Intranet Graphs'!$J$64","'Intranet Graphs'!$P$45"}</definedName>
    <definedName name="DCMx" hidden="1">{"'Intranet Graphs'!$M$58","'Intranet Graphs'!$J$64","'Intranet Graphs'!$P$45"}</definedName>
    <definedName name="dsa" localSheetId="9">#REF!</definedName>
    <definedName name="dsa" localSheetId="30">#REF!</definedName>
    <definedName name="dsa" localSheetId="14">#REF!</definedName>
    <definedName name="dsa" localSheetId="16">#REF!</definedName>
    <definedName name="dsa">#REF!</definedName>
    <definedName name="Eps">[3]Settings!$D$44</definedName>
    <definedName name="eq_1dhvar_current" localSheetId="9">'[6]Risk Measures for IMA'!#REF!</definedName>
    <definedName name="eq_1dhvar_current" localSheetId="30">'[6]Risk Measures for IMA'!#REF!</definedName>
    <definedName name="eq_1dhvar_current" localSheetId="5">'[6]Risk Measures for IMA'!#REF!</definedName>
    <definedName name="eq_1dhvar_current" localSheetId="14">'[6]Risk Measures for IMA'!#REF!</definedName>
    <definedName name="eq_1dhvar_current">'[6]Risk Measures for IMA'!#REF!</definedName>
    <definedName name="eq_1dhvar_prev" localSheetId="9">'[6]Risk Measures for IMA'!#REF!</definedName>
    <definedName name="eq_1dhvar_prev" localSheetId="30">'[6]Risk Measures for IMA'!#REF!</definedName>
    <definedName name="eq_1dhvar_prev" localSheetId="5">'[6]Risk Measures for IMA'!#REF!</definedName>
    <definedName name="eq_1dhvar_prev" localSheetId="14">'[6]Risk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9">'[1]Table 39_'!#REF!</definedName>
    <definedName name="fdsg" localSheetId="16">'[1]Table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9">'[6]Risk Measures for IMA'!#REF!</definedName>
    <definedName name="fx_1dhvar_current" localSheetId="30">'[6]Risk Measures for IMA'!#REF!</definedName>
    <definedName name="fx_1dhvar_current" localSheetId="5">'[6]Risk Measures for IMA'!#REF!</definedName>
    <definedName name="fx_1dhvar_current" localSheetId="14">'[6]Risk Measures for IMA'!#REF!</definedName>
    <definedName name="fx_1dhvar_current">'[6]Risk Measures for IMA'!#REF!</definedName>
    <definedName name="fx_1dhvar_prev" localSheetId="9">'[6]Risk Measures for IMA'!#REF!</definedName>
    <definedName name="fx_1dhvar_prev" localSheetId="30">'[6]Risk Measures for IMA'!#REF!</definedName>
    <definedName name="fx_1dhvar_prev" localSheetId="5">'[6]Risk Measures for IMA'!#REF!</definedName>
    <definedName name="fx_1dhvar_prev" localSheetId="14">'[6]Risk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9">#REF!</definedName>
    <definedName name="ho" localSheetId="30">#REF!</definedName>
    <definedName name="ho" localSheetId="14">#REF!</definedName>
    <definedName name="ho" localSheetId="16">#REF!</definedName>
    <definedName name="ho">#REF!</definedName>
    <definedName name="holidayrange">[5]Constants!$B$2:$C$7</definedName>
    <definedName name="HTML_CodePage" hidden="1">1252</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30" hidden="1">{"'Intranet Graphs'!$M$58","'Intranet Graphs'!$J$64","'Intranet Graphs'!$P$45"}</definedName>
    <definedName name="HTML_Control" localSheetId="5" hidden="1">{"'Intranet Graphs'!$M$58","'Intranet Graphs'!$J$64","'Intranet Graphs'!$P$45"}</definedName>
    <definedName name="HTML_Control" localSheetId="14" hidden="1">{"'Intranet Graphs'!$M$58","'Intranet Graphs'!$J$64","'Intranet Graphs'!$P$45"}</definedName>
    <definedName name="HTML_Control" localSheetId="56" hidden="1">{"'Intranet Graphs'!$M$58","'Intranet Graphs'!$J$64","'Intranet Graphs'!$P$45"}</definedName>
    <definedName name="HTML_Control"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30" hidden="1">{"'Intranet Graphs'!$M$58","'Intranet Graphs'!$J$64","'Intranet Graphs'!$P$45"}</definedName>
    <definedName name="HTML_Control_NEw" localSheetId="5" hidden="1">{"'Intranet Graphs'!$M$58","'Intranet Graphs'!$J$64","'Intranet Graphs'!$P$45"}</definedName>
    <definedName name="HTML_Control_NEw" localSheetId="14" hidden="1">{"'Intranet Graphs'!$M$58","'Intranet Graphs'!$J$64","'Intranet Graphs'!$P$45"}</definedName>
    <definedName name="HTML_Control_NEw" localSheetId="56" hidden="1">{"'Intranet Graphs'!$M$58","'Intranet Graphs'!$J$64","'Intranet Graphs'!$P$45"}</definedName>
    <definedName name="HTML_Control_NEw"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30" hidden="1">{"'Intranet Graphs'!$M$58","'Intranet Graphs'!$J$64","'Intranet Graphs'!$P$45"}</definedName>
    <definedName name="HTML_Controlx" localSheetId="5" hidden="1">{"'Intranet Graphs'!$M$58","'Intranet Graphs'!$J$64","'Intranet Graphs'!$P$45"}</definedName>
    <definedName name="HTML_Controlx" localSheetId="14" hidden="1">{"'Intranet Graphs'!$M$58","'Intranet Graphs'!$J$64","'Intranet Graphs'!$P$45"}</definedName>
    <definedName name="HTML_Controlx" localSheetId="56"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9">#REF!</definedName>
    <definedName name="JedenRadekPodSestavou" localSheetId="30">#REF!</definedName>
    <definedName name="JedenRadekPodSestavou" localSheetId="14">#REF!</definedName>
    <definedName name="JedenRadekPodSestavou" localSheetId="16">#REF!</definedName>
    <definedName name="JedenRadekPodSestavou">#REF!</definedName>
    <definedName name="JedenRadekPodSestavou_11" localSheetId="9">#REF!</definedName>
    <definedName name="JedenRadekPodSestavou_11" localSheetId="16">#REF!</definedName>
    <definedName name="JedenRadekPodSestavou_11">#REF!</definedName>
    <definedName name="JedenRadekPodSestavou_2" localSheetId="9">#REF!</definedName>
    <definedName name="JedenRadekPodSestavou_2" localSheetId="16">#REF!</definedName>
    <definedName name="JedenRadekPodSestavou_2">#REF!</definedName>
    <definedName name="JedenRadekPodSestavou_28" localSheetId="9">#REF!</definedName>
    <definedName name="JedenRadekPodSestavou_28" localSheetId="16">#REF!</definedName>
    <definedName name="JedenRadekPodSestavou_28">#REF!</definedName>
    <definedName name="JedenRadekVedleSestavy" localSheetId="9">#REF!</definedName>
    <definedName name="JedenRadekVedleSestavy" localSheetId="16">#REF!</definedName>
    <definedName name="JedenRadekVedleSestavy">#REF!</definedName>
    <definedName name="JedenRadekVedleSestavy_11" localSheetId="9">#REF!</definedName>
    <definedName name="JedenRadekVedleSestavy_11" localSheetId="16">#REF!</definedName>
    <definedName name="JedenRadekVedleSestavy_11">#REF!</definedName>
    <definedName name="JedenRadekVedleSestavy_2" localSheetId="9">#REF!</definedName>
    <definedName name="JedenRadekVedleSestavy_2" localSheetId="16">#REF!</definedName>
    <definedName name="JedenRadekVedleSestavy_2">#REF!</definedName>
    <definedName name="JedenRadekVedleSestavy_28" localSheetId="9">#REF!</definedName>
    <definedName name="JedenRadekVedleSestavy_28" localSheetId="16">#REF!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9">#REF!</definedName>
    <definedName name="MaxOblastTabulky" localSheetId="30">#REF!</definedName>
    <definedName name="MaxOblastTabulky" localSheetId="14">#REF!</definedName>
    <definedName name="MaxOblastTabulky" localSheetId="16">#REF!</definedName>
    <definedName name="MaxOblastTabulky">#REF!</definedName>
    <definedName name="MaxOblastTabulky_11" localSheetId="9">#REF!</definedName>
    <definedName name="MaxOblastTabulky_11" localSheetId="16">#REF!</definedName>
    <definedName name="MaxOblastTabulky_11">#REF!</definedName>
    <definedName name="MaxOblastTabulky_2" localSheetId="9">#REF!</definedName>
    <definedName name="MaxOblastTabulky_2" localSheetId="16">#REF!</definedName>
    <definedName name="MaxOblastTabulky_2">#REF!</definedName>
    <definedName name="MaxOblastTabulky_28" localSheetId="9">#REF!</definedName>
    <definedName name="MaxOblastTabulky_28" localSheetId="16">#REF!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8" hidden="1">{"'Intranet Graphs'!$M$58","'Intranet Graphs'!$J$64","'Intranet Graphs'!$P$45"}</definedName>
    <definedName name="NEWNAME" localSheetId="9" hidden="1">{"'Intranet Graphs'!$M$58","'Intranet Graphs'!$J$64","'Intranet Graphs'!$P$45"}</definedName>
    <definedName name="NEWNAME" localSheetId="30" hidden="1">{"'Intranet Graphs'!$M$58","'Intranet Graphs'!$J$64","'Intranet Graphs'!$P$45"}</definedName>
    <definedName name="NEWNAME" localSheetId="5" hidden="1">{"'Intranet Graphs'!$M$58","'Intranet Graphs'!$J$64","'Intranet Graphs'!$P$45"}</definedName>
    <definedName name="NEWNAME" localSheetId="14" hidden="1">{"'Intranet Graphs'!$M$58","'Intranet Graphs'!$J$64","'Intranet Graphs'!$P$45"}</definedName>
    <definedName name="NEWNAME" localSheetId="56"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9">#REF!</definedName>
    <definedName name="OblastDat2" localSheetId="30">#REF!</definedName>
    <definedName name="OblastDat2" localSheetId="14">#REF!</definedName>
    <definedName name="OblastDat2" localSheetId="16">#REF!</definedName>
    <definedName name="OblastDat2">#REF!</definedName>
    <definedName name="OblastDat2_11" localSheetId="9">#REF!</definedName>
    <definedName name="OblastDat2_11" localSheetId="16">#REF!</definedName>
    <definedName name="OblastDat2_11">#REF!</definedName>
    <definedName name="OblastDat2_2" localSheetId="9">#REF!</definedName>
    <definedName name="OblastDat2_2" localSheetId="16">#REF!</definedName>
    <definedName name="OblastDat2_2">#REF!</definedName>
    <definedName name="OblastDat2_28" localSheetId="9">#REF!</definedName>
    <definedName name="OblastDat2_28" localSheetId="16">#REF!</definedName>
    <definedName name="OblastDat2_28">#REF!</definedName>
    <definedName name="OblastNadpisuRadku" localSheetId="9">#REF!</definedName>
    <definedName name="OblastNadpisuRadku" localSheetId="16">#REF!</definedName>
    <definedName name="OblastNadpisuRadku">#REF!</definedName>
    <definedName name="OblastNadpisuRadku_11" localSheetId="9">#REF!</definedName>
    <definedName name="OblastNadpisuRadku_11" localSheetId="16">#REF!</definedName>
    <definedName name="OblastNadpisuRadku_11">#REF!</definedName>
    <definedName name="OblastNadpisuRadku_2" localSheetId="9">#REF!</definedName>
    <definedName name="OblastNadpisuRadku_2" localSheetId="16">#REF!</definedName>
    <definedName name="OblastNadpisuRadku_2">#REF!</definedName>
    <definedName name="OblastNadpisuRadku_28" localSheetId="9">#REF!</definedName>
    <definedName name="OblastNadpisuRadku_28" localSheetId="16">#REF!</definedName>
    <definedName name="OblastNadpisuRadku_28">#REF!</definedName>
    <definedName name="OblastNadpisuSloupcu" localSheetId="9">#REF!</definedName>
    <definedName name="OblastNadpisuSloupcu" localSheetId="16">#REF!</definedName>
    <definedName name="OblastNadpisuSloupcu">#REF!</definedName>
    <definedName name="OblastNadpisuSloupcu_11" localSheetId="9">#REF!</definedName>
    <definedName name="OblastNadpisuSloupcu_11" localSheetId="16">#REF!</definedName>
    <definedName name="OblastNadpisuSloupcu_11">#REF!</definedName>
    <definedName name="OblastNadpisuSloupcu_2" localSheetId="9">#REF!</definedName>
    <definedName name="OblastNadpisuSloupcu_2" localSheetId="16">#REF!</definedName>
    <definedName name="OblastNadpisuSloupcu_2">#REF!</definedName>
    <definedName name="OblastNadpisuSloupcu_28" localSheetId="9">#REF!</definedName>
    <definedName name="OblastNadpisuSloupcu_28" localSheetId="16">#REF!</definedName>
    <definedName name="OblastNadpisuSloupcu_28">#REF!</definedName>
    <definedName name="P2buffer">[3]Settings!$G$57:$H$60</definedName>
    <definedName name="PC" localSheetId="8">#REF!</definedName>
    <definedName name="PC" localSheetId="9">#REF!</definedName>
    <definedName name="PC" localSheetId="30">#REF!</definedName>
    <definedName name="PC" localSheetId="5">#REF!</definedName>
    <definedName name="PC" localSheetId="14">#REF!</definedName>
    <definedName name="PC" localSheetId="56">#REF!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6">'CC1'!$A$3:$D$119</definedName>
    <definedName name="_xlnm.Print_Area" localSheetId="8">CCA!$A$1:$Y$51</definedName>
    <definedName name="_xlnm.Print_Area" localSheetId="9">'CCA-TLAC'!$A$1:$AE$51</definedName>
    <definedName name="_xlnm.Print_Area" localSheetId="25">'CR3'!$A$1:$I$15</definedName>
    <definedName name="_xlnm.Print_Area" localSheetId="30">'CR7'!$A$1:$F$23</definedName>
    <definedName name="_xlnm.Print_Area" localSheetId="4">'KM2'!$A$1:$D$21</definedName>
    <definedName name="_xlnm.Print_Area" localSheetId="12">'LR1'!$A$1:$C$18</definedName>
    <definedName name="_xlnm.Print_Area" localSheetId="13">'LR2'!$A$1:$C$70</definedName>
    <definedName name="_xlnm.Print_Area" localSheetId="14">'LR3'!$B$3:$D$17</definedName>
    <definedName name="_xlnm.Print_Area" localSheetId="48">'SEC5'!$A$1:$D$16</definedName>
    <definedName name="_xlnm.Print_Area" localSheetId="15">TLAC1!$A$2:$D$45</definedName>
    <definedName name="_xlnm.Print_Area" localSheetId="16">TLAC3!$A$1:$I$16</definedName>
    <definedName name="Print_Area_MI" localSheetId="8">#REF!</definedName>
    <definedName name="Print_Area_MI" localSheetId="9">#REF!</definedName>
    <definedName name="Print_Area_MI" localSheetId="30">#REF!</definedName>
    <definedName name="Print_Area_MI" localSheetId="14">#REF!</definedName>
    <definedName name="Print_Area_MI" localSheetId="16">#REF!</definedName>
    <definedName name="Print_Area_MI">#REF!</definedName>
    <definedName name="Print_Area_MI_11" localSheetId="9">#REF!</definedName>
    <definedName name="Print_Area_MI_11" localSheetId="16">#REF!</definedName>
    <definedName name="Print_Area_MI_11">#REF!</definedName>
    <definedName name="Print_Area_MI_2" localSheetId="9">#REF!</definedName>
    <definedName name="Print_Area_MI_2" localSheetId="16">#REF!</definedName>
    <definedName name="Print_Area_MI_2">#REF!</definedName>
    <definedName name="Print_Area_MI_28" localSheetId="9">#REF!</definedName>
    <definedName name="Print_Area_MI_28" localSheetId="16">#REF!</definedName>
    <definedName name="Print_Area_MI_28">#REF!</definedName>
    <definedName name="_xlnm.Print_Titles" localSheetId="6">'CC1'!$3:$3</definedName>
    <definedName name="Print_Titles_MI" localSheetId="8">#REF!</definedName>
    <definedName name="Print_Titles_MI" localSheetId="9">#REF!</definedName>
    <definedName name="Print_Titles_MI" localSheetId="30">#REF!</definedName>
    <definedName name="Print_Titles_MI" localSheetId="14">#REF!</definedName>
    <definedName name="Print_Titles_MI" localSheetId="16">#REF!</definedName>
    <definedName name="Print_Titles_MI">#REF!</definedName>
    <definedName name="Print_Titles_MI_11" localSheetId="9">#REF!</definedName>
    <definedName name="Print_Titles_MI_11" localSheetId="16">#REF!</definedName>
    <definedName name="Print_Titles_MI_11">#REF!</definedName>
    <definedName name="Print_Titles_MI_2" localSheetId="9">#REF!</definedName>
    <definedName name="Print_Titles_MI_2" localSheetId="16">#REF!</definedName>
    <definedName name="Print_Titles_MI_2">#REF!</definedName>
    <definedName name="Print_Titles_MI_28" localSheetId="9">#REF!</definedName>
    <definedName name="Print_Titles_MI_28" localSheetId="16">#REF!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8">[9]Options!$B$3:$B$7</definedName>
    <definedName name="Question04" localSheetId="9">[9]Options!$B$3:$B$7</definedName>
    <definedName name="Question04">[10]Options!$B$3:$B$7</definedName>
    <definedName name="Question05" localSheetId="8">[9]Options!$B$11:$B$14</definedName>
    <definedName name="Question05" localSheetId="9">[9]Options!$B$11:$B$14</definedName>
    <definedName name="Question05">[10]Options!$B$11:$B$14</definedName>
    <definedName name="Question06" localSheetId="8">[9]Options!$B$17:$B$19</definedName>
    <definedName name="Question06" localSheetId="9">[9]Options!$B$17:$B$19</definedName>
    <definedName name="Question06">[10]Options!$B$17:$B$19</definedName>
    <definedName name="Question07" localSheetId="8">[9]Options!$D$3:$D$8</definedName>
    <definedName name="Question07" localSheetId="9">[9]Options!$D$3:$D$8</definedName>
    <definedName name="Question07">[10]Options!$D$3:$D$8</definedName>
    <definedName name="Question10" localSheetId="8">[9]Options!$D$11:$D$14</definedName>
    <definedName name="Question10" localSheetId="9">[9]Options!$D$11:$D$14</definedName>
    <definedName name="Question10">[10]Options!$D$11:$D$14</definedName>
    <definedName name="Question12" localSheetId="8">[9]Options!$F$3:$F$4</definedName>
    <definedName name="Question12" localSheetId="9">[9]Options!$F$3:$F$4</definedName>
    <definedName name="Question12">[10]Options!$F$3:$F$4</definedName>
    <definedName name="Question14" localSheetId="8">[9]Options!$F$7:$F$8</definedName>
    <definedName name="Question14" localSheetId="9">[9]Options!$F$7:$F$8</definedName>
    <definedName name="Question14">[10]Options!$F$7:$F$8</definedName>
    <definedName name="Question17" localSheetId="8">[9]Options!$F$11:$F$14</definedName>
    <definedName name="Question17" localSheetId="9">[9]Options!$F$11:$F$14</definedName>
    <definedName name="Question17">[10]Options!$F$11:$F$14</definedName>
    <definedName name="Question20" localSheetId="8">[9]Options!$B$22:$B$24</definedName>
    <definedName name="Question20" localSheetId="9">[9]Options!$B$22:$B$24</definedName>
    <definedName name="Question20">[10]Options!$B$22:$B$24</definedName>
    <definedName name="Question22" localSheetId="8">[9]Options!$F$17:$F$19</definedName>
    <definedName name="Question22" localSheetId="9">[9]Options!$F$17:$F$19</definedName>
    <definedName name="Question22">[10]Options!$F$17:$F$19</definedName>
    <definedName name="Question23" localSheetId="8">[9]Options!$F$22:$F$23</definedName>
    <definedName name="Question23" localSheetId="9">[9]Options!$F$22:$F$23</definedName>
    <definedName name="Question23">[10]Options!$F$22:$F$23</definedName>
    <definedName name="Question25" localSheetId="8">[9]Options!$F$28:$F$31</definedName>
    <definedName name="Question25" localSheetId="9">[9]Options!$F$28:$F$31</definedName>
    <definedName name="Question25">[10]Options!$F$28:$F$31</definedName>
    <definedName name="Question27a" localSheetId="8">[9]Options!$D$17:$D$19</definedName>
    <definedName name="Question27a" localSheetId="9">[9]Options!$D$17:$D$19</definedName>
    <definedName name="Question27a">[10]Options!$D$17:$D$19</definedName>
    <definedName name="Question28" localSheetId="8">[9]Options!$B$28:$B$32</definedName>
    <definedName name="Question28" localSheetId="9">[9]Options!$B$28:$B$32</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 localSheetId="9">'[1]Table 39_'!#REF!</definedName>
    <definedName name="rfgf" localSheetId="16">'[1]Table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9">'[6]Risk Measures for IMA'!#REF!</definedName>
    <definedName name="total_1dhvar_current" localSheetId="30">'[6]Risk Measures for IMA'!#REF!</definedName>
    <definedName name="total_1dhvar_current" localSheetId="5">'[6]Risk Measures for IMA'!#REF!</definedName>
    <definedName name="total_1dhvar_current" localSheetId="14">'[6]Risk Measures for IMA'!#REF!</definedName>
    <definedName name="total_1dhvar_current">'[6]Risk Measures for IMA'!#REF!</definedName>
    <definedName name="total_1dhvar_previous" localSheetId="9">'[6]Risk Measures for IMA'!#REF!</definedName>
    <definedName name="total_1dhvar_previous" localSheetId="30">'[6]Risk Measures for IMA'!#REF!</definedName>
    <definedName name="total_1dhvar_previous" localSheetId="5">'[6]Risk Measures for IMA'!#REF!</definedName>
    <definedName name="total_1dhvar_previous" localSheetId="14">'[6]Risk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9">#REF!</definedName>
    <definedName name="Valid1" localSheetId="30">#REF!</definedName>
    <definedName name="Valid1" localSheetId="14">#REF!</definedName>
    <definedName name="Valid1" localSheetId="16">#REF!</definedName>
    <definedName name="Valid1">#REF!</definedName>
    <definedName name="Valid2" localSheetId="9">#REF!</definedName>
    <definedName name="Valid2" localSheetId="16">#REF!</definedName>
    <definedName name="Valid2">#REF!</definedName>
    <definedName name="Valid3" localSheetId="9">#REF!</definedName>
    <definedName name="Valid3" localSheetId="16">#REF!</definedName>
    <definedName name="Valid3">#REF!</definedName>
    <definedName name="Valid4" localSheetId="9">#REF!</definedName>
    <definedName name="Valid4" localSheetId="16">#REF!</definedName>
    <definedName name="Valid4">#REF!</definedName>
    <definedName name="Valid5" localSheetId="9">#REF!</definedName>
    <definedName name="Valid5" localSheetId="16">#REF!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30" hidden="1">{#N/A,#N/A,FALSE,"Market data _ Interest 3,12,60"}</definedName>
    <definedName name="wrn.Market._.data._._._.Interes." localSheetId="5" hidden="1">{#N/A,#N/A,FALSE,"Market data _ Interest 3,12,60"}</definedName>
    <definedName name="wrn.Market._.data._._._.Interes." localSheetId="14" hidden="1">{#N/A,#N/A,FALSE,"Market data _ Interest 3,12,60"}</definedName>
    <definedName name="wrn.Market._.data._._._.Interes." localSheetId="56" hidden="1">{#N/A,#N/A,FALSE,"Market data _ Interest 3,12,60"}</definedName>
    <definedName name="wrn.Market._.data._._._.Interes." hidden="1">{#N/A,#N/A,FALSE,"Market data _ Interest 3,12,60"}</definedName>
    <definedName name="wrn.Market._.data._.Volatilities." localSheetId="8" hidden="1">{#N/A,#N/A,TRUE,"Sheet1"}</definedName>
    <definedName name="wrn.Market._.data._.Volatilities." localSheetId="9" hidden="1">{#N/A,#N/A,TRUE,"Sheet1"}</definedName>
    <definedName name="wrn.Market._.data._.Volatilities." localSheetId="30" hidden="1">{#N/A,#N/A,TRUE,"Sheet1"}</definedName>
    <definedName name="wrn.Market._.data._.Volatilities." localSheetId="5" hidden="1">{#N/A,#N/A,TRUE,"Sheet1"}</definedName>
    <definedName name="wrn.Market._.data._.Volatilities." localSheetId="14" hidden="1">{#N/A,#N/A,TRUE,"Sheet1"}</definedName>
    <definedName name="wrn.Market._.data._.Volatilities." localSheetId="56" hidden="1">{#N/A,#N/A,TRUE,"Sheet1"}</definedName>
    <definedName name="wrn.Market._.data._.Volatilities." hidden="1">{#N/A,#N/A,TRUE,"Sheet1"}</definedName>
    <definedName name="XBRL">[4]Lists!$A$17:$A$19</definedName>
    <definedName name="yearsFC">[3]Forecasts!$AD$7:$AW$7</definedName>
    <definedName name="zxasdafsds" localSheetId="9">#REF!</definedName>
    <definedName name="zxasdafsds" localSheetId="30">#REF!</definedName>
    <definedName name="zxasdafsds" localSheetId="14">#REF!</definedName>
    <definedName name="zxasdafsds" localSheetId="16">#REF!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130" l="1"/>
  <c r="G63" i="130"/>
  <c r="D15" i="131"/>
  <c r="A7" i="128"/>
  <c r="A8" i="128"/>
  <c r="A9" i="128"/>
  <c r="A10" i="128"/>
  <c r="A11" i="128"/>
  <c r="A12" i="128"/>
  <c r="A13" i="128"/>
  <c r="A14" i="128"/>
  <c r="A15" i="128"/>
  <c r="A16" i="128"/>
  <c r="A17" i="128"/>
</calcChain>
</file>

<file path=xl/sharedStrings.xml><?xml version="1.0" encoding="utf-8"?>
<sst xmlns="http://schemas.openxmlformats.org/spreadsheetml/2006/main" count="6649" uniqueCount="1957">
  <si>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</si>
  <si>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</si>
  <si>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</si>
  <si>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</si>
  <si>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</si>
  <si>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</si>
  <si>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</si>
  <si>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</si>
  <si>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</si>
  <si>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</si>
  <si>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</si>
  <si>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</si>
  <si>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</si>
  <si>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</si>
  <si>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</si>
  <si>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</si>
  <si>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</si>
  <si>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</si>
  <si>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</si>
  <si>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</si>
  <si>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</si>
  <si>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</si>
  <si>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</si>
  <si>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</si>
  <si>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</si>
  <si>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</si>
  <si>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</si>
  <si>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</si>
  <si>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</si>
  <si>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</si>
  <si>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</si>
  <si>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</si>
  <si>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</si>
  <si>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</si>
  <si>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</si>
  <si>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</si>
  <si>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</si>
  <si>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</si>
  <si>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</si>
  <si>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</si>
  <si>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</si>
  <si>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</si>
  <si>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</si>
  <si>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</si>
  <si>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</si>
  <si>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</si>
  <si>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</si>
  <si>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</si>
  <si>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</si>
  <si>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</si>
  <si>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</si>
  <si>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</si>
  <si>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</si>
  <si>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</si>
  <si>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</si>
  <si>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</si>
  <si>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</si>
  <si>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</si>
  <si>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</si>
  <si>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</si>
  <si>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</si>
  <si>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</si>
  <si>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</si>
  <si>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</si>
  <si>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</si>
  <si>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</si>
  <si>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</si>
  <si>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</si>
  <si>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</si>
  <si>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</si>
  <si>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</si>
  <si>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</si>
  <si>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</si>
  <si>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</si>
  <si>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</si>
  <si>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</si>
  <si>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</si>
  <si>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</si>
  <si>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</si>
  <si>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</si>
  <si>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</si>
  <si>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</si>
  <si>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</si>
  <si>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</si>
  <si>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</si>
  <si>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</si>
  <si>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</si>
  <si>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</si>
  <si>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</si>
  <si>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</si>
  <si>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</si>
  <si>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</si>
  <si>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</si>
  <si>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</si>
  <si>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</si>
  <si>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</si>
  <si>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</si>
  <si>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</si>
  <si>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</si>
  <si>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</si>
  <si>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</si>
  <si>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</si>
  <si>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</si>
  <si>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</si>
  <si>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</si>
  <si>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</si>
  <si>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</si>
  <si>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</si>
  <si>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</si>
  <si>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</si>
  <si>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</si>
  <si>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</si>
  <si>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</si>
  <si>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</si>
  <si>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</si>
  <si>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</si>
  <si>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</si>
  <si>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</si>
  <si>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</si>
  <si>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</si>
  <si>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</si>
  <si>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</si>
  <si>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</si>
  <si>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</si>
  <si>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</si>
  <si>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</si>
  <si>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</si>
  <si>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</si>
  <si>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</si>
  <si>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</si>
  <si>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</si>
  <si>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</si>
  <si>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</si>
  <si>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</si>
  <si>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</si>
  <si>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</si>
  <si>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</si>
  <si>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</si>
  <si>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</si>
  <si>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</si>
  <si>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</si>
  <si>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</si>
  <si>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</si>
  <si>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</si>
  <si>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</si>
  <si>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</si>
  <si>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</si>
  <si>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</si>
  <si>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</si>
  <si>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</si>
  <si>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</si>
  <si>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</si>
  <si>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</si>
  <si>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</si>
  <si>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</si>
  <si>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</si>
  <si>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</si>
  <si>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</si>
  <si>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</si>
  <si>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</si>
  <si>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</si>
  <si>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</si>
  <si>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</si>
  <si>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</si>
  <si>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</si>
  <si>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</si>
  <si>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</si>
  <si>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</si>
  <si>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</si>
  <si>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</si>
  <si>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</si>
  <si>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</si>
  <si>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</si>
  <si>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</si>
  <si>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</si>
  <si>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</si>
  <si>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</si>
  <si>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</si>
  <si>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</si>
  <si>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</si>
  <si>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</si>
  <si>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</si>
  <si>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</si>
  <si>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</si>
  <si>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</si>
  <si>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</si>
  <si>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</si>
  <si>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</si>
  <si>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</si>
  <si>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</si>
  <si>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</si>
  <si>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</si>
  <si>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</si>
  <si>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</si>
  <si>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</si>
  <si>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</si>
  <si>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</si>
  <si>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</si>
  <si>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</si>
  <si>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</si>
  <si>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</si>
  <si>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</si>
  <si>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</si>
  <si>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</si>
  <si>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</si>
  <si>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</si>
  <si>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</si>
  <si>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</si>
  <si>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</si>
  <si>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</si>
  <si>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</si>
  <si>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</si>
  <si>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</si>
  <si>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</si>
  <si>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</si>
  <si>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</si>
  <si>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</si>
  <si>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</si>
  <si>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</si>
  <si>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</si>
  <si>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</si>
  <si>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</si>
  <si>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</si>
  <si>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</si>
  <si>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</si>
  <si>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</si>
  <si>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EU-9a</t>
  </si>
  <si>
    <t>EU-9b</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</si>
  <si>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</si>
  <si>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</si>
  <si>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</si>
  <si>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</si>
  <si>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</si>
  <si>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</si>
  <si>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</si>
  <si>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</si>
  <si>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</si>
  <si>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</si>
  <si>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</si>
  <si>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</si>
  <si>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</si>
  <si>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</si>
  <si>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</si>
  <si>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</si>
  <si>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</si>
  <si>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</si>
  <si>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</si>
  <si>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</si>
  <si>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</si>
  <si>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</si>
  <si>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Template EU LR2 - LRCom: Leverage ratio common disclosure</t>
  </si>
  <si>
    <t>Template EU LR1 - LRSum: Summary reconciliation of accounting assets and leverage ratio exposures</t>
  </si>
  <si>
    <t>Other adjustments</t>
  </si>
  <si>
    <t>(Adjustment for exposures excluded from the total exposure measure in accordance with point (j) of Article 429a(1) CRR)</t>
  </si>
  <si>
    <t>EU-11b</t>
  </si>
  <si>
    <t>(Adjustment for exposures excluded from the total exposure measure in accordance with point (c) of Article 429a(1) CRR)</t>
  </si>
  <si>
    <t>EU-11a</t>
  </si>
  <si>
    <t>(Adjustment for prudent valuation adjustments and specific and general provisions which have reduced Tier 1 capital)</t>
  </si>
  <si>
    <t>Adjustment for off-balance sheet items (ie conversion to credit equivalent amounts of off-balance sheet exposures)</t>
  </si>
  <si>
    <t>Adjustment for securities financing transactions (SFTs)</t>
  </si>
  <si>
    <t>Adjustment for eligible cash pooling transactions</t>
  </si>
  <si>
    <t>Adjustment for regular-way purchases and sales of financial assets subject to trade date accounting</t>
  </si>
  <si>
    <t>(Adjustment for fiduciary assets recognised on the balance sheet pursuant to the applicable accounting framework but excluded from the total exposure measure in accordance with point (i) of Article 429a(1) CRR)</t>
  </si>
  <si>
    <t>(Adjustment for securitised exposures that meet the operational requirements for the recognition of risk transference)</t>
  </si>
  <si>
    <t>Adjustment for entities which are consolidated for accounting purposes but are outside the scope of prudential consolidation</t>
  </si>
  <si>
    <t>Total assets as per published financial statements</t>
  </si>
  <si>
    <t>Applicable amount</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</si>
  <si>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</si>
  <si>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</si>
  <si>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</si>
  <si>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</si>
  <si>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Quarter-end value of gross SFT assets, after adjustment for sale accounting transactions and netted of amounts of associated cash payables and cash receivables</t>
  </si>
  <si>
    <t>Disclosure of mean values</t>
  </si>
  <si>
    <t>Choice on transitional arrangements for the definition of the capital measure</t>
  </si>
  <si>
    <t>Choice on transitional arrangements and relevant exposures</t>
  </si>
  <si>
    <t>EU-27a</t>
  </si>
  <si>
    <t>EU-26b</t>
  </si>
  <si>
    <t>EU-26a</t>
  </si>
  <si>
    <t>Regulatory minimum leverage ratio requirement (%)</t>
  </si>
  <si>
    <t>25a</t>
  </si>
  <si>
    <t>Leverage ratio (excluding the impact of the exemption of public sector investments and promotional loans) (%)</t>
  </si>
  <si>
    <t>EU-25</t>
  </si>
  <si>
    <t>Capital and total exposure measure</t>
  </si>
  <si>
    <t>(Total exempted exposures)</t>
  </si>
  <si>
    <t>EU-22k</t>
  </si>
  <si>
    <t>(Reduction of the exposure value of pre-financing or intermediate loans)</t>
  </si>
  <si>
    <t>EU-22j</t>
  </si>
  <si>
    <t>(Excluded CSD related services of designated institutions in accordance with point (p) of Article 429a(1) CRR)</t>
  </si>
  <si>
    <t>EU-22i</t>
  </si>
  <si>
    <t>(Excluded CSD related services of CSD/institutions in accordance with point (o) of Article 429a(1) CRR)</t>
  </si>
  <si>
    <t>EU-22h</t>
  </si>
  <si>
    <t>(Excluded excess collateral deposited at triparty agents)</t>
  </si>
  <si>
    <t>EU-22g</t>
  </si>
  <si>
    <t xml:space="preserve">(Excluded guaranteed parts of exposures arising from export credits) </t>
  </si>
  <si>
    <t>EU-22f</t>
  </si>
  <si>
    <t>EU-22e</t>
  </si>
  <si>
    <t>(Excluded exposures of public development banks (or units) - Promotional loans)</t>
  </si>
  <si>
    <t>EU-22d</t>
  </si>
  <si>
    <t>(Excluded exposures of public development banks (or units) - Public sector investments)</t>
  </si>
  <si>
    <t>EU-22c</t>
  </si>
  <si>
    <t>(Exposures exempted in accordance with point (j) of Article 429a(1) CRR (on and off balance sheet))</t>
  </si>
  <si>
    <t>EU-22b</t>
  </si>
  <si>
    <t>(Exposures excluded from the total exposure measure in accordance with point (c) of Article 429a(1) CRR)</t>
  </si>
  <si>
    <t>EU-22a</t>
  </si>
  <si>
    <t>Excluded exposures</t>
  </si>
  <si>
    <t>Off-balance sheet exposures</t>
  </si>
  <si>
    <t>(Adjustments for conversion to credit equivalent amounts)</t>
  </si>
  <si>
    <t>Off-balance sheet exposures at gross notional amount</t>
  </si>
  <si>
    <t xml:space="preserve">Other off-balance sheet exposures </t>
  </si>
  <si>
    <t>Total securities financing transaction exposures</t>
  </si>
  <si>
    <t>(Exempted CCP leg of client-cleared SFT exposure)</t>
  </si>
  <si>
    <t>EU-17a</t>
  </si>
  <si>
    <t>Agent transaction exposures</t>
  </si>
  <si>
    <t>Derogation for SFTs: Counterparty credit risk exposure in accordance with Articles 429e(5) and 222 CRR</t>
  </si>
  <si>
    <t>EU-16a</t>
  </si>
  <si>
    <t>Counterparty credit risk exposure for SFT assets</t>
  </si>
  <si>
    <t>(Netted amounts of cash payables and cash receivables of gross SFT assets)</t>
  </si>
  <si>
    <t>Gross SFT assets (with no recognition of netting), after adjustment for sales accounting transactions</t>
  </si>
  <si>
    <t>Securities financing transaction (SFT) exposures</t>
  </si>
  <si>
    <t xml:space="preserve">Total derivatives exposures </t>
  </si>
  <si>
    <t>(Adjusted effective notional offsets and add-on deductions for written credit derivatives)</t>
  </si>
  <si>
    <t>Adjusted effective notional amount of written credit derivatives</t>
  </si>
  <si>
    <t>EU-10b</t>
  </si>
  <si>
    <t>EU-10a</t>
  </si>
  <si>
    <t>(Exempted CCP leg of client-cleared trade exposures) (SA-CCR)</t>
  </si>
  <si>
    <t>Exposure determined under Original Exposure Method</t>
  </si>
  <si>
    <t>Derogation for derivatives: Potential future exposure contribution under the simplified standardised approach</t>
  </si>
  <si>
    <t xml:space="preserve">Add-on amounts for potential future exposure associated with SA-CCR derivatives transactions </t>
  </si>
  <si>
    <t>Derogation for derivatives: replacement costs contribution under the simplified standardised approach</t>
  </si>
  <si>
    <t>EU-8a</t>
  </si>
  <si>
    <t>Replacement cost associated with SA-CCR derivatives transactions (ie net of eligible cash variation margin)</t>
  </si>
  <si>
    <t>Derivative exposures</t>
  </si>
  <si>
    <t xml:space="preserve">Total on-balance sheet exposures (excluding derivatives and SFTs) </t>
  </si>
  <si>
    <t>(Asset amounts deducted in determining Tier 1 capital)</t>
  </si>
  <si>
    <t>(General credit risk adjustments to on-balance sheet items)</t>
  </si>
  <si>
    <t>(Adjustment for securities received under securities financing transactions that are recognised as an asset)</t>
  </si>
  <si>
    <t>(Deductions of receivables assets for cash variation margin provided in derivatives transactions)</t>
  </si>
  <si>
    <t>Gross-up for derivatives collateral provided, where deducted from the balance sheet assets pursuant to the applicable accounting framework</t>
  </si>
  <si>
    <t>On-balance sheet items (excluding derivatives, SFTs, but including collateral)</t>
  </si>
  <si>
    <t>On-balance sheet exposures (excluding derivatives and SFTs)</t>
  </si>
  <si>
    <t>CRR leverage ratio exposures</t>
  </si>
  <si>
    <t>Exposures in default</t>
  </si>
  <si>
    <t>Corporates</t>
  </si>
  <si>
    <t>EU-10</t>
  </si>
  <si>
    <t>Retail exposures</t>
  </si>
  <si>
    <t>EU-9</t>
  </si>
  <si>
    <t>EU-8</t>
  </si>
  <si>
    <t>Institutions</t>
  </si>
  <si>
    <t>EU-7</t>
  </si>
  <si>
    <t>Covered bonds</t>
  </si>
  <si>
    <t>EU-4</t>
  </si>
  <si>
    <t xml:space="preserve">Template EU LIQ2: Net Stable Funding Ratio </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</si>
  <si>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</si>
  <si>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</si>
  <si>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</si>
  <si>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</si>
  <si>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</si>
  <si>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</si>
  <si>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</si>
  <si>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</si>
  <si>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</si>
  <si>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</si>
  <si>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</si>
  <si>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</si>
  <si>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</si>
  <si>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</si>
  <si>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</si>
  <si>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</si>
  <si>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</si>
  <si>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</si>
  <si>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</si>
  <si>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</si>
  <si>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</si>
  <si>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</si>
  <si>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</si>
  <si>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</si>
  <si>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</si>
  <si>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</si>
  <si>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</si>
  <si>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</si>
  <si>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</si>
  <si>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</si>
  <si>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</si>
  <si>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</si>
  <si>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</si>
  <si>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</si>
  <si>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</si>
  <si>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</si>
  <si>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</si>
  <si>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</si>
  <si>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</si>
  <si>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</si>
  <si>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</si>
  <si>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Net Stable Funding Ratio (%)</t>
  </si>
  <si>
    <t>Total RSF</t>
  </si>
  <si>
    <t>Off-balance sheet items</t>
  </si>
  <si>
    <t>All other assets not included in the above categories</t>
  </si>
  <si>
    <t xml:space="preserve">NSFR derivative liabilities before deduction of variation margin posted </t>
  </si>
  <si>
    <t>Assets posted as initial margin for derivative contracts and contributions to default funds of CCPs</t>
  </si>
  <si>
    <t>Physical traded commodities</t>
  </si>
  <si>
    <t xml:space="preserve">Other assets: </t>
  </si>
  <si>
    <t>Interdependent assets</t>
  </si>
  <si>
    <t>Other loans and securities that are not in default and do not qualify as HQLA, including exchange-traded equities and trade finance on-balance sheet products</t>
  </si>
  <si>
    <t>With a risk weight of less than or equal to 35% under the Basel II Standardised Approach for credit risk</t>
  </si>
  <si>
    <t xml:space="preserve">Performing residential mortgages, of which: </t>
  </si>
  <si>
    <t>Performing securities financing transactions with financial customers collateralised by Level 1 HQLA subject to 0% haircut</t>
  </si>
  <si>
    <t>Performing loans and securities:</t>
  </si>
  <si>
    <t>Deposits held at other financial institutions for operational purposes</t>
  </si>
  <si>
    <t>Assets encumbered for a residual maturity of one year or more in a cover pool</t>
  </si>
  <si>
    <t>EU-15a</t>
  </si>
  <si>
    <t>Required stable funding (RSF) Items</t>
  </si>
  <si>
    <t>Total available stable funding (ASF)</t>
  </si>
  <si>
    <t>All other liabilities and capital instruments not included in the above categories</t>
  </si>
  <si>
    <t xml:space="preserve">NSFR derivative liabilities </t>
  </si>
  <si>
    <t xml:space="preserve">Other liabilities: </t>
  </si>
  <si>
    <t>Interdependent liabilities</t>
  </si>
  <si>
    <t>Other wholesale funding</t>
  </si>
  <si>
    <t>Operational deposits</t>
  </si>
  <si>
    <t>Wholesale funding:</t>
  </si>
  <si>
    <t>Retail deposits</t>
  </si>
  <si>
    <t>Other capital instruments</t>
  </si>
  <si>
    <t>Own funds</t>
  </si>
  <si>
    <t>Capital items and instruments</t>
  </si>
  <si>
    <t>Available stable funding (ASF) Items</t>
  </si>
  <si>
    <t>≥ 1yr</t>
  </si>
  <si>
    <t>6 months to &lt; 1yr</t>
  </si>
  <si>
    <t>&lt; 6 months</t>
  </si>
  <si>
    <t>No maturity</t>
  </si>
  <si>
    <t>Weighted value</t>
  </si>
  <si>
    <t>Unweighted value by residual maturity</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</si>
  <si>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</si>
  <si>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</si>
  <si>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</si>
  <si>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</si>
  <si>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</si>
  <si>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</si>
  <si>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</si>
  <si>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</si>
  <si>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</si>
  <si>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</si>
  <si>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</si>
  <si>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</si>
  <si>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</si>
  <si>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</si>
  <si>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</si>
  <si>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</si>
  <si>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</si>
  <si>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</si>
  <si>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</si>
  <si>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</si>
  <si>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</si>
  <si>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</si>
  <si>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</si>
  <si>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</si>
  <si>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</si>
  <si>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</si>
  <si>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</si>
  <si>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</si>
  <si>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</si>
  <si>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</si>
  <si>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</si>
  <si>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</si>
  <si>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</si>
  <si>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</si>
  <si>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</si>
  <si>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</si>
  <si>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</si>
  <si>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</si>
  <si>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</si>
  <si>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</si>
  <si>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</si>
  <si>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</si>
  <si>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</si>
  <si>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</si>
  <si>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</si>
  <si>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</si>
  <si>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</si>
  <si>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</si>
  <si>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</si>
  <si>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</si>
  <si>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</si>
  <si>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</si>
  <si>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</si>
  <si>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</si>
  <si>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</si>
  <si>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</si>
  <si>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</si>
  <si>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</si>
  <si>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</si>
  <si>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</si>
  <si>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</si>
  <si>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</si>
  <si>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</si>
  <si>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</si>
  <si>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</si>
  <si>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</si>
  <si>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</si>
  <si>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</si>
  <si>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Real estate activities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</si>
  <si>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</si>
  <si>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</si>
  <si>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</si>
  <si>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</si>
  <si>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</si>
  <si>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</si>
  <si>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</si>
  <si>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</si>
  <si>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</si>
  <si>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</si>
  <si>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</si>
  <si>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</si>
  <si>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</si>
  <si>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</si>
  <si>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</si>
  <si>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</si>
  <si>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</si>
  <si>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</si>
  <si>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</si>
  <si>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</si>
  <si>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</si>
  <si>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</si>
  <si>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</si>
  <si>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</si>
  <si>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</si>
  <si>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</si>
  <si>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</si>
  <si>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</si>
  <si>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</si>
  <si>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</si>
  <si>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</si>
  <si>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</si>
  <si>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</si>
  <si>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</si>
  <si>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</si>
  <si>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</si>
  <si>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</si>
  <si>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</si>
  <si>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</si>
  <si>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</si>
  <si>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</si>
  <si>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</si>
  <si>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</si>
  <si>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</si>
  <si>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</si>
  <si>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</si>
  <si>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</si>
  <si>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</si>
  <si>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</si>
  <si>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</si>
  <si>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</si>
  <si>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</si>
  <si>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</si>
  <si>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</si>
  <si>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</si>
  <si>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</si>
  <si>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</si>
  <si>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</si>
  <si>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</si>
  <si>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</si>
  <si>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</si>
  <si>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</si>
  <si>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</si>
  <si>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</si>
  <si>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</si>
  <si>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</si>
  <si>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</si>
  <si>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</si>
  <si>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</si>
  <si>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</si>
  <si>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</si>
  <si>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</si>
  <si>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</si>
  <si>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</si>
  <si>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</si>
  <si>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</si>
  <si>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</si>
  <si>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</si>
  <si>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</si>
  <si>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</si>
  <si>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</si>
  <si>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</si>
  <si>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</si>
  <si>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</si>
  <si>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</si>
  <si>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</si>
  <si>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</si>
  <si>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</si>
  <si>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</si>
  <si>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</si>
  <si>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</si>
  <si>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</si>
  <si>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</si>
  <si>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</si>
  <si>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</si>
  <si>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</si>
  <si>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</si>
  <si>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</si>
  <si>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</si>
  <si>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</si>
  <si>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</si>
  <si>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</si>
  <si>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</si>
  <si>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</si>
  <si>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</si>
  <si>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</si>
  <si>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</si>
  <si>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</si>
  <si>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</si>
  <si>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</si>
  <si>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</si>
  <si>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</si>
  <si>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</si>
  <si>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</si>
  <si>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</si>
  <si>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</si>
  <si>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</si>
  <si>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</si>
  <si>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</si>
  <si>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</si>
  <si>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</si>
  <si>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</si>
  <si>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</si>
  <si>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</si>
  <si>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</si>
  <si>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</si>
  <si>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</si>
  <si>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</si>
  <si>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</si>
  <si>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</si>
  <si>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</si>
  <si>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</si>
  <si>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</si>
  <si>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</si>
  <si>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</si>
  <si>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</si>
  <si>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</si>
  <si>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</si>
  <si>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</si>
  <si>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</si>
  <si>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</si>
  <si>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</si>
  <si>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</si>
  <si>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</si>
  <si>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</si>
  <si>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</si>
  <si>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</si>
  <si>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</si>
  <si>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</si>
  <si>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</si>
  <si>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</si>
  <si>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</si>
  <si>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</si>
  <si>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</si>
  <si>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</si>
  <si>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</si>
  <si>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</si>
  <si>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</si>
  <si>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</si>
  <si>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</si>
  <si>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</si>
  <si>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</si>
  <si>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</si>
  <si>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</si>
  <si>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</si>
  <si>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</si>
  <si>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</si>
  <si>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</si>
  <si>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</si>
  <si>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</si>
  <si>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</si>
  <si>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</si>
  <si>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</si>
  <si>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</si>
  <si>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</si>
  <si>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</si>
  <si>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</si>
  <si>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</si>
  <si>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</si>
  <si>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</si>
  <si>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</si>
  <si>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</si>
  <si>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</si>
  <si>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</si>
  <si>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</si>
  <si>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</si>
  <si>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</si>
  <si>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</si>
  <si>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</si>
  <si>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</si>
  <si>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</si>
  <si>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</si>
  <si>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</si>
  <si>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</si>
  <si>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</si>
  <si>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</si>
  <si>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</si>
  <si>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</si>
  <si>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</si>
  <si>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</si>
  <si>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</si>
  <si>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</si>
  <si>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</si>
  <si>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</si>
  <si>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</si>
  <si>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</si>
  <si>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</si>
  <si>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</si>
  <si>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</si>
  <si>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</si>
  <si>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</si>
  <si>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</si>
  <si>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</si>
  <si>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</si>
  <si>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</si>
  <si>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</si>
  <si>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</si>
  <si>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</si>
  <si>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</si>
  <si>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</si>
  <si>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</si>
  <si>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</si>
  <si>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</si>
  <si>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</si>
  <si>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</si>
  <si>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</si>
  <si>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</si>
  <si>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</si>
  <si>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</si>
  <si>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</si>
  <si>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</si>
  <si>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</si>
  <si>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</si>
  <si>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</si>
  <si>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</si>
  <si>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</si>
  <si>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</si>
  <si>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</si>
  <si>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</si>
  <si>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</si>
  <si>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</si>
  <si>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</si>
  <si>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</si>
  <si>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</si>
  <si>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</si>
  <si>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</si>
  <si>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</si>
  <si>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</si>
  <si>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</si>
  <si>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</si>
  <si>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</si>
  <si>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</si>
  <si>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</si>
  <si>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</si>
  <si>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</si>
  <si>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</si>
  <si>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</si>
  <si>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</si>
  <si>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</si>
  <si>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</si>
  <si>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</si>
  <si>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</si>
  <si>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</si>
  <si>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</si>
  <si>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</si>
  <si>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</si>
  <si>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</si>
  <si>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</si>
  <si>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</si>
  <si>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</si>
  <si>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</si>
  <si>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</si>
  <si>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</si>
  <si>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</si>
  <si>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</si>
  <si>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</si>
  <si>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</si>
  <si>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</si>
  <si>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</si>
  <si>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</si>
  <si>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</si>
  <si>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</si>
  <si>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</si>
  <si>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</si>
  <si>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</si>
  <si>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</si>
  <si>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</si>
  <si>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</si>
  <si>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</si>
  <si>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</si>
  <si>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</si>
  <si>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</si>
  <si>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</si>
  <si>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</si>
  <si>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</si>
  <si>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</si>
  <si>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</si>
  <si>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</si>
  <si>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</si>
  <si>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</si>
  <si>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</si>
  <si>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</si>
  <si>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</si>
  <si>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</si>
  <si>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</si>
  <si>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</si>
  <si>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</si>
  <si>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</si>
  <si>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</si>
  <si>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</si>
  <si>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</si>
  <si>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</si>
  <si>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</si>
  <si>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</si>
  <si>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</si>
  <si>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</si>
  <si>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</si>
  <si>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</si>
  <si>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</si>
  <si>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</si>
  <si>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</si>
  <si>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</si>
  <si>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</si>
  <si>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</si>
  <si>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</si>
  <si>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</si>
  <si>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</si>
  <si>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</si>
  <si>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</si>
  <si>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</si>
  <si>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</si>
  <si>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</si>
  <si>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</si>
  <si>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</si>
  <si>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</si>
  <si>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</si>
  <si>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 arising from regulatory capital instruments</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</si>
  <si>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</si>
  <si>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</si>
  <si>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</si>
  <si>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</si>
  <si>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</si>
  <si>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</si>
  <si>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</si>
  <si>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</si>
  <si>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</si>
  <si>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</si>
  <si>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</si>
  <si>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</si>
  <si>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</si>
  <si>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</si>
  <si>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</si>
  <si>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</si>
  <si>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</si>
  <si>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</si>
  <si>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</si>
  <si>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</si>
  <si>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</si>
  <si>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</si>
  <si>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</si>
  <si>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</si>
  <si>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</si>
  <si>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</si>
  <si>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</si>
  <si>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</si>
  <si>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</si>
  <si>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(most junior)</t>
  </si>
  <si>
    <t>(most senior)</t>
  </si>
  <si>
    <t>Description of insolvency ranking (free text)</t>
  </si>
  <si>
    <t>Total liabilities and own funds</t>
  </si>
  <si>
    <t>o/w excluded liabilities</t>
  </si>
  <si>
    <t>Total liabilities and own funds less excluded liabilities</t>
  </si>
  <si>
    <t>o/w residual maturity  ≥ 1 year &lt; 2 years</t>
  </si>
  <si>
    <t>o/w residual maturity  ≥ 2 year &lt; 5 years</t>
  </si>
  <si>
    <t>o/w residual maturity ≥ 5 years &lt; 10 years</t>
  </si>
  <si>
    <t>o/w residual maturity ≥ 10 years, but excluding perpetual securities</t>
  </si>
  <si>
    <t>o/w  perpetual securities</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</si>
  <si>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</si>
  <si>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</si>
  <si>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</si>
  <si>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</si>
  <si>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</si>
  <si>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</si>
  <si>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</si>
  <si>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t>(Adjustment for temporary exemption of exposures to central banks (if applicable))</t>
  </si>
  <si>
    <t>Adjustment for derivative financial instruments</t>
  </si>
  <si>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</si>
  <si>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</si>
  <si>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</si>
  <si>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</si>
  <si>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</si>
  <si>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</si>
  <si>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</si>
  <si>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</si>
  <si>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8"/>
        <color theme="1"/>
        <rFont val="ING Me"/>
      </rPr>
      <t>)</t>
    </r>
  </si>
  <si>
    <r>
      <rPr>
        <b/>
        <sz val="8"/>
        <color theme="1"/>
        <rFont val="ING Me"/>
      </rPr>
      <t>T</t>
    </r>
    <r>
      <rPr>
        <b/>
        <sz val="8"/>
        <rFont val="ING Me"/>
      </rPr>
      <t>otal exposure measure</t>
    </r>
  </si>
  <si>
    <r>
      <t>Pro-memo item: If a capped subordination exemption applies under Article 72(b)(3) or (4), the amount of funding issued that ranks pari passu with excluded liabilities and that is recognised under row 1</t>
    </r>
    <r>
      <rPr>
        <strike/>
        <sz val="8"/>
        <rFont val="ING Me"/>
      </rPr>
      <t xml:space="preserve"> 0110</t>
    </r>
    <r>
      <rPr>
        <sz val="8"/>
        <rFont val="ING Me"/>
      </rPr>
      <t xml:space="preserve">, divided by funding issued that ranks pari passu with Excluded Liabilities and that would be recognised under row 1 </t>
    </r>
    <r>
      <rPr>
        <strike/>
        <sz val="8"/>
        <rFont val="ING Me"/>
      </rPr>
      <t xml:space="preserve">0110 </t>
    </r>
    <r>
      <rPr>
        <sz val="8"/>
        <rFont val="ING Me"/>
      </rPr>
      <t>if no cap was applied (%)</t>
    </r>
  </si>
  <si>
    <t>Total risk exposure amount adjusted as permitted by article 45h(2) of Directive 2014/59/EU</t>
  </si>
  <si>
    <t>CET1 (as a percentage of TREA) available after meeting the resolution group’s requirements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</si>
  <si>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</si>
  <si>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</si>
  <si>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</si>
  <si>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</si>
  <si>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</si>
  <si>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</si>
  <si>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</si>
  <si>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</si>
  <si>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</si>
  <si>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</si>
  <si>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</si>
  <si>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</si>
  <si>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</si>
  <si>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</si>
  <si>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</si>
  <si>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</si>
  <si>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</si>
  <si>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</si>
  <si>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</si>
  <si>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</si>
  <si>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</si>
  <si>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</si>
  <si>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</si>
  <si>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</si>
  <si>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</si>
  <si>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</si>
  <si>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</si>
  <si>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</si>
  <si>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</si>
  <si>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</si>
  <si>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</si>
  <si>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</si>
  <si>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</si>
  <si>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</si>
  <si>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</si>
  <si>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</si>
  <si>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</si>
  <si>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</si>
  <si>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</si>
  <si>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</si>
  <si>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</si>
  <si>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</si>
  <si>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</si>
  <si>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</si>
  <si>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</si>
  <si>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</si>
  <si>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</si>
  <si>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</si>
  <si>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</si>
  <si>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</si>
  <si>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</si>
  <si>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</si>
  <si>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</si>
  <si>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</si>
  <si>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</si>
  <si>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</si>
  <si>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</si>
  <si>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</si>
  <si>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</si>
  <si>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</si>
  <si>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</si>
  <si>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</si>
  <si>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</si>
  <si>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</si>
  <si>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</si>
  <si>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</si>
  <si>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</si>
  <si>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</si>
  <si>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</si>
  <si>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</si>
  <si>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</si>
  <si>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</si>
  <si>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</si>
  <si>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</si>
  <si>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</si>
  <si>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</si>
  <si>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</si>
  <si>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</si>
  <si>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</si>
  <si>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</si>
  <si>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</si>
  <si>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</si>
  <si>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</si>
  <si>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</si>
  <si>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</si>
  <si>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</si>
  <si>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</si>
  <si>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</si>
  <si>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</si>
  <si>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</si>
  <si>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</si>
  <si>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</si>
  <si>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</si>
  <si>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</si>
  <si>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</si>
  <si>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</si>
  <si>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</si>
  <si>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</si>
  <si>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</si>
  <si>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</si>
  <si>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</si>
  <si>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</si>
  <si>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</si>
  <si>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</si>
  <si>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</si>
  <si>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</si>
  <si>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</si>
  <si>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EU LR1 – LRSum: Summary reconciliation of accounting assets and leverage ratio exposures</t>
  </si>
  <si>
    <t>Template EU LR2 – LRCom: Leverage ratio common disclosure</t>
  </si>
  <si>
    <t xml:space="preserve">EU TLAC1 – Composition - MREL and, where applicable, the G-SII Requirement for own funds and eligible liabilities </t>
  </si>
  <si>
    <t>EU TLAC3 – creditor ranking - resolution entity</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</si>
  <si>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</si>
  <si>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</si>
  <si>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</si>
  <si>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</si>
  <si>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</si>
  <si>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</si>
  <si>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</si>
  <si>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</si>
  <si>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</si>
  <si>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</si>
  <si>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</si>
  <si>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</si>
  <si>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</si>
  <si>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</si>
  <si>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</si>
  <si>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</si>
  <si>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</si>
  <si>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</si>
  <si>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</si>
  <si>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</si>
  <si>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</si>
  <si>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Template EU LIQ2 - Net Stable Funding Ratio </t>
  </si>
  <si>
    <t>Template 1 - Information on loans and advances subject to legislative and non-legislative moratoria</t>
  </si>
  <si>
    <t>Template 2 - Breakdown of loans and advances subject to legislative and non-legislative moratoria by residual maturity of moratoria</t>
  </si>
  <si>
    <t>Template 3 - Information on newly originated loans and advances provided under newly applicable public guarantee schemes introduced in response to COVID-19 crisis</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</si>
  <si>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</si>
  <si>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</si>
  <si>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</si>
  <si>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</si>
  <si>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</si>
  <si>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</si>
  <si>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</si>
  <si>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</si>
  <si>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</si>
  <si>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</si>
  <si>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</si>
  <si>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</si>
  <si>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</si>
  <si>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</si>
  <si>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</si>
  <si>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</si>
  <si>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</si>
  <si>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</si>
  <si>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</si>
  <si>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</si>
  <si>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</si>
  <si>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</si>
  <si>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</si>
  <si>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</si>
  <si>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</si>
  <si>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</si>
  <si>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</si>
  <si>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</si>
  <si>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</si>
  <si>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</si>
  <si>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</si>
  <si>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</si>
  <si>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</si>
  <si>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</si>
  <si>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</si>
  <si>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</si>
  <si>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</si>
  <si>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</si>
  <si>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</si>
  <si>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</si>
  <si>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</si>
  <si>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</si>
  <si>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</si>
  <si>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 xml:space="preserve">On an overall FM ING level, during the last one year (ending with 2Q2021) there are 0 outliers for actual P&amp;L and 0 outliers for hypothetical P&amp;L. </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</si>
  <si>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</si>
  <si>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</si>
  <si>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</si>
  <si>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</si>
  <si>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</si>
  <si>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</si>
  <si>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</si>
  <si>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</si>
  <si>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</si>
  <si>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</si>
  <si>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of which: Ordinary Shares</t>
  </si>
  <si>
    <t>(Exposures excluded from the total exposure measure in accordance with point (n) of Article 429a(1) CRR)</t>
  </si>
  <si>
    <t>No</t>
  </si>
  <si>
    <t>Common equity Tier 1 instruments</t>
  </si>
  <si>
    <t>Additional Tier 1 instruments</t>
  </si>
  <si>
    <t>Tier 2 capital instruments</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</si>
  <si>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</si>
  <si>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</si>
  <si>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</si>
  <si>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</si>
  <si>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</si>
  <si>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</si>
  <si>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</si>
  <si>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</si>
  <si>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</si>
  <si>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</si>
  <si>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</si>
  <si>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</si>
  <si>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</si>
  <si>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</si>
  <si>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</si>
  <si>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</si>
  <si>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</si>
  <si>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</si>
  <si>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</si>
  <si>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</si>
  <si>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</si>
  <si>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</si>
  <si>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</si>
  <si>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</si>
  <si>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</si>
  <si>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</si>
  <si>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</si>
  <si>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</si>
  <si>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</si>
  <si>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</si>
  <si>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</si>
  <si>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</si>
  <si>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</si>
  <si>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</si>
  <si>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</si>
  <si>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</si>
  <si>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</si>
  <si>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</si>
  <si>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</si>
  <si>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</si>
  <si>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</si>
  <si>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</si>
  <si>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</si>
  <si>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</si>
  <si>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</si>
  <si>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</si>
  <si>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</si>
  <si>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</si>
  <si>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</si>
  <si>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</si>
  <si>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</si>
  <si>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</si>
  <si>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</si>
  <si>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</si>
  <si>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</si>
  <si>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CR9.1 –IRB approach – Back-testing of PD per exposure class (only for  PD estimates according to point (f) of Article 180(1) CRR)</t>
  </si>
  <si>
    <t>EU CR6-A – Scope of the use of IRB and SA approaches</t>
  </si>
  <si>
    <t>EU PV1: Prudent valuation adjustments (PVA)</t>
  </si>
  <si>
    <t>Yes</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</si>
  <si>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</si>
  <si>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</si>
  <si>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</si>
  <si>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</si>
  <si>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</si>
  <si>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</si>
  <si>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</si>
  <si>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</si>
  <si>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</si>
  <si>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</si>
  <si>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</si>
  <si>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</si>
  <si>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</si>
  <si>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</si>
  <si>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</si>
  <si>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</si>
  <si>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</si>
  <si>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</si>
  <si>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</si>
  <si>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</si>
  <si>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</si>
  <si>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</si>
  <si>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</si>
  <si>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</si>
  <si>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</si>
  <si>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</si>
  <si>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</si>
  <si>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</si>
  <si>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</si>
  <si>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</si>
  <si>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</si>
  <si>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</si>
  <si>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</si>
  <si>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</si>
  <si>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</si>
  <si>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</si>
  <si>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</si>
  <si>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</si>
  <si>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</si>
  <si>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</si>
  <si>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</si>
  <si>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</si>
  <si>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</si>
  <si>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</si>
  <si>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</si>
  <si>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</si>
  <si>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</si>
  <si>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</si>
  <si>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</si>
  <si>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</si>
  <si>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</si>
  <si>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</si>
  <si>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</si>
  <si>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</si>
  <si>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</si>
  <si>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</si>
  <si>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</si>
  <si>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</si>
  <si>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</si>
  <si>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</si>
  <si>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</si>
  <si>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</si>
  <si>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</si>
  <si>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</si>
  <si>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</si>
  <si>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</si>
  <si>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</si>
  <si>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</si>
  <si>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Table EU AE4 - Accompanying narrative information</t>
  </si>
  <si>
    <t>EU CR2a -  Changes in the stock of non-performing loans and advances and related net accumulated recoveries</t>
  </si>
  <si>
    <t>EU CQ2: Quality of forbearance</t>
  </si>
  <si>
    <t>EU CQ6: Collateral valuation - loans and advances</t>
  </si>
  <si>
    <t>EU CQ8: Collateral obtained by taking possession and execution processes – vintage breakdown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</si>
  <si>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</si>
  <si>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</si>
  <si>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</si>
  <si>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</si>
  <si>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</si>
  <si>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</si>
  <si>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</si>
  <si>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</si>
  <si>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</si>
  <si>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</si>
  <si>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</si>
  <si>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</si>
  <si>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</si>
  <si>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</si>
  <si>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</si>
  <si>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</si>
  <si>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</si>
  <si>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</si>
  <si>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</si>
  <si>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</si>
  <si>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</si>
  <si>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</si>
  <si>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</si>
  <si>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</si>
  <si>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</si>
  <si>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Template EU-SEC2 - Securitisation exposures in the trading book</t>
  </si>
  <si>
    <t>Template EU CCR7 – RWEA flow statements of CCR exposures under the IMM</t>
  </si>
  <si>
    <t>EU PV1: Adjustment on concentrated position</t>
  </si>
  <si>
    <t>Total category level pre-diversification</t>
  </si>
  <si>
    <t>Total core approach</t>
  </si>
  <si>
    <t>Interest rates</t>
  </si>
  <si>
    <t xml:space="preserve">Credit </t>
  </si>
  <si>
    <t>Of which: in the trading book</t>
  </si>
  <si>
    <t>Of which: in the banking book</t>
  </si>
  <si>
    <t>The Use of the IRB Approach to Credit Risk</t>
  </si>
  <si>
    <t>The Use of the Standardized Approach</t>
  </si>
  <si>
    <t>Disclosure of exposures subject to payment moratoria and public guarantees</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</si>
  <si>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</si>
  <si>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</si>
  <si>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</si>
  <si>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</si>
  <si>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</si>
  <si>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</si>
  <si>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</si>
  <si>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</si>
  <si>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</si>
  <si>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</si>
  <si>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</si>
  <si>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LR1</t>
  </si>
  <si>
    <t>LR2</t>
  </si>
  <si>
    <t>KM2</t>
  </si>
  <si>
    <t>TLAC1</t>
  </si>
  <si>
    <t>TLAC3</t>
  </si>
  <si>
    <t>CQ1</t>
  </si>
  <si>
    <t>CQ3</t>
  </si>
  <si>
    <t>CQ4</t>
  </si>
  <si>
    <t>CQ5</t>
  </si>
  <si>
    <t>CQ7</t>
  </si>
  <si>
    <t>CR1</t>
  </si>
  <si>
    <t>CR1A</t>
  </si>
  <si>
    <t>CR2</t>
  </si>
  <si>
    <t>CR3</t>
  </si>
  <si>
    <t>CR4</t>
  </si>
  <si>
    <t>CR5</t>
  </si>
  <si>
    <t>CR6</t>
  </si>
  <si>
    <t>CR7A</t>
  </si>
  <si>
    <t>CR8</t>
  </si>
  <si>
    <t>CR9.1</t>
  </si>
  <si>
    <t>CR10.5</t>
  </si>
  <si>
    <t>CR6A</t>
  </si>
  <si>
    <t>CCR1</t>
  </si>
  <si>
    <t>CCR2</t>
  </si>
  <si>
    <t>CCR3</t>
  </si>
  <si>
    <t>CCR4</t>
  </si>
  <si>
    <t>CCR5</t>
  </si>
  <si>
    <t>CCR6</t>
  </si>
  <si>
    <t>CCR8</t>
  </si>
  <si>
    <t>Covid1</t>
  </si>
  <si>
    <t>Covid2</t>
  </si>
  <si>
    <t>Covid3</t>
  </si>
  <si>
    <t>SEC1</t>
  </si>
  <si>
    <t>SEC3</t>
  </si>
  <si>
    <t>SEC4</t>
  </si>
  <si>
    <t>SEC5</t>
  </si>
  <si>
    <t>MR1</t>
  </si>
  <si>
    <t>MR2A</t>
  </si>
  <si>
    <t>MR2B</t>
  </si>
  <si>
    <t>MR3</t>
  </si>
  <si>
    <t>MR4</t>
  </si>
  <si>
    <t>IRRBB1</t>
  </si>
  <si>
    <t>PV1</t>
  </si>
  <si>
    <t>LIQ1</t>
  </si>
  <si>
    <t>LIQB</t>
  </si>
  <si>
    <t>LIQ2</t>
  </si>
  <si>
    <t>AE1</t>
  </si>
  <si>
    <t>AE2</t>
  </si>
  <si>
    <t>AE3</t>
  </si>
  <si>
    <t>AE4</t>
  </si>
  <si>
    <t>OR1</t>
  </si>
  <si>
    <t>CET1</t>
  </si>
  <si>
    <t>AT1</t>
  </si>
  <si>
    <t>T2</t>
  </si>
  <si>
    <t xml:space="preserve">Issuer </t>
  </si>
  <si>
    <t>ING Groep N.V.</t>
  </si>
  <si>
    <t>ING Bank N.V.</t>
  </si>
  <si>
    <t xml:space="preserve">Unique identifier (eg CUSIP, ISIN or Bloomberg identifier for private placement) </t>
  </si>
  <si>
    <t>NL0011821202
US4568371037</t>
  </si>
  <si>
    <t>XS1956051145</t>
  </si>
  <si>
    <t>US456837AR44</t>
  </si>
  <si>
    <t>XS2122174415</t>
  </si>
  <si>
    <t>XS1564394796</t>
  </si>
  <si>
    <t>XS1590823859</t>
  </si>
  <si>
    <t>XS1629658839</t>
  </si>
  <si>
    <t>XS1634362054</t>
  </si>
  <si>
    <t>XS1683357252</t>
  </si>
  <si>
    <t>XS1689540935</t>
  </si>
  <si>
    <t>XS1796079488</t>
  </si>
  <si>
    <t>XS1796077946</t>
  </si>
  <si>
    <t>XS2079079799</t>
  </si>
  <si>
    <t>XS2176621170</t>
  </si>
  <si>
    <t>Public or private placement</t>
  </si>
  <si>
    <t xml:space="preserve">Governing law(s) of the instrument </t>
  </si>
  <si>
    <t>For shares: Laws of the Netherlands and for American Depositary receipts: Laws of the State of New York</t>
  </si>
  <si>
    <t>Laws of The Netherlands</t>
  </si>
  <si>
    <t xml:space="preserve">Laws of the State of New York, except that the subordination provisions and waiver of set-off provisions will be governed by and construed in accordance with the laws of The Netherlands </t>
  </si>
  <si>
    <t>Laws of the Netherlands</t>
  </si>
  <si>
    <t>3a </t>
  </si>
  <si>
    <t>Contractual recognition of write down and conversion powers of resolution authorities</t>
  </si>
  <si>
    <t xml:space="preserve">Regulatory treatment </t>
  </si>
  <si>
    <t>Current treatment taking into account, where applicable, transitional CRR rules</t>
  </si>
  <si>
    <t>Common Equity Tier 1</t>
  </si>
  <si>
    <t>Additional Tier 1</t>
  </si>
  <si>
    <t>Tier 2</t>
  </si>
  <si>
    <t xml:space="preserve">Post-transitional CRR rules </t>
  </si>
  <si>
    <t xml:space="preserve">Eligible at solo / (sub-)consolidated / solo&amp;(sub-)consolidated </t>
  </si>
  <si>
    <t>solo&amp;(sub-)consolidated</t>
  </si>
  <si>
    <t>Instrument type (types to be specified by each jurisdiction)</t>
  </si>
  <si>
    <t>Shareholders equity</t>
  </si>
  <si>
    <t xml:space="preserve">Additional Tier 1 </t>
  </si>
  <si>
    <t>Amount recognised in regulatory capital or eligible liabilities  (Currency in million, as of most recent reporting date)</t>
  </si>
  <si>
    <t>USD 1,250</t>
  </si>
  <si>
    <t>USD 1,000</t>
  </si>
  <si>
    <t>USD 1,500</t>
  </si>
  <si>
    <t>USD 750</t>
  </si>
  <si>
    <t>EUR 750</t>
  </si>
  <si>
    <t>EUR 1,000</t>
  </si>
  <si>
    <t>JPY 12,000</t>
  </si>
  <si>
    <t>USD 160</t>
  </si>
  <si>
    <t>USD 100</t>
  </si>
  <si>
    <t>EUR 1,500</t>
  </si>
  <si>
    <t xml:space="preserve">Nominal amount of instrument </t>
  </si>
  <si>
    <t>USD 1,250,000,000</t>
  </si>
  <si>
    <t>USD 1,000,000,000</t>
  </si>
  <si>
    <t>USD 1,500,000,000</t>
  </si>
  <si>
    <t>USD 750,000,000</t>
  </si>
  <si>
    <t>EUR 750,000,000</t>
  </si>
  <si>
    <t>EUR 1,000,000,000</t>
  </si>
  <si>
    <t>JPY 12,000,000,000</t>
  </si>
  <si>
    <t>USD 160,000,000</t>
  </si>
  <si>
    <t>USD 100,000,000</t>
  </si>
  <si>
    <t>EUR 1,500,000,000</t>
  </si>
  <si>
    <t xml:space="preserve">9a </t>
  </si>
  <si>
    <t xml:space="preserve">Issue price </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</si>
  <si>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</si>
  <si>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</si>
  <si>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</si>
  <si>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</si>
  <si>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</si>
  <si>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</si>
  <si>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</si>
  <si>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</si>
  <si>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</si>
  <si>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</si>
  <si>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</si>
  <si>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Optional call date, contingent call dates and redemption amount</t>
  </si>
  <si>
    <t>Any calendar day during the six months period commencing on (and including) 16 May 2029 to (and including) the First Reset Date 16 November 2029.</t>
  </si>
  <si>
    <t>Any calendar day falling in the period from (and including) 26 February 2026 to (and including) 26 May 2026</t>
  </si>
  <si>
    <t>Subsequent call dates, if applicable</t>
  </si>
  <si>
    <t>On every reset date after first call date</t>
  </si>
  <si>
    <t>Any Interest Payment Date thereafter</t>
  </si>
  <si>
    <t>None</t>
  </si>
  <si>
    <t xml:space="preserve">Coupons / dividends </t>
  </si>
  <si>
    <t xml:space="preserve">Fixed or floating dividend/coupon </t>
  </si>
  <si>
    <t>Floating</t>
  </si>
  <si>
    <t>Fixed</t>
  </si>
  <si>
    <t xml:space="preserve">Coupon rate and any related index </t>
  </si>
  <si>
    <t>6.500%
Reset afer the first call date</t>
  </si>
  <si>
    <t>6.750% 
Reset afer the first call date</t>
  </si>
  <si>
    <t>5.750% 
Reset afer the first call date</t>
  </si>
  <si>
    <t>4.875% 
Reset after the first call date</t>
  </si>
  <si>
    <t>2.500%
Reset after the first call date</t>
  </si>
  <si>
    <t>3.000%
Reset after the first call date</t>
  </si>
  <si>
    <t>1.150%
Reset after the first call date</t>
  </si>
  <si>
    <t>4.250%
Reset after the first call date</t>
  </si>
  <si>
    <t>4.000%
Reset after the first call date</t>
  </si>
  <si>
    <t>1.625%
Reset after the first call date</t>
  </si>
  <si>
    <t>2.000%
Reset after the first call date</t>
  </si>
  <si>
    <t>4.700%
Reset after the first call date</t>
  </si>
  <si>
    <t>1.000%
Reset after the first call date</t>
  </si>
  <si>
    <t>2.125% 
Reset from (and including) 26 May 2026</t>
  </si>
  <si>
    <t>5.800%</t>
  </si>
  <si>
    <t xml:space="preserve">Existence of a dividend stopper </t>
  </si>
  <si>
    <t xml:space="preserve">20a </t>
  </si>
  <si>
    <t>Fully discretionary, partially discretionary or mandatory (in terms of timing)</t>
  </si>
  <si>
    <t>Fully discretionary</t>
  </si>
  <si>
    <t xml:space="preserve">Mandatory </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</si>
  <si>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</si>
  <si>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</si>
  <si>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</si>
  <si>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</si>
  <si>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</si>
  <si>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</si>
  <si>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</si>
  <si>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</si>
  <si>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Convertible</t>
  </si>
  <si>
    <t>If convertible, conversion trigger(s)</t>
  </si>
  <si>
    <t>Conversion  trigger if the CET 1 ratio of ING Groep is less than 7%</t>
  </si>
  <si>
    <t>If convertible, fully or partially</t>
  </si>
  <si>
    <t>Fully convertible</t>
  </si>
  <si>
    <t>If convertible, conversion rate</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</si>
  <si>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</si>
  <si>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1. if the ordinary shares are then admitted to trading on a Relevant Stock Exchange, the Conversion Price per Ordinary Share in respect of the Capital Securities is the higher of (i) the Current Market Price of an Ordinary Share translated into U.S. dollars at the Prevailing Rate, (ii) the Floor Price and (iii) the nominal value of an Ordinary Share at the time of conversion (being €0.01 on the Closing Date) translated into U.S. dollars at the Prevailing Rate, or (b) not then admitted to trading on a Relevant Stock Exchange, the Conversion Price will be the higher of (ii) and (iii) above. The Floor Price is fixed at U.S.$9.00 per Ordinary Share, subject to adjustment as described under Condition 6(e).</t>
  </si>
  <si>
    <t>If convertible, mandatory or optional conversion</t>
  </si>
  <si>
    <t>If convertible, specify instrument type convertible into</t>
  </si>
  <si>
    <t>ordinary shares</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</si>
  <si>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</si>
  <si>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</si>
  <si>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</si>
  <si>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</si>
  <si>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</si>
  <si>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</si>
  <si>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</si>
  <si>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</si>
  <si>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</si>
  <si>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</si>
  <si>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</si>
  <si>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 or pari passu with Additional Tier 1</t>
  </si>
  <si>
    <t>Tier 2 or pari passu with
Tier 2</t>
  </si>
  <si>
    <t xml:space="preserve">Senior </t>
  </si>
  <si>
    <t>Senior</t>
  </si>
  <si>
    <t xml:space="preserve">Non-compliant transitioned features </t>
  </si>
  <si>
    <t xml:space="preserve">If yes, specify non-compliant features </t>
  </si>
  <si>
    <t>37a</t>
  </si>
  <si>
    <t>Link to the full term and conditions of the instrument (signposting)</t>
  </si>
  <si>
    <t>Template EU CCA: Main features of regulatory own funds instruments and of other TLAC-eligible instruments</t>
  </si>
  <si>
    <t>CCA</t>
  </si>
  <si>
    <t>EU CR6 – IRB approach – Credit risk exposures by exposure class and PD range</t>
  </si>
  <si>
    <r>
      <t xml:space="preserve">Risk </t>
    </r>
    <r>
      <rPr>
        <strike/>
        <sz val="8"/>
        <color theme="1"/>
        <rFont val="ING Me"/>
      </rPr>
      <t>weighted</t>
    </r>
    <r>
      <rPr>
        <sz val="8"/>
        <color theme="1"/>
        <rFont val="ING Me"/>
      </rPr>
      <t xml:space="preserve"> exposure amount</t>
    </r>
  </si>
  <si>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</si>
  <si>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</si>
  <si>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</si>
  <si>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</si>
  <si>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</si>
  <si>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</si>
  <si>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</si>
  <si>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</si>
  <si>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</si>
  <si>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</si>
  <si>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</si>
  <si>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</si>
  <si>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</si>
  <si>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</si>
  <si>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</si>
  <si>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</si>
  <si>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</si>
  <si>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</si>
  <si>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</si>
  <si>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</si>
  <si>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</si>
  <si>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</si>
  <si>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</si>
  <si>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</si>
  <si>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</si>
  <si>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</si>
  <si>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</si>
  <si>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</si>
  <si>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</si>
  <si>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</si>
  <si>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</si>
  <si>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</si>
  <si>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</si>
  <si>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ING Group manages it balance sheet prudently whereby a variety of funding sources is readily available. Given this situation, the level of encumbrance of ING Group’s balance sheet is relatively low.</t>
  </si>
  <si>
    <t xml:space="preserve">The amounts are presented as the median of the four quarter end values of the reporting year. The median is calculated as the average of the two values in the middle of the order of four quarter end values.  </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</si>
  <si>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</si>
  <si>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 xml:space="preserve">To optimise the usage of collateral between the entities of the group ING has significant intragroup encumbrance </t>
  </si>
  <si>
    <t>AE: encumbered assets/collateral received and associated liabilities</t>
  </si>
  <si>
    <t>AE: Collateral received</t>
  </si>
  <si>
    <t>Of which notionally eligible EHQLA and HQLA</t>
  </si>
  <si>
    <t>Of which EHQLA and HQLA</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</si>
  <si>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</si>
  <si>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</si>
  <si>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</si>
  <si>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</si>
  <si>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</si>
  <si>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AE: Encumbered and unencumbered assets</t>
  </si>
  <si>
    <t xml:space="preserve">Fair value of unencumbered assets </t>
  </si>
  <si>
    <t xml:space="preserve">Of which notionally eligible EHQLA and HQLA </t>
  </si>
  <si>
    <t>Estonia</t>
  </si>
  <si>
    <t>The LCR disclosure template only presents the consolidated LCR. However, ING also manages and reports LCR for subsidiaries, for material currencies, for foreign currencies of significant branches (RON, HUF and CZK) and for liquidity subgroups.</t>
  </si>
  <si>
    <t>Template EU CC2 – Reconciliation of regulatory own funds to balance sheet in the audited financial statements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</si>
  <si>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</si>
  <si>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</si>
  <si>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NSFR derivative assets </t>
  </si>
  <si>
    <t>0.00000000 to 0.01414200</t>
  </si>
  <si>
    <t xml:space="preserve">AAA            </t>
  </si>
  <si>
    <t>0.01414200 to 0.02449500</t>
  </si>
  <si>
    <t xml:space="preserve">AA+            </t>
  </si>
  <si>
    <t>0.02449500 to 0.03464100</t>
  </si>
  <si>
    <t xml:space="preserve">AA             </t>
  </si>
  <si>
    <t>0.03464100 to 0.04472100</t>
  </si>
  <si>
    <t xml:space="preserve">AA-            </t>
  </si>
  <si>
    <t>0.04472100 to 0.05489500</t>
  </si>
  <si>
    <t xml:space="preserve">A+             </t>
  </si>
  <si>
    <t>0.05489500 to 0.07327700</t>
  </si>
  <si>
    <t xml:space="preserve">A              </t>
  </si>
  <si>
    <t>0.07327700 to 0.10983900</t>
  </si>
  <si>
    <t xml:space="preserve">A-             </t>
  </si>
  <si>
    <t>0.10983900 to 0.16931700</t>
  </si>
  <si>
    <t xml:space="preserve">BBB+           </t>
  </si>
  <si>
    <t>0.16931700 to 0.26841300</t>
  </si>
  <si>
    <t xml:space="preserve">BBB            </t>
  </si>
  <si>
    <t>0.26841300 to 0.43756600</t>
  </si>
  <si>
    <t xml:space="preserve">BBB-           </t>
  </si>
  <si>
    <t>0.43756600 to 0.73355600</t>
  </si>
  <si>
    <t xml:space="preserve">BB+            </t>
  </si>
  <si>
    <t>0.73355600 to 1.26465200</t>
  </si>
  <si>
    <t xml:space="preserve">BB             </t>
  </si>
  <si>
    <t>1.26465200 to 2.24209800</t>
  </si>
  <si>
    <t xml:space="preserve">BB-            </t>
  </si>
  <si>
    <t>2.24209800 to 4.08777200</t>
  </si>
  <si>
    <t xml:space="preserve">B+             </t>
  </si>
  <si>
    <t>4.08777200 to 7.66418200</t>
  </si>
  <si>
    <t xml:space="preserve">B              </t>
  </si>
  <si>
    <t>7.66418200 to 14.77718200</t>
  </si>
  <si>
    <t xml:space="preserve">B-             </t>
  </si>
  <si>
    <t>14.77718200 to 22.72823100</t>
  </si>
  <si>
    <t xml:space="preserve">CCC            </t>
  </si>
  <si>
    <t>22.72823100 to 29.58039900</t>
  </si>
  <si>
    <t xml:space="preserve">CC             </t>
  </si>
  <si>
    <t>29.58039900 to 100.00000000</t>
  </si>
  <si>
    <t xml:space="preserve">C              </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</si>
  <si>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</si>
  <si>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</si>
  <si>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</si>
  <si>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</si>
  <si>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</si>
  <si>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</si>
  <si>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</si>
  <si>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</si>
  <si>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</si>
  <si>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</si>
  <si>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</si>
  <si>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EU KM2: key metrics – MREL and, where applicable, G-SII Requirement for own funds and eligible liabilities</t>
  </si>
  <si>
    <t xml:space="preserve">Template EU IRRBBA - Qualitative information on interest rate risks of non-trading book activities </t>
  </si>
  <si>
    <t>2021</t>
  </si>
  <si>
    <t>2021 median in EUR million</t>
  </si>
  <si>
    <t>Template 1: Banking book- Climate Change transition risk: Credit quality of exposures by sector, emissions and residual maturity</t>
  </si>
  <si>
    <t>Sector/subsector</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</si>
  <si>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</si>
  <si>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</si>
  <si>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</si>
  <si>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</si>
  <si>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</si>
  <si>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</si>
  <si>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</si>
  <si>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</si>
  <si>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</si>
  <si>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</si>
  <si>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</si>
  <si>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</si>
  <si>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</si>
  <si>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</si>
  <si>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</si>
  <si>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</si>
  <si>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</si>
  <si>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</si>
  <si>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</si>
  <si>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</si>
  <si>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</si>
  <si>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</si>
  <si>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</si>
  <si>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</si>
  <si>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</si>
  <si>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</si>
  <si>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</si>
  <si>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</si>
  <si>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</si>
  <si>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</si>
  <si>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</si>
  <si>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</si>
  <si>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</si>
  <si>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</si>
  <si>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</si>
  <si>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</si>
  <si>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</si>
  <si>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</si>
  <si>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</si>
  <si>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</si>
  <si>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</si>
  <si>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</si>
  <si>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</si>
  <si>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</si>
  <si>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</si>
  <si>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</si>
  <si>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</si>
  <si>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</si>
  <si>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</si>
  <si>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</si>
  <si>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</si>
  <si>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</si>
  <si>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</si>
  <si>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</si>
  <si>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</si>
  <si>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</si>
  <si>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</si>
  <si>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</si>
  <si>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</si>
  <si>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</si>
  <si>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</si>
  <si>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</si>
  <si>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</si>
  <si>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</si>
  <si>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</si>
  <si>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</si>
  <si>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</si>
  <si>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</si>
  <si>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</si>
  <si>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</si>
  <si>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</si>
  <si>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</si>
  <si>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</si>
  <si>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</si>
  <si>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</si>
  <si>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</si>
  <si>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</si>
  <si>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</si>
  <si>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</si>
  <si>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</si>
  <si>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</si>
  <si>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</si>
  <si>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</si>
  <si>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</si>
  <si>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</si>
  <si>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</si>
  <si>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</si>
  <si>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</si>
  <si>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</si>
  <si>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</si>
  <si>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</si>
  <si>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</si>
  <si>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</si>
  <si>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</si>
  <si>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</si>
  <si>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</si>
  <si>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</si>
  <si>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</si>
  <si>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</si>
  <si>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</si>
  <si>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</si>
  <si>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</si>
  <si>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</si>
  <si>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</si>
  <si>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</si>
  <si>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5: 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</si>
  <si>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</si>
  <si>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</si>
  <si>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</si>
  <si>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</si>
  <si>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</si>
  <si>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</si>
  <si>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</si>
  <si>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</si>
  <si>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</si>
  <si>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</si>
  <si>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Environmental, Social &amp; Governance</t>
  </si>
  <si>
    <t>ESG Template 1</t>
  </si>
  <si>
    <t>ESG Template 2</t>
  </si>
  <si>
    <t>ESG Template 4</t>
  </si>
  <si>
    <t>ESG Template 5</t>
  </si>
  <si>
    <t>2022</t>
  </si>
  <si>
    <t>2022 median in EUR million</t>
  </si>
  <si>
    <t>2021 median</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</si>
  <si>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</si>
  <si>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</si>
  <si>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</si>
  <si>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</si>
  <si>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</si>
  <si>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</si>
  <si>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ESG1</t>
  </si>
  <si>
    <t>ESG2</t>
  </si>
  <si>
    <t>ESG4</t>
  </si>
  <si>
    <t>ESG5</t>
  </si>
  <si>
    <t>* Comparative periods were retrospectively updated to reflect a change in the calculation methodology.</t>
  </si>
  <si>
    <t>CET1 available after meeting the total SREP own funds requirements (%)*</t>
  </si>
  <si>
    <t>Collateral received and own debt securities issued other than covered bonds and ABSs encumbered</t>
  </si>
  <si>
    <t>Collateral received and own debt securities issued other than covered bonds and securitisations encumbered</t>
  </si>
  <si>
    <t>Ireland</t>
  </si>
  <si>
    <t>Hungary</t>
  </si>
  <si>
    <t>Croatia</t>
  </si>
  <si>
    <t>Lithuania</t>
  </si>
  <si>
    <t>Since the Covid outbreak, the LCR fluctuates around higher levels than in the past, due to increased liquidity in the financial system. Underlying are increased deposit volumes, partly offset by lower (short-term) professional funding.</t>
  </si>
  <si>
    <t>ING employs a Collateral Funding framework, where expected Collateral exposures are long term funded via the Matched Funding framework. The expected collateral exposures are generated using a risk neutral/ market implied information, and the resulting profiles are rebalancing on a monthly basis. 
ING covers the potential collateral calls in two ways:
1.	Derivatives Funding Framework – where expected Collateral exposures are long term funded via the Matched Funding framework. The expected collateral exposures are generated using a statistical model, and the resulting profiles are rebalancing on a monthly basis
2.	HLBA (Historic Look Back Approach) – Potential collateral calls, from unexpected shocks, are taken into account in LCR via the 24 month lookback approach</t>
  </si>
  <si>
    <t>First, ING reports and steers LCR above 100% in both all-ccy and USD, in line with Funding &amp; Liquidity RAS and regulatory requirements. Second, additionally, ING reports to the regulator LCR specifically in EUR, RON, CZK and HUF. Third, ING monitors LCR per currency and manages any liquidity gap in significant currency positions. These three factors mitigate the risks for ING towards any undue currency mismatches.</t>
  </si>
  <si>
    <t>I - Accomodation and food service activities</t>
  </si>
  <si>
    <t>M - Professional, scientific and technical activities</t>
  </si>
  <si>
    <t>N - Administrative and support service activities</t>
  </si>
  <si>
    <t>R - Arts, entertainment and recreation</t>
  </si>
  <si>
    <t>Template EU CCA: Main features of regulatory own funds instruments and eligible liabilities instruments, at 31 December 2022</t>
  </si>
  <si>
    <t>US456837AF06</t>
  </si>
  <si>
    <t>US456837AY94</t>
  </si>
  <si>
    <t>US456837AZ69</t>
  </si>
  <si>
    <t>XS2350756446</t>
  </si>
  <si>
    <t>XS2407529309</t>
  </si>
  <si>
    <t>XS2524746687</t>
  </si>
  <si>
    <t>US449786AY82
USN45780CT38</t>
  </si>
  <si>
    <t>EUR 15,948.3</t>
  </si>
  <si>
    <t>EUR 500</t>
  </si>
  <si>
    <t>USD 122</t>
  </si>
  <si>
    <t>EUR 500,000,000</t>
  </si>
  <si>
    <t>USD 810,000,000</t>
  </si>
  <si>
    <t>Any calendar day during the six-month period commencing on (and including) May 16, 2027 to (and including) the First Reset Date 16 November 2027</t>
  </si>
  <si>
    <t>Any calendar day during the six-month period commencing on (and including) May 16, 2031 to (and including) the First Reset Date 16 November 2031</t>
  </si>
  <si>
    <t>Any calendar day falling in the period from (and including) 9 March 2027 to (and including) 9 June 2027</t>
  </si>
  <si>
    <t>Any calendar day falling in the period from (and including) 16 August 2027 to (and including) 16 November 2027</t>
  </si>
  <si>
    <t>Any calendar day falling in the period from (and including) 24 May 2028 to (and including) 24 August 2028</t>
  </si>
  <si>
    <t>3.875% 
Reset after the first call date</t>
  </si>
  <si>
    <t>4.250% 
Reset after the first call date</t>
  </si>
  <si>
    <t>0.875% 
Reset from (and including) 9 June 2027</t>
  </si>
  <si>
    <t>1.000%
Reset from (and including) 16 November 2027</t>
  </si>
  <si>
    <t>4.125%
Reset from (and including) 24 August 2028</t>
  </si>
  <si>
    <t>TLAC: Other TLAC eligible instruments' main features, at 31 December 2022</t>
  </si>
  <si>
    <t>XS0310934061</t>
  </si>
  <si>
    <t>US456837AH61</t>
  </si>
  <si>
    <t>XS1730885073</t>
  </si>
  <si>
    <t>XS1771838494</t>
  </si>
  <si>
    <t>XS1882544627 </t>
  </si>
  <si>
    <t xml:space="preserve">XS1882544973    </t>
  </si>
  <si>
    <t xml:space="preserve">XS1882544205    </t>
  </si>
  <si>
    <t>US456837AK90</t>
  </si>
  <si>
    <t>US456837AM56</t>
  </si>
  <si>
    <t>US456837AL73</t>
  </si>
  <si>
    <t>XS1909186451</t>
  </si>
  <si>
    <t>US45685NAA46  USN4580HAA51</t>
  </si>
  <si>
    <t>XS1917902196</t>
  </si>
  <si>
    <t>XS1918892586</t>
  </si>
  <si>
    <t>JP552843AJQ6</t>
  </si>
  <si>
    <t>JP552843BJQ4</t>
  </si>
  <si>
    <t>XS1927765468</t>
  </si>
  <si>
    <t>XS1933820372</t>
  </si>
  <si>
    <t>XS1939254568</t>
  </si>
  <si>
    <t>XS1944307955</t>
  </si>
  <si>
    <t>XS1953146245</t>
  </si>
  <si>
    <t>JP552843AKE0</t>
  </si>
  <si>
    <t>JP552843BKE8</t>
  </si>
  <si>
    <t>XS1965536490</t>
  </si>
  <si>
    <t>XS1968711876</t>
  </si>
  <si>
    <t>US456837AP87</t>
  </si>
  <si>
    <t>US456837AQ60</t>
  </si>
  <si>
    <t>XS2048706837</t>
  </si>
  <si>
    <t>XS2049154078</t>
  </si>
  <si>
    <t xml:space="preserve">US456837AU72  USN4580HAC18 </t>
  </si>
  <si>
    <t>XS2258452478</t>
  </si>
  <si>
    <t>XS2281155254</t>
  </si>
  <si>
    <t>XS2305598216</t>
  </si>
  <si>
    <t>US456837AV55</t>
  </si>
  <si>
    <t>US456837AX12</t>
  </si>
  <si>
    <t>US456837AW39</t>
  </si>
  <si>
    <t>XS2390506546</t>
  </si>
  <si>
    <t>XS2413696761</t>
  </si>
  <si>
    <t>XS2413697140</t>
  </si>
  <si>
    <t>XS2421195178</t>
  </si>
  <si>
    <t>XS2443920751</t>
  </si>
  <si>
    <t>XS2443920249</t>
  </si>
  <si>
    <t>US456837BC65</t>
  </si>
  <si>
    <t>US456837BB82</t>
  </si>
  <si>
    <t>US456837BD49</t>
  </si>
  <si>
    <t>US456837BA00</t>
  </si>
  <si>
    <t>XS2449218093</t>
  </si>
  <si>
    <t>XS2483607474</t>
  </si>
  <si>
    <t>XS2526852350</t>
  </si>
  <si>
    <t>XS2554746185</t>
  </si>
  <si>
    <t>XS2554745708</t>
  </si>
  <si>
    <t xml:space="preserve">Laws of the State of New York, except that the waiver of set-off provisions will be governed by and construed in accordance with the laws of The Netherlands </t>
  </si>
  <si>
    <t>Laws of Japan</t>
  </si>
  <si>
    <t>Senior (grandfathered)</t>
  </si>
  <si>
    <t>Amount recognised as TLAC eligible funds (as of most recent reporting date).
Specify in particular if some parts of the instruments are in different tiers of the TLAC eligible stack and if the amount recognised is different from the amount issued.</t>
  </si>
  <si>
    <t>EUR 123,000,000</t>
  </si>
  <si>
    <t>EUR 0</t>
  </si>
  <si>
    <t>USD 0</t>
  </si>
  <si>
    <t>AUD 175,000,000</t>
  </si>
  <si>
    <t>NOK 1,500,000,000</t>
  </si>
  <si>
    <t>JPY 0</t>
  </si>
  <si>
    <t>JPY 19,200,000,000</t>
  </si>
  <si>
    <t>GBP 60,000,000</t>
  </si>
  <si>
    <t>NOK 750,000,000</t>
  </si>
  <si>
    <t>AUD 130,000,000</t>
  </si>
  <si>
    <t>GBP 1,000,000,000</t>
  </si>
  <si>
    <t>JPY 88,900,000,000</t>
  </si>
  <si>
    <t>JPY 21,100,000,000</t>
  </si>
  <si>
    <t>EUR 45,000,000</t>
  </si>
  <si>
    <t>EUR 138,000,000</t>
  </si>
  <si>
    <t>NOK 1,000,000,000</t>
  </si>
  <si>
    <t>EUR 1,250,000,000</t>
  </si>
  <si>
    <t>GBP 800,000,000</t>
  </si>
  <si>
    <t>USD 1,100,000,000</t>
  </si>
  <si>
    <t>USD 400,000,000</t>
  </si>
  <si>
    <t>EUR 100,000,000</t>
  </si>
  <si>
    <t>USD 500,000,000</t>
  </si>
  <si>
    <t>EUR 75,000,000</t>
  </si>
  <si>
    <t>GBP 300,000,000</t>
  </si>
  <si>
    <t>JPY 107,500,000,000</t>
  </si>
  <si>
    <t>Fixed to floating</t>
  </si>
  <si>
    <t>Pre-defined fixed coupon amount as specified in the payment schedule</t>
  </si>
  <si>
    <t>3.950%</t>
  </si>
  <si>
    <t>1.375%</t>
  </si>
  <si>
    <t>1.125%</t>
  </si>
  <si>
    <t>1.000%</t>
  </si>
  <si>
    <t>2.000%</t>
  </si>
  <si>
    <t>3 Months EURIBOR + 0.85% Floating Rate</t>
  </si>
  <si>
    <t>4.100%</t>
  </si>
  <si>
    <t>4.550%</t>
  </si>
  <si>
    <t>3 Months LIBOR + 1.00% Floating Rate</t>
  </si>
  <si>
    <t>2.500%</t>
  </si>
  <si>
    <t>4.625%</t>
  </si>
  <si>
    <t>0.100% Reset after the call date</t>
  </si>
  <si>
    <t>1.400% Reset after the call date</t>
  </si>
  <si>
    <t>0.250% Reset after the call date</t>
  </si>
  <si>
    <t>1.125% Reset after the call date</t>
  </si>
  <si>
    <t>1.726% Reset after the call date</t>
  </si>
  <si>
    <t>SOFR Index Average* + 1.010%</t>
  </si>
  <si>
    <t>2.727% Reset after the call date</t>
  </si>
  <si>
    <t>0.375% Reset after the call date</t>
  </si>
  <si>
    <t>0.125% Reset after the call date</t>
  </si>
  <si>
    <t>0.875% Reset after the call date.</t>
  </si>
  <si>
    <t>0.975% Reset after the call date</t>
  </si>
  <si>
    <t>1.75% Reset after the call date</t>
  </si>
  <si>
    <t>1.25% Reset after the call date</t>
  </si>
  <si>
    <t>4.252% Reset after the call date</t>
  </si>
  <si>
    <t>4.017% Reset after the call date</t>
  </si>
  <si>
    <t>SOFR Index Average* + 1.64%</t>
  </si>
  <si>
    <t>3.869% Reset after the call date</t>
  </si>
  <si>
    <t>1.876% Reset after the call date</t>
  </si>
  <si>
    <t>2.125% Reset after the call date</t>
  </si>
  <si>
    <t>5.000% Reset after the call date</t>
  </si>
  <si>
    <t>4.875% Reset after the call date</t>
  </si>
  <si>
    <t>5.250% Reset after the call date</t>
  </si>
  <si>
    <t xml:space="preserve">Structurally subordinated </t>
  </si>
  <si>
    <t xml:space="preserve">Event of default </t>
  </si>
  <si>
    <t>Cyprus</t>
  </si>
  <si>
    <t>Slovenia</t>
  </si>
  <si>
    <t>Armenia</t>
  </si>
  <si>
    <t>S - Other service activities</t>
  </si>
  <si>
    <t>T - Activities of households as employers; producing activities of households for own use</t>
  </si>
  <si>
    <t>Employee Liabilities that have a preferential status by law</t>
  </si>
  <si>
    <t>Dutch Tax and social security authority Claims that have a preferential status by law</t>
  </si>
  <si>
    <t>Sum of 1 to 11</t>
  </si>
  <si>
    <t>Encumbered assets on ING Group’s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Group, EUR 136 billion are loans and advances, mostly mortgages, that serve as collateral for these type of liabilities. The cover pool assets are not considered encumbered when the securities are retained within ING Group. The issued securitisations and especially the covered bonds have over-collateralisation, meaning that the assets in the cover pool are higher than the issuance.</t>
  </si>
  <si>
    <t>ING Group’s consolidated LCR ratio was 135% in 4Q22. The change in this quarter can be explained by liquid assets decreasing less compared to net outflows, reasulting in a highrer ratio.</t>
  </si>
  <si>
    <t>93% of liquidity buffer consists of Level 1 items of which approximately 20% is withdrawable central bank reserves. 63% of Level 1 items is central government and central bank assets.</t>
  </si>
  <si>
    <t>ING’s funding and liquidity sources are diversified to ensure the Bank is able to fund its commercial activities both under normal and stressed market circumstances across various geographies, currencies and tenors. The Bank’s funding mix is managed by Group Treasury and is monitored on a monthly basis by ALCO Bank.
The four largest funding sources in Q4 are retail deposits (51%), corporate deposits (23%), lending / perpurchase agreements (6%), and interbank funding which includes the TLTRO (6%).</t>
  </si>
  <si>
    <t>IRRBBA</t>
  </si>
  <si>
    <t xml:space="preserve">Table EU IRRBBA - Qualitative information on interest rate risks of non-trading book activities </t>
  </si>
  <si>
    <t>A description of how the institution defines IRRBB for purposes of risk control and measurement.</t>
  </si>
  <si>
    <t>Article 448.1 (e), first paragraph</t>
  </si>
  <si>
    <t>A description of the institution's overall IRRBB management and mitigation strategies.</t>
  </si>
  <si>
    <t>Article 448.1 (f)</t>
  </si>
  <si>
    <t>The periodicity of the calculation of the institution's IRRBB measures, and a description of the specific measures that the institution uses to gauge its sensitivity to IRRBB.</t>
  </si>
  <si>
    <t>Article 448.1 (e) (i) and (v); Article 448.2</t>
  </si>
  <si>
    <t>A description of the interest rate shock and stress scenarios that the institution uses to estimate changes in the economic value and in net interest income (if applicable).</t>
  </si>
  <si>
    <t>Article 448.1 (e) (iii); 
Article 448.2</t>
  </si>
  <si>
    <t>A description of the key modelling and parametric assumptions different from those used for disclosure of template EU IRRBB1 (if applicable).</t>
  </si>
  <si>
    <t>Article 448.1 (e) (ii);
Article 448.2</t>
  </si>
  <si>
    <t>A high-level description of how the bank hedges its IRRBB, as well as the associated
accounting treatment (if applicable).</t>
  </si>
  <si>
    <t>Article 448.1 (e) (iv);
Article 448.2</t>
  </si>
  <si>
    <t>A description of key modelling and parametric assumptions used for the IRRBB measures in template EU IRRBB1 (if applicable).</t>
  </si>
  <si>
    <t>Article 448.1 (c);
Article 448.2</t>
  </si>
  <si>
    <t>(h)</t>
  </si>
  <si>
    <t>Explanation of the significance of the IRRBB measures and of their significant variations since previous disclosures</t>
  </si>
  <si>
    <t xml:space="preserve">Article 448.1 (d) </t>
  </si>
  <si>
    <t>(i)</t>
  </si>
  <si>
    <t>Any other relevant information regarding the IRRBB measures disclosed in template EU IRRBB1 (optional)</t>
  </si>
  <si>
    <t>(1) (2)</t>
  </si>
  <si>
    <t>Disclosure of the average and longest repricing maturity assigned to non-maturity deposits</t>
  </si>
  <si>
    <t xml:space="preserve">Article 448.1 (g) </t>
  </si>
  <si>
    <t>The difference between the total AVA and the sum of the underlying components (internal models) is the fall-back approach</t>
  </si>
  <si>
    <t>Other subordinated debt</t>
  </si>
  <si>
    <t>Public</t>
  </si>
  <si>
    <t>Private</t>
  </si>
  <si>
    <t>EUR 17,153,662,000</t>
  </si>
  <si>
    <t>https://www.ing.com/Investor-relations/Share-information/Share-performance.htm</t>
  </si>
  <si>
    <t>https://www.ing.com/Investor-relations/Fixed-income-information/Debt-securities-ING-Groep-N.V..htm</t>
  </si>
  <si>
    <t>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</si>
  <si>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Interest rate risk in the banking book is defined as the exposure of a bank’s earnings, capital, and market value to adverse movements in interest rates originated from positions in the banking book. 
ING uses risk measures based on both an earnings perspective and a value perspective. The following (sub-)risk types are considered for the measurement of the interest rate risk in the banking book: Gap Risk, Customer Behaviour Risk, Tenor Basis Risk, Currency Diversion Risk, Vega Optionality Risk and IFRS P&amp;L Volatility. Next to this, ING measures Credit spread Risk, Equity Investment Risk, FX Risk and Market Risk Economic Capital for the banking book.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  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management buffers to cover for uncertainties and stress tests.
&gt;&gt;  Risk monitoring occurs to check if the implemented risk controls are executed, complied with across the organisation, and are effective.
&gt;&gt;  Market risk management results and findings are reported to the necessary governing departments and approval bodies.</t>
  </si>
  <si>
    <t>The behavioural modelling outcomes of non-maturity deposits are translated into replicating portfolios, which represent the repricing maturities assigned to the non-maturity deposits. The volume-weighted average repricing maturity of non-maturity deposits in scope of behavioural modelling is 2.8 years. While it should be noted that the longest assigned repricing maturity depends on the characteristics of each individual segment, ING Group-wide the longest assigned repricing maturity is 15 years.</t>
  </si>
  <si>
    <t>Subset of row 4 that are own funds and liabilities potentially eligible for meeting [TLAC]</t>
  </si>
  <si>
    <t>Subset of row 4 that are own funds and liabilities potentially eligible for meeting  TLAC]</t>
  </si>
  <si>
    <t>The IRRBB strategy links the overarching ING business strategy to the acceptable level for IRRBB, expressed in the Risk Appetite Statements. The Risk Appetite Statements are translated into metrics and limits to enable allocation, implementation, and monitoring.
The IRRBB risk appetite is set or updated at least annually and must be based on strategic objectives, identified IRRBB risks and regulatory requirements. The limits are defined at the consolidated level and across the different risk categories and cascaded down into the organisation. The Management Board Bank has delegated this task to Asset and Liability Committee Bank (ALCO Bank).
ALCO Bank discusses and steers, monthly, the overall risk profile of all ING Bank’s balance sheet and capital management risks. This includes the IRRBB metrics (on total as well as per sub-risk type) for Net Interest Income-at-Risk, Net Present Value-at-Risk, Revaluation Reserve-at-Risk, IFRS P&amp;L volatility and Economic Value of Equity as well as the other market risk measures like Credit Spread Risk, Equity Investment Risk, FX Risk and Market Risk Economic Capital for the banking book.
The management of interest rate risk follows the IRRBB framework as approved by ALCO Bank. This framework describes roles, responsibilities, risk metrics, and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within Group Treasury.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perspective and/or value perspective. This includes economic capital, internal stress testing and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are subject to regular validations/audits by Independent Model Validation (2nd MLOD) and Corporate Audit Service (3rd MLOD).</t>
  </si>
  <si>
    <t>&gt;&gt; In total, 25 scenarios are defined for gap risk. NII-at-Risk scenarios consist of four parallel up/down scenarios (for internal and regulatory management) and six non-parallel scenarios (short rate up, short rate down, long rate up, long rate down, flattening, steepening all for internal management). In addition 3 ‘narrative’ based scenarios are calculated for NII-at-Risk.   For NPV-at-Risk, six parallel scenarios (two up and down scenarios for internal management and up &amp; down for regulatory management) and six non-parallel scenarios (short rate up, short rate down, long rate up, long rate down, flattening, steepening all for internal management).
&gt;&gt; For the regulatory view, 8 scenarios are defined for Economic Value of Equity, four parallel scenarios (up and down), and four non-parallel scenarios (short rate up, short rate down, flattening, steepening).
&gt;&gt; For both the earnings and the value perspectives each, two scenarios are defined for Customer Behaviour Risk: this includes up- and down scenarios for the mortgage prepayment model and the savings model.
&gt;&gt; Two scenarios (tightening and widening) are defined for Tenor Basis Risk to measure the sensitivity of NII and NPV each.
&gt;&gt; For Vega Optionality, one scenario is applied in which a parallel increase of the normal volatility surface is considered to measure the sensitivity of Net Present Value.
&gt;&gt; Two scenarios defined for Currency diversion risk are parallel increases and decreases of the swap curves for the specified dimensions.</t>
  </si>
  <si>
    <t>&gt;&gt; ∆EVE in absolute terms has increased over the reporting period for the BCBS scenarios, though it remains well within internal risk appetite and regulatory boundaries. The evolution can be attributed to a decrease in duration of savings and current account portfolios as a result of strongly increasing interest rates in ING’s material currencies as well as an update of parameters used in the hedging process of a large fixed-rate mortgage portfolio during 2022Q3.
&gt;&gt; Since the last disclosure, NII sensitivity remained stable and limited (less than 2% of the realized interest income over the year in the reported scenarios) in accordance with the risk strategy of the Bank. Periodical modelling updates as well as changes in the market rates environment were factored in the hedging activities aiming to ensure margin stability.</t>
  </si>
  <si>
    <t>The key modelling and parametric assumptions used, aim at:
&gt;&gt; Reporting Economic Value of Equity in line with the regulatory requirements. Behavioural assumptions for savings (client rate and volume modelling) and Loans/Mortgages which are modelled based on interest rate dependent or constant prepayment modelling.
&gt;&gt; Modelling customer behaviour in relation to mortgages, loans, savings, and demand deposits, based on extensive research. Per business unit and product type, exposures are typically segmented into different portfolios based on expected client behaviour. For the segments, model parameters for example for the pass-through rate and customer behaviour are determined based on historical data and expert opinion.
&gt;&gt; Applying behavioural modelling to its non-maturity deposits that reflects the product characteristics of the deposits, such as rate-sensitivity, volume stability and depositor type. Additionally, a distinction in modelling approach exists between transactional, rate-insensitive deposits (primarily current accounts), which are modelled using an unconditional cash flow approach and non-transactional, rate-sensitive deposits (primarily savings), where the modelled cash flows are conditional on the interest rate scenario.
&gt;&gt; Using behavioural modelling to estimate loan prepayments. The modelling approach is based on the incentive of clients to prepay their loans. A distinction in modelling approach exists between rate-insensitive loans (primarily floating rate loans), which are modelled using an unconditional cash flow approach, and rate-sensitive loans (primarily fixed rate loans), where the modelled cash flows are conditional on the interest rate scenario. Depending on the portfolio, there can be additional prepayment drivers such as seasonal patterns and the age of the loan. 
&gt;&gt; Both asset- and liability behavioural models are reviewed at least annually.</t>
  </si>
  <si>
    <t>The reported figures for NII are derived from internal measurement system. For this measure, the following key modelling and parametric assumptions are applied based on the management judgement and analysis:
&gt;&gt; The NII-at-Risk figures are measured based on the assumption of the balance sheet development in line with the dynamic plan.
&gt;&gt; Straight aggregation across currency is applied.
&gt;&gt; For NII-at-Risk, it is assumed that the projections of the balance sheet development don’t change under the alternative scenarios.
&gt;&gt; Currency specific interest rate gradual movements (1-in-10 year scenario: EUR and USD 110bps) are applied.
&gt;&gt; NII-at-Risk is defined as the outcome of a ramped (i.e. gradual) increase and decrease in interest rates versus a base scenario
&gt;&gt; Post-shock interest rate floors are not considered.
&gt;&gt; The base case scenario for yield curve development is based on the assumption of a static yield curve.</t>
  </si>
  <si>
    <t>Electricity, gas, steam &amp; air conditioning supply</t>
  </si>
  <si>
    <t>Accommodation &amp; food service activities</t>
  </si>
  <si>
    <t>Information &amp; communication</t>
  </si>
  <si>
    <t>Professional, scientific &amp; technical activities</t>
  </si>
  <si>
    <t>Administrative &amp; support service activities</t>
  </si>
  <si>
    <t>Public admin. &amp; defense, compulsory soc. security</t>
  </si>
  <si>
    <t>Human health services &amp; social work activities</t>
  </si>
  <si>
    <t>Arts, entertainment &amp; recreation</t>
  </si>
  <si>
    <t>Financial and insurance activities</t>
  </si>
  <si>
    <t>DISCLAIMER</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</si>
  <si>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and the regional and global economic impact of the invasion of Russia into Ukraine and the related international response measures (2) ongoing and residual effects of the Covid-19 pandemic and related response measures on economic conditions in countries in which ING operates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including in connection with the invasion of Russia into Ukraine and the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ING’s ability to meet minimum capital and other prudential regulatory requirements (16) changes in regulation of US commodities and derivatives businesses of ING and its customers (17) application of bank recovery and resolution regimes, including write-down and conversion powers in relation to our securities (18) outcome of current and future litigation, enforcement proceedings, investigations or other regulatory actions, including claims by customers or stakeholders who feel misled or treated unfairly, and other conduct issues (19) changes in tax laws and regulations and risks of non-compliance or investigation in connection with tax laws, including FATCA (20) operational and IT risks, such as system disruptions or failures, breaches of security, cyber-attacks, human error, changes in operational practices or inadequate controls including in respect of third parties with which we do business (21) risks and challenges related to cybercrime including the effects of cyberattacks and changes in legislation and regulation related to cybersecurity and data privacy (22) changes in general competitive factors, including ability to increase or maintain market share (23) inability to protect our intellectual property and infringement claims by third parties (24) inability of counterparties to meet financial obligations or ability to enforce rights against such counterparties (25) changes in credit ratings (26) business, operational, regulatory, reputation and other risks and challenges in connection with climate change and ESG related matters (27) inability to attract and retain key personnel (28) future liabilities under defined benefit retirement plans (29) failure to manage business risks, including in connection with use of models, use of derivatives, or maintaining appropriate policies and guidelines (30) changes in capital and credit markets, including interbank funding, as well as customer deposits, which provide the liquidity and capital required to fund our operations, and (31) the other risks and uncertainties detailed in the most recent annual report of ING Groep N.V. (including the Risk Factors contained therein) and ING’s more recent disclosures, including press releases, which are available on www.ING.com. This annual report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</si>
  <si>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 xml:space="preserve">Institutions </t>
  </si>
  <si>
    <t>ING Group Pillar 3 templates Year-End 2022</t>
  </si>
  <si>
    <t>amounts in millions of euros, unless stated otherwise</t>
  </si>
  <si>
    <t>CONTENTS</t>
  </si>
  <si>
    <t>Disclaimer</t>
  </si>
  <si>
    <t>Consolidated</t>
  </si>
  <si>
    <t>ESG Template 5 (NL)</t>
  </si>
  <si>
    <t>ESG Template 5 (US)</t>
  </si>
  <si>
    <t>ESG Template 5 (AU)</t>
  </si>
  <si>
    <t>ESG Template 5 (ES)</t>
  </si>
  <si>
    <t>ESG5 (NL)</t>
  </si>
  <si>
    <t>ESG5 (US)</t>
  </si>
  <si>
    <t>ESG5 (AU)</t>
  </si>
  <si>
    <t>ESG5 (ES)</t>
  </si>
  <si>
    <t>Assets of the reporting institution</t>
  </si>
  <si>
    <t>total</t>
  </si>
  <si>
    <r>
      <rPr>
        <b/>
        <sz val="8"/>
        <color rgb="FF333333"/>
        <rFont val="ING Me"/>
      </rPr>
      <t>IRRBB measures</t>
    </r>
    <r>
      <rPr>
        <sz val="8"/>
        <color rgb="FF333333"/>
        <rFont val="ING Me"/>
      </rPr>
      <t xml:space="preserve">:
&gt;&gt; </t>
    </r>
    <r>
      <rPr>
        <b/>
        <sz val="8"/>
        <color rgb="FF333333"/>
        <rFont val="ING Me"/>
      </rPr>
      <t>Net Interest Income-at-Risk</t>
    </r>
    <r>
      <rPr>
        <sz val="8"/>
        <color rgb="FF333333"/>
        <rFont val="ING Me"/>
      </rPr>
      <t xml:space="preserve"> measures the impact of changing interest rates on net interest income (before tax) of the banking book with a time horizon of one year (expanding to a horizon of three years). This excludes credit spread sensitivity and fees. 
&gt;&gt; </t>
    </r>
    <r>
      <rPr>
        <b/>
        <sz val="8"/>
        <color rgb="FF333333"/>
        <rFont val="ING Me"/>
      </rPr>
      <t>Net Present Value-at-Risk</t>
    </r>
    <r>
      <rPr>
        <sz val="8"/>
        <color rgb="FF333333"/>
        <rFont val="ING Me"/>
      </rPr>
      <t xml:space="preserve"> measures the impact of changing interest rates on value. The NPV-at-Risk is defined as the outcome of an instantaneous increase and decrease in interest rates from applying currency-specific scenarios. 
&gt;&gt; </t>
    </r>
    <r>
      <rPr>
        <b/>
        <sz val="8"/>
        <color rgb="FF333333"/>
        <rFont val="ING Me"/>
      </rPr>
      <t>Economic Value of Equity</t>
    </r>
    <r>
      <rPr>
        <sz val="8"/>
        <color rgb="FF333333"/>
        <rFont val="ING Me"/>
      </rPr>
      <t xml:space="preserve"> is a regulatory metric that measures changes in the net present value of the interest rate sensitive instruments.
&gt;&gt; </t>
    </r>
    <r>
      <rPr>
        <b/>
        <sz val="8"/>
        <color rgb="FF333333"/>
        <rFont val="ING Me"/>
      </rPr>
      <t>Customer Behaviour Ris</t>
    </r>
    <r>
      <rPr>
        <sz val="8"/>
        <color rgb="FF333333"/>
        <rFont val="ING Me"/>
      </rPr>
      <t xml:space="preserve">k measures the sensitivity of NII and NPV to modelled customer behaviour by shifting the parameters of behavioural models. 
&gt;&gt; </t>
    </r>
    <r>
      <rPr>
        <b/>
        <sz val="8"/>
        <color rgb="FF333333"/>
        <rFont val="ING Me"/>
      </rPr>
      <t>Tenor basis risk</t>
    </r>
    <r>
      <rPr>
        <sz val="8"/>
        <color rgb="FF333333"/>
        <rFont val="ING Me"/>
      </rPr>
      <t xml:space="preserve"> measures the sensitivity of NII and NPV to changes in the basis spread between different swap curves where the basis spreads relative to the most liquid swap curve are shifted. 
&gt;&gt; </t>
    </r>
    <r>
      <rPr>
        <b/>
        <sz val="8"/>
        <color rgb="FF333333"/>
        <rFont val="ING Me"/>
      </rPr>
      <t>Vega optionality risk</t>
    </r>
    <r>
      <rPr>
        <sz val="8"/>
        <color rgb="FF333333"/>
        <rFont val="ING Me"/>
      </rPr>
      <t xml:space="preserve"> measures the impact of changes in interest rate volatilities on the NPV. 
&gt;&gt; </t>
    </r>
    <r>
      <rPr>
        <b/>
        <sz val="8"/>
        <color rgb="FF333333"/>
        <rFont val="ING Me"/>
      </rPr>
      <t>Currency diversion ris</t>
    </r>
    <r>
      <rPr>
        <sz val="8"/>
        <color rgb="FF333333"/>
        <rFont val="ING Me"/>
      </rPr>
      <t xml:space="preserve">k measures the effect on the NII and NPV of a movement of the interest rates of a currency relative to the EUR. 
&gt;&gt; </t>
    </r>
    <r>
      <rPr>
        <b/>
        <sz val="8"/>
        <color rgb="FF333333"/>
        <rFont val="ING Me"/>
      </rPr>
      <t>IFRS P&amp;L Volatility</t>
    </r>
    <r>
      <rPr>
        <sz val="8"/>
        <color rgb="FF333333"/>
        <rFont val="ING Me"/>
      </rPr>
      <t xml:space="preserve"> measures the fair value sensitivities of derivatives in the banking book. The measure provides insight in the P&amp;L impact of fair market value changes of these instruments. 
&gt;&gt; </t>
    </r>
    <r>
      <rPr>
        <b/>
        <sz val="8"/>
        <color rgb="FF333333"/>
        <rFont val="ING Me"/>
      </rPr>
      <t>Revaluation Reserve-at-Risk</t>
    </r>
    <r>
      <rPr>
        <sz val="8"/>
        <color rgb="FF333333"/>
        <rFont val="ING Me"/>
      </rPr>
      <t xml:space="preserve"> (RR-at-Risk) is defined as a specific subset of the NPV-at-Risk that is based on the accounting treatment Hold-to-Collect &amp; Sell of the banking book positions. 
IRRBB metrics are calculated managed and reported on a monthly/quarterly basis.
</t>
    </r>
    <r>
      <rPr>
        <b/>
        <sz val="8"/>
        <color rgb="FF333333"/>
        <rFont val="ING Me"/>
      </rPr>
      <t>Other measures</t>
    </r>
    <r>
      <rPr>
        <sz val="8"/>
        <color rgb="FF333333"/>
        <rFont val="ING Me"/>
      </rPr>
      <t xml:space="preserve">:
&gt;&gt; </t>
    </r>
    <r>
      <rPr>
        <b/>
        <sz val="8"/>
        <color rgb="FF333333"/>
        <rFont val="ING Me"/>
      </rPr>
      <t>Credit spread risk</t>
    </r>
    <r>
      <rPr>
        <sz val="8"/>
        <color rgb="FF333333"/>
        <rFont val="ING Me"/>
      </rPr>
      <t xml:space="preserve"> from the banking book measures the sensitivity of the HTC&amp;S portfolio to fluctuations in the level of credit spreads over the standard reference curve measured from a value perspective. Credit spread risk is measured and reported to ALCO Bank on a monthly basis, and more frequently (daily, weekly) for internal management purposes.
&gt;&gt; From an </t>
    </r>
    <r>
      <rPr>
        <b/>
        <sz val="8"/>
        <color rgb="FF333333"/>
        <rFont val="ING Me"/>
      </rPr>
      <t>Economic Capital</t>
    </r>
    <r>
      <rPr>
        <sz val="8"/>
        <color rgb="FF333333"/>
        <rFont val="ING Me"/>
      </rPr>
      <t xml:space="preserve"> perspective, IRRBB is also measured as it is covered by Market Risk EC. This is measured and reported to ALCO Bank on a monthly basis.
&gt;&gt; FX Risk and Equity Investment Risk do not contain sensitivity to IRRBB</t>
    </r>
  </si>
  <si>
    <r>
      <t xml:space="preserve">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uses [interest rate] swaps. For these swaps different hedge accounting programs are used to align the accounting classification of hedged items with the hedging derivatives. ING uses the following hedge accounting programs in relation to IRRBB:
&gt;&gt; </t>
    </r>
    <r>
      <rPr>
        <b/>
        <sz val="8"/>
        <color rgb="FF333333"/>
        <rFont val="ING Me"/>
      </rPr>
      <t>Fair Value Hedge Accounting</t>
    </r>
    <r>
      <rPr>
        <sz val="8"/>
        <color rgb="FF333333"/>
        <rFont val="ING Me"/>
      </rPr>
      <t>: ING’s fair value hedges principally consist of interest rate swaps that are used to protect against changes in the fair value of fixed-rate instruments due to movements in market interest rates. ING applies fair value hedge accounting on micro level in which one hedged item is hedged with one or multiple hedging instruments as well as on macro level whereby a portfolio of items is hedged with multiple hedging instruments.
&gt;&gt;</t>
    </r>
    <r>
      <rPr>
        <b/>
        <sz val="8"/>
        <color rgb="FF333333"/>
        <rFont val="ING Me"/>
      </rPr>
      <t xml:space="preserve"> Cash Flow Hedge Accounting</t>
    </r>
    <r>
      <rPr>
        <sz val="8"/>
        <color rgb="FF333333"/>
        <rFont val="ING Me"/>
      </rPr>
      <t>: ING’s cash flow hedges mainly consist of interest rate swaps and cross-currency swaps that are used to protect against the exposure to variability in future cash flows on non-trading assets and liabilities that bear interest at variable rates or are expected to be refunded or reinvested in the future.</t>
    </r>
  </si>
  <si>
    <t>The Netherlands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</si>
</sst>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 #,##0.00_ ;_ * \-#,##0.00_ ;_ * &quot;-&quot;??_ ;_ @_ "/>
    <numFmt numFmtId="164" formatCode="_(* #,##0.00_);_(* \(#,##0.00\);_(* &quot;-&quot;??_);_(@_)"/>
    <numFmt numFmtId="165" formatCode="_-* #,##0.00_-;\-* #,##0.00_-;_-* &quot;-&quot;??_-;_-@_-"/>
    <numFmt numFmtId="166" formatCode="[$-F800]dddd\,\ mmmm\ dd\,\ yyyy"/>
    <numFmt numFmtId="167" formatCode="[$-809]dd\ mmmm\ yyyy;@"/>
    <numFmt numFmtId="168" formatCode="#,##0_ ;\-#,##0\ "/>
    <numFmt numFmtId="169" formatCode="_-* #,##0_-;\-* #,##0_-;_-* &quot;-&quot;??_-;_-@_-"/>
    <numFmt numFmtId="170" formatCode="#,###,,"/>
    <numFmt numFmtId="171" formatCode="0.000%"/>
    <numFmt numFmtId="172" formatCode="#,##0.0"/>
    <numFmt numFmtId="173" formatCode="_ * #,##0_ ;_ * \-#,##0_ ;_ * &quot;-&quot;??_ ;_ @_ "/>
    <numFmt numFmtId="174" formatCode="dd\ mmm\ yyyy"/>
    <numFmt numFmtId="175" formatCode="0.0000%"/>
    <numFmt numFmtId="176" formatCode="#,##0.000000"/>
    <numFmt numFmtId="177" formatCode="[$]d\ mmmm\ yyyy;@" x16r2:formatCode16="[$-en-NL,1]d\ mmmm\ yyyy;@"/>
    <numFmt numFmtId="178" formatCode="0.0"/>
    <numFmt numFmtId="179" formatCode="0.00000%"/>
    <numFmt numFmtId="180" formatCode="_(* #,##0_);_(* \(#,##0\);_(* &quot;-&quot;??_);_(@_)"/>
    <numFmt numFmtId="181" formatCode="_(* #,##0.0_);_(* \(#,##0.0\);_(* &quot;-&quot;??_);_(@_)"/>
    <numFmt numFmtId="182" formatCode="0.0%"/>
  </numFmts>
  <fonts count="61"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sz val="8"/>
      <color rgb="FF7030A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b/>
      <sz val="11"/>
      <color theme="1"/>
      <name val="ING Me"/>
    </font>
    <font>
      <sz val="11"/>
      <color theme="1"/>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b/>
      <sz val="11"/>
      <color theme="1"/>
      <name val="Calibri"/>
      <family val="2"/>
      <scheme val="minor"/>
    </font>
    <font>
      <sz val="8"/>
      <name val="Calibri"/>
      <family val="2"/>
      <scheme val="minor"/>
    </font>
    <font>
      <sz val="11"/>
      <name val="Calibri"/>
      <family val="2"/>
      <scheme val="minor"/>
    </font>
    <font>
      <sz val="10"/>
      <color rgb="FF00B0F0"/>
      <name val="Arial"/>
      <family val="2"/>
    </font>
    <font>
      <sz val="12"/>
      <color theme="1"/>
      <name val="Calibri"/>
      <family val="2"/>
      <scheme val="minor"/>
    </font>
    <font>
      <sz val="11"/>
      <color rgb="FF00B0F0"/>
      <name val="Calibri"/>
      <family val="2"/>
      <scheme val="minor"/>
    </font>
    <font>
      <strike/>
      <sz val="8"/>
      <color theme="1"/>
      <name val="ING Me"/>
    </font>
    <font>
      <i/>
      <u/>
      <sz val="8"/>
      <name val="ING Me"/>
    </font>
    <font>
      <u/>
      <sz val="8"/>
      <color theme="10"/>
      <name val="Calibri"/>
      <family val="2"/>
      <scheme val="minor"/>
    </font>
    <font>
      <b/>
      <sz val="9"/>
      <color rgb="FFFF6200"/>
      <name val="ING Me"/>
    </font>
    <font>
      <sz val="11"/>
      <color indexed="8"/>
      <name val="Calibri"/>
      <family val="2"/>
    </font>
    <font>
      <sz val="8"/>
      <color theme="1"/>
      <name val="ING Me"/>
    </font>
    <font>
      <b/>
      <sz val="11"/>
      <color rgb="FFFF6400"/>
      <name val="ING Me"/>
    </font>
    <font>
      <b/>
      <i/>
      <sz val="10"/>
      <color theme="1"/>
      <name val="ING Me"/>
    </font>
    <font>
      <b/>
      <sz val="12"/>
      <name val="ING Me"/>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lightGray">
        <bgColor theme="0" tint="-0.14996795556505021"/>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rgb="FFFF6200"/>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indexed="64"/>
      </left>
      <right/>
      <top style="medium">
        <color rgb="FFA8A8A8"/>
      </top>
      <bottom style="medium">
        <color rgb="FFA8A8A8"/>
      </bottom>
      <diagonal/>
    </border>
    <border>
      <left style="thin">
        <color rgb="FFA8A8A8"/>
      </left>
      <right/>
      <top/>
      <bottom/>
      <diagonal/>
    </border>
    <border>
      <left style="thin">
        <color rgb="FFA8A8A8"/>
      </left>
      <right/>
      <top/>
      <bottom style="thin">
        <color auto="1"/>
      </bottom>
      <diagonal/>
    </border>
    <border>
      <left style="thin">
        <color indexed="64"/>
      </left>
      <right/>
      <top style="medium">
        <color rgb="FFA8A8A8"/>
      </top>
      <bottom/>
      <diagonal/>
    </border>
    <border>
      <left/>
      <right style="thin">
        <color indexed="64"/>
      </right>
      <top style="medium">
        <color rgb="FFA8A8A8"/>
      </top>
      <bottom/>
      <diagonal/>
    </border>
    <border>
      <left/>
      <right style="medium">
        <color rgb="FFA8A8A8"/>
      </right>
      <top/>
      <bottom style="medium">
        <color rgb="FFA8A8A8"/>
      </bottom>
      <diagonal/>
    </border>
    <border>
      <left style="thin">
        <color theme="0"/>
      </left>
      <right/>
      <top style="medium">
        <color rgb="FFA8A8A8"/>
      </top>
      <bottom style="medium">
        <color rgb="FFA8A8A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theme="0" tint="-0.34998626667073579"/>
      </top>
      <bottom style="medium">
        <color rgb="FFA8A8A8"/>
      </bottom>
      <diagonal/>
    </border>
    <border>
      <left style="medium">
        <color theme="0" tint="-0.34998626667073579"/>
      </left>
      <right/>
      <top/>
      <bottom style="medium">
        <color theme="0" tint="-0.34998626667073579"/>
      </bottom>
      <diagonal/>
    </border>
    <border>
      <left style="medium">
        <color rgb="FFA8A8A8"/>
      </left>
      <right/>
      <top/>
      <bottom style="medium">
        <color theme="0" tint="-0.34998626667073579"/>
      </bottom>
      <diagonal/>
    </border>
    <border>
      <left/>
      <right style="medium">
        <color rgb="FFA8A8A8"/>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indexed="64"/>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thin">
        <color indexed="64"/>
      </bottom>
      <diagonal/>
    </border>
    <border>
      <left style="medium">
        <color theme="0" tint="-0.34998626667073579"/>
      </left>
      <right style="medium">
        <color theme="0" tint="-0.34998626667073579"/>
      </right>
      <top/>
      <bottom/>
      <diagonal/>
    </border>
    <border>
      <left/>
      <right/>
      <top style="medium">
        <color theme="0" tint="-0.34998626667073579"/>
      </top>
      <bottom/>
      <diagonal/>
    </border>
    <border>
      <left/>
      <right/>
      <top/>
      <bottom style="medium">
        <color theme="0" tint="-0.34998626667073579"/>
      </bottom>
      <diagonal/>
    </border>
    <border>
      <left/>
      <right style="medium">
        <color theme="0" tint="-0.34998626667073579"/>
      </right>
      <top style="medium">
        <color rgb="FFA8A8A8"/>
      </top>
      <bottom style="medium">
        <color theme="0" tint="-0.34998626667073579"/>
      </bottom>
      <diagonal/>
    </border>
    <border>
      <left/>
      <right style="thin">
        <color indexed="64"/>
      </right>
      <top style="thin">
        <color indexed="64"/>
      </top>
      <bottom style="medium">
        <color theme="0" tint="-0.34998626667073579"/>
      </bottom>
      <diagonal/>
    </border>
  </borders>
  <cellStyleXfs count="28">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5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cellStyleXfs>
  <cellXfs count="1327">
    <xf numFmtId="0" fontId="0" fillId="0" borderId="0" xfId="0"/>
    <xf numFmtId="0" fontId="10" fillId="20" borderId="0" xfId="0" applyFont="1"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0" xfId="0" applyFont="1"/>
    <xf numFmtId="0" fontId="12" fillId="0" borderId="0" xfId="0" applyFont="1"/>
    <xf numFmtId="0" fontId="12"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0" xfId="0" applyFont="1" applyBorder="1"/>
    <xf numFmtId="0" fontId="12" fillId="0" borderId="4" xfId="0" applyFont="1" applyBorder="1"/>
    <xf numFmtId="0" fontId="16" fillId="0" borderId="8" xfId="0" applyFont="1" applyBorder="1" applyAlignment="1">
      <alignment horizontal="center" vertical="center"/>
    </xf>
    <xf numFmtId="0" fontId="12" fillId="0" borderId="5" xfId="0" applyFont="1" applyBorder="1"/>
    <xf numFmtId="0" fontId="12" fillId="0" borderId="6" xfId="0" applyFont="1" applyBorder="1"/>
    <xf numFmtId="0" fontId="23" fillId="0" borderId="0" xfId="0" applyFont="1"/>
    <xf numFmtId="0" fontId="12" fillId="0" borderId="1" xfId="0" applyFont="1" applyBorder="1" applyAlignment="1">
      <alignment vertical="center" wrapText="1"/>
    </xf>
    <xf numFmtId="0" fontId="12" fillId="0" borderId="0" xfId="0" applyFont="1" applyAlignment="1">
      <alignment horizontal="center"/>
    </xf>
    <xf numFmtId="0" fontId="13" fillId="0" borderId="1" xfId="8" applyFont="1" applyBorder="1" applyAlignment="1">
      <alignment vertical="center" wrapText="1"/>
    </xf>
    <xf numFmtId="0" fontId="13" fillId="5" borderId="1" xfId="0" applyFont="1" applyFill="1" applyBorder="1" applyAlignment="1">
      <alignment horizontal="center"/>
    </xf>
    <xf numFmtId="0" fontId="13" fillId="5" borderId="1" xfId="0" quotePrefix="1" applyFont="1" applyFill="1" applyBorder="1" applyAlignment="1">
      <alignment wrapText="1"/>
    </xf>
    <xf numFmtId="0" fontId="17" fillId="6" borderId="1" xfId="0" applyFont="1" applyFill="1" applyBorder="1" applyAlignment="1">
      <alignment vertical="center" wrapText="1"/>
    </xf>
    <xf numFmtId="0" fontId="13" fillId="0" borderId="1" xfId="0" applyFont="1" applyBorder="1" applyAlignment="1">
      <alignment horizontal="justify" vertical="top"/>
    </xf>
    <xf numFmtId="0" fontId="13" fillId="0" borderId="1" xfId="8" applyFont="1" applyBorder="1" applyAlignment="1">
      <alignment horizontal="justify" vertical="top"/>
    </xf>
    <xf numFmtId="0" fontId="17" fillId="6"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5" borderId="1" xfId="0" applyFont="1" applyFill="1" applyBorder="1" applyAlignment="1">
      <alignment horizontal="center" vertical="center"/>
    </xf>
    <xf numFmtId="0" fontId="16" fillId="5" borderId="1" xfId="0" applyFont="1" applyFill="1" applyBorder="1" applyAlignment="1">
      <alignment horizontal="justify" vertical="top"/>
    </xf>
    <xf numFmtId="0" fontId="13" fillId="0" borderId="1" xfId="0" applyFont="1" applyBorder="1"/>
    <xf numFmtId="0" fontId="13" fillId="0" borderId="1" xfId="0" applyFont="1" applyBorder="1" applyAlignment="1">
      <alignment horizontal="justify" vertical="top" wrapText="1"/>
    </xf>
    <xf numFmtId="0" fontId="13" fillId="5" borderId="1" xfId="8" applyFont="1" applyFill="1" applyBorder="1" applyAlignment="1">
      <alignment horizontal="justify" vertical="center"/>
    </xf>
    <xf numFmtId="0" fontId="12" fillId="5" borderId="1" xfId="8" applyFont="1" applyFill="1" applyBorder="1" applyAlignment="1">
      <alignment horizontal="justify" vertical="top"/>
    </xf>
    <xf numFmtId="0" fontId="13" fillId="5" borderId="1" xfId="0" applyFont="1" applyFill="1" applyBorder="1" applyAlignment="1">
      <alignment horizontal="center" vertical="center"/>
    </xf>
    <xf numFmtId="0" fontId="14" fillId="5" borderId="1" xfId="0" applyFont="1" applyFill="1" applyBorder="1" applyAlignment="1">
      <alignment horizontal="justify" vertical="center"/>
    </xf>
    <xf numFmtId="0" fontId="16" fillId="0" borderId="0" xfId="0" applyFont="1"/>
    <xf numFmtId="0" fontId="12" fillId="0" borderId="0" xfId="0" applyFont="1" applyBorder="1" applyAlignment="1">
      <alignment horizontal="center"/>
    </xf>
    <xf numFmtId="0" fontId="13" fillId="0" borderId="0" xfId="2" applyFont="1" applyAlignment="1">
      <alignment vertical="top"/>
    </xf>
    <xf numFmtId="0" fontId="14" fillId="0" borderId="0" xfId="4" applyFont="1" applyFill="1" applyBorder="1" applyAlignment="1">
      <alignment horizontal="left" vertical="top"/>
    </xf>
    <xf numFmtId="0" fontId="14" fillId="0" borderId="0" xfId="4" applyFont="1" applyFill="1" applyBorder="1" applyAlignment="1">
      <alignment vertical="top"/>
    </xf>
    <xf numFmtId="0" fontId="14" fillId="0" borderId="1" xfId="4" applyFont="1" applyFill="1" applyBorder="1" applyAlignment="1">
      <alignment vertical="top" wrapText="1"/>
    </xf>
    <xf numFmtId="0" fontId="13" fillId="3" borderId="0" xfId="2" applyFont="1" applyFill="1" applyAlignment="1">
      <alignment vertical="top"/>
    </xf>
    <xf numFmtId="3" fontId="13" fillId="18" borderId="1" xfId="5" applyFont="1" applyFill="1" applyAlignment="1">
      <alignment horizontal="center" vertical="top"/>
      <protection locked="0"/>
    </xf>
    <xf numFmtId="49" fontId="13" fillId="0" borderId="1" xfId="3" quotePrefix="1" applyNumberFormat="1" applyFont="1" applyBorder="1" applyAlignment="1">
      <alignment horizontal="center" vertical="top"/>
    </xf>
    <xf numFmtId="0" fontId="13" fillId="0" borderId="1" xfId="3" applyFont="1" applyBorder="1" applyAlignment="1">
      <alignment horizontal="left" vertical="top" wrapText="1"/>
    </xf>
    <xf numFmtId="0" fontId="13" fillId="0" borderId="1" xfId="3" applyFont="1" applyBorder="1" applyAlignment="1">
      <alignment horizontal="left" vertical="top" wrapText="1" indent="2"/>
    </xf>
    <xf numFmtId="0" fontId="13" fillId="0" borderId="1" xfId="3" applyFont="1" applyBorder="1" applyAlignment="1">
      <alignment horizontal="left" vertical="top"/>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16" borderId="1" xfId="0" applyFont="1" applyFill="1" applyBorder="1" applyAlignment="1">
      <alignment horizontal="left" vertical="center" wrapText="1"/>
    </xf>
    <xf numFmtId="0" fontId="12" fillId="19" borderId="1" xfId="0" applyFont="1" applyFill="1" applyBorder="1" applyAlignment="1">
      <alignment horizontal="center" vertical="center"/>
    </xf>
    <xf numFmtId="0" fontId="12" fillId="19" borderId="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4" fillId="19"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1" fillId="0" borderId="1" xfId="0" applyFont="1" applyBorder="1" applyAlignment="1">
      <alignment horizontal="left" vertical="center" wrapText="1"/>
    </xf>
    <xf numFmtId="0" fontId="13" fillId="0" borderId="1" xfId="0" applyFont="1" applyBorder="1" applyAlignment="1">
      <alignment vertical="top" wrapText="1"/>
    </xf>
    <xf numFmtId="0" fontId="14" fillId="19" borderId="1" xfId="0" applyFont="1" applyFill="1" applyBorder="1" applyAlignment="1">
      <alignment horizontal="center" vertical="center" wrapText="1"/>
    </xf>
    <xf numFmtId="0" fontId="12" fillId="0" borderId="1" xfId="0" applyFont="1" applyBorder="1" applyAlignment="1">
      <alignment horizontal="left" vertical="center" wrapText="1" indent="2"/>
    </xf>
    <xf numFmtId="0" fontId="14" fillId="16" borderId="1" xfId="0" applyFont="1" applyFill="1" applyBorder="1" applyAlignment="1">
      <alignment horizontal="left" vertical="center" wrapText="1"/>
    </xf>
    <xf numFmtId="0" fontId="13" fillId="0" borderId="1" xfId="0" applyFont="1" applyBorder="1" applyAlignment="1">
      <alignment horizontal="left" vertical="center" wrapText="1" indent="2"/>
    </xf>
    <xf numFmtId="0" fontId="12" fillId="9" borderId="1" xfId="0" applyFont="1" applyFill="1" applyBorder="1" applyAlignment="1">
      <alignment horizontal="left" vertical="center" wrapText="1" indent="3"/>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3" fillId="0" borderId="0" xfId="2" applyFont="1">
      <alignment vertical="center"/>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16" borderId="1" xfId="9" applyFont="1" applyFill="1" applyBorder="1" applyAlignment="1">
      <alignment horizontal="center" vertical="center" wrapText="1"/>
    </xf>
    <xf numFmtId="0" fontId="13" fillId="16" borderId="1" xfId="3" quotePrefix="1" applyFont="1" applyFill="1" applyBorder="1" applyAlignment="1">
      <alignment horizontal="center"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1"/>
    </xf>
    <xf numFmtId="3" fontId="13" fillId="0" borderId="0" xfId="5" applyFont="1" applyFill="1" applyBorder="1" applyAlignment="1">
      <alignment horizontal="center" vertical="center"/>
      <protection locked="0"/>
    </xf>
    <xf numFmtId="0" fontId="13" fillId="0" borderId="0" xfId="2" applyFont="1" applyAlignment="1">
      <alignment vertical="top" wrapText="1"/>
    </xf>
    <xf numFmtId="0" fontId="12" fillId="0" borderId="1" xfId="0" applyFont="1" applyBorder="1" applyAlignment="1">
      <alignment horizontal="center"/>
    </xf>
    <xf numFmtId="0" fontId="13" fillId="0" borderId="1" xfId="0" applyFont="1" applyBorder="1" applyAlignment="1">
      <alignment wrapText="1"/>
    </xf>
    <xf numFmtId="0" fontId="13" fillId="0" borderId="0" xfId="0" applyFont="1" applyAlignment="1">
      <alignment vertical="center"/>
    </xf>
    <xf numFmtId="0" fontId="12" fillId="0" borderId="0" xfId="0" applyFont="1" applyAlignment="1">
      <alignment vertical="center" wrapText="1"/>
    </xf>
    <xf numFmtId="0" fontId="12" fillId="9" borderId="0" xfId="0" applyFont="1" applyFill="1" applyAlignment="1">
      <alignment vertical="center" wrapText="1"/>
    </xf>
    <xf numFmtId="0" fontId="17" fillId="0" borderId="0" xfId="0" applyFont="1" applyAlignment="1">
      <alignment vertical="center" wrapText="1"/>
    </xf>
    <xf numFmtId="0" fontId="18" fillId="9" borderId="13" xfId="0" applyFont="1" applyFill="1" applyBorder="1" applyAlignment="1">
      <alignment horizontal="center" vertical="center" wrapText="1"/>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29" fillId="0" borderId="1" xfId="0" applyFont="1" applyBorder="1" applyAlignment="1">
      <alignment vertical="center" wrapText="1"/>
    </xf>
    <xf numFmtId="0" fontId="16" fillId="0" borderId="8" xfId="0" applyFont="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8" fillId="0" borderId="1" xfId="0" applyFont="1" applyBorder="1" applyAlignment="1">
      <alignment vertical="center" wrapText="1"/>
    </xf>
    <xf numFmtId="0" fontId="12" fillId="9" borderId="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28" fillId="0" borderId="1" xfId="0" applyFont="1" applyBorder="1"/>
    <xf numFmtId="0" fontId="12" fillId="9" borderId="1" xfId="0" applyFont="1" applyFill="1" applyBorder="1" applyAlignment="1">
      <alignment horizontal="center" vertical="center" wrapText="1"/>
    </xf>
    <xf numFmtId="0" fontId="26"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2" fillId="0" borderId="0" xfId="0" applyFont="1" applyAlignment="1">
      <alignment horizontal="center" vertical="center"/>
    </xf>
    <xf numFmtId="0" fontId="13" fillId="0" borderId="1" xfId="0" applyFont="1" applyBorder="1" applyAlignment="1">
      <alignment horizontal="right" vertical="center" wrapText="1"/>
    </xf>
    <xf numFmtId="0" fontId="31"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2" fillId="8" borderId="1" xfId="0" applyFont="1" applyFill="1" applyBorder="1" applyAlignment="1">
      <alignment vertical="center" wrapText="1"/>
    </xf>
    <xf numFmtId="0" fontId="32"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7" borderId="1" xfId="0" applyFont="1" applyFill="1" applyBorder="1" applyAlignment="1">
      <alignment vertical="center"/>
    </xf>
    <xf numFmtId="0" fontId="13" fillId="15" borderId="1" xfId="0" applyFont="1" applyFill="1" applyBorder="1" applyAlignment="1">
      <alignment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8" fillId="0" borderId="1" xfId="0" applyFont="1" applyBorder="1" applyAlignment="1">
      <alignment horizontal="justify" vertical="center"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7" fillId="0" borderId="1" xfId="0" applyFont="1" applyBorder="1" applyAlignment="1">
      <alignment horizontal="left" vertical="center" wrapText="1" indent="2"/>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22" fillId="6" borderId="1" xfId="0" applyFont="1" applyFill="1" applyBorder="1" applyAlignment="1">
      <alignment vertical="center" wrapText="1"/>
    </xf>
    <xf numFmtId="0" fontId="17" fillId="0" borderId="1" xfId="0" applyFont="1" applyBorder="1" applyAlignment="1">
      <alignment horizontal="center" vertical="center"/>
    </xf>
    <xf numFmtId="0" fontId="12" fillId="0" borderId="0" xfId="0" applyFont="1"/>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6" borderId="1" xfId="0" applyFont="1" applyFill="1" applyBorder="1" applyAlignment="1">
      <alignment vertical="center" wrapText="1"/>
    </xf>
    <xf numFmtId="0" fontId="12"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6" fillId="20" borderId="0" xfId="0" applyFont="1" applyFill="1"/>
    <xf numFmtId="0" fontId="34" fillId="9" borderId="0" xfId="0" applyFont="1" applyFill="1"/>
    <xf numFmtId="167" fontId="11" fillId="9" borderId="21" xfId="0" applyNumberFormat="1" applyFont="1" applyFill="1" applyBorder="1" applyAlignment="1">
      <alignment horizontal="left" vertical="center" wrapText="1"/>
    </xf>
    <xf numFmtId="0" fontId="12" fillId="9" borderId="21" xfId="0" applyFont="1" applyFill="1" applyBorder="1" applyAlignment="1">
      <alignment vertical="center" wrapText="1"/>
    </xf>
    <xf numFmtId="0" fontId="35" fillId="9" borderId="0" xfId="0" applyFont="1" applyFill="1"/>
    <xf numFmtId="0" fontId="12" fillId="9" borderId="0" xfId="0" applyFont="1" applyFill="1" applyAlignment="1">
      <alignment vertical="center"/>
    </xf>
    <xf numFmtId="0" fontId="12" fillId="9" borderId="22" xfId="0" applyFont="1" applyFill="1" applyBorder="1"/>
    <xf numFmtId="0" fontId="12" fillId="9" borderId="22" xfId="0" applyFont="1" applyFill="1" applyBorder="1" applyAlignment="1">
      <alignment wrapText="1"/>
    </xf>
    <xf numFmtId="0" fontId="12" fillId="9" borderId="0" xfId="0" applyFont="1" applyFill="1" applyAlignment="1">
      <alignment horizontal="center" vertical="center" wrapText="1"/>
    </xf>
    <xf numFmtId="0" fontId="12" fillId="9" borderId="28" xfId="0" applyFont="1" applyFill="1" applyBorder="1" applyAlignment="1">
      <alignment horizontal="right" vertical="center" wrapText="1"/>
    </xf>
    <xf numFmtId="0" fontId="12" fillId="9" borderId="29" xfId="0" applyFont="1" applyFill="1" applyBorder="1" applyAlignment="1">
      <alignment horizontal="right" vertical="center" wrapText="1"/>
    </xf>
    <xf numFmtId="0" fontId="12" fillId="9" borderId="30" xfId="0" applyFont="1" applyFill="1" applyBorder="1" applyAlignment="1">
      <alignment horizontal="right" vertical="center" wrapText="1"/>
    </xf>
    <xf numFmtId="0" fontId="12" fillId="9" borderId="31" xfId="0" applyFont="1" applyFill="1" applyBorder="1" applyAlignment="1">
      <alignment horizontal="right" vertical="center" wrapText="1"/>
    </xf>
    <xf numFmtId="0" fontId="12" fillId="9" borderId="21" xfId="0" applyFont="1" applyFill="1" applyBorder="1" applyAlignment="1">
      <alignment horizontal="right" vertical="center" wrapText="1"/>
    </xf>
    <xf numFmtId="0" fontId="12" fillId="9" borderId="32" xfId="0" applyFont="1" applyFill="1" applyBorder="1" applyAlignment="1">
      <alignment horizontal="right" vertical="center" wrapText="1"/>
    </xf>
    <xf numFmtId="0" fontId="12" fillId="9" borderId="21" xfId="0" applyFont="1" applyFill="1" applyBorder="1" applyAlignment="1">
      <alignment horizontal="center" vertical="center" wrapText="1"/>
    </xf>
    <xf numFmtId="0" fontId="16" fillId="9" borderId="33" xfId="0" applyFont="1" applyFill="1" applyBorder="1" applyAlignment="1">
      <alignment vertical="center" wrapText="1"/>
    </xf>
    <xf numFmtId="168" fontId="12" fillId="21" borderId="21" xfId="10" applyNumberFormat="1" applyFont="1" applyFill="1" applyBorder="1" applyAlignment="1">
      <alignment horizontal="right" vertical="center" wrapText="1"/>
    </xf>
    <xf numFmtId="0" fontId="12" fillId="9" borderId="0" xfId="0" applyFont="1" applyFill="1"/>
    <xf numFmtId="169" fontId="16" fillId="9" borderId="33" xfId="10" applyNumberFormat="1" applyFont="1" applyFill="1" applyBorder="1" applyAlignment="1">
      <alignment horizontal="right" vertical="center" wrapText="1"/>
    </xf>
    <xf numFmtId="169" fontId="12" fillId="9" borderId="21" xfId="10" applyNumberFormat="1" applyFont="1" applyFill="1" applyBorder="1" applyAlignment="1">
      <alignment horizontal="right" vertical="center" wrapText="1"/>
    </xf>
    <xf numFmtId="0" fontId="36" fillId="20" borderId="0" xfId="0" applyFont="1" applyFill="1" applyAlignment="1">
      <alignment vertical="center"/>
    </xf>
    <xf numFmtId="0" fontId="36" fillId="20" borderId="0" xfId="0" applyFont="1" applyFill="1"/>
    <xf numFmtId="0" fontId="12" fillId="9" borderId="37" xfId="0" applyFont="1" applyFill="1" applyBorder="1" applyAlignment="1">
      <alignment horizontal="right" vertical="center" wrapText="1"/>
    </xf>
    <xf numFmtId="169" fontId="16" fillId="21" borderId="33" xfId="10" applyNumberFormat="1" applyFont="1" applyFill="1" applyBorder="1" applyAlignment="1">
      <alignment horizontal="right" vertical="center" wrapText="1"/>
    </xf>
    <xf numFmtId="170" fontId="12" fillId="13" borderId="33" xfId="0" applyNumberFormat="1" applyFont="1" applyFill="1" applyBorder="1" applyAlignment="1">
      <alignment horizontal="right" vertical="center" wrapText="1"/>
    </xf>
    <xf numFmtId="169" fontId="12" fillId="21" borderId="21" xfId="10" applyNumberFormat="1" applyFont="1" applyFill="1" applyBorder="1" applyAlignment="1">
      <alignment horizontal="right" vertical="center" wrapText="1"/>
    </xf>
    <xf numFmtId="0" fontId="12" fillId="9" borderId="29" xfId="0" applyFont="1" applyFill="1" applyBorder="1" applyAlignment="1">
      <alignment horizontal="center" vertical="center" wrapText="1"/>
    </xf>
    <xf numFmtId="0" fontId="12" fillId="9" borderId="29" xfId="0" applyFont="1" applyFill="1" applyBorder="1" applyAlignment="1">
      <alignment vertical="center" wrapText="1"/>
    </xf>
    <xf numFmtId="0" fontId="12" fillId="9" borderId="30" xfId="0" applyFont="1" applyFill="1" applyBorder="1" applyAlignment="1">
      <alignment horizontal="center" vertical="center" wrapText="1"/>
    </xf>
    <xf numFmtId="169" fontId="12" fillId="9" borderId="21" xfId="10" applyNumberFormat="1" applyFont="1" applyFill="1" applyBorder="1" applyAlignment="1">
      <alignment horizontal="center" vertical="center" wrapText="1"/>
    </xf>
    <xf numFmtId="0" fontId="12" fillId="9" borderId="40" xfId="0" applyFont="1" applyFill="1" applyBorder="1" applyAlignment="1">
      <alignment horizontal="center" vertical="center" wrapText="1"/>
    </xf>
    <xf numFmtId="169" fontId="16" fillId="21" borderId="21" xfId="10" applyNumberFormat="1" applyFont="1" applyFill="1" applyBorder="1" applyAlignment="1">
      <alignment horizontal="right" vertical="center" wrapText="1"/>
    </xf>
    <xf numFmtId="169" fontId="16" fillId="9" borderId="21" xfId="10" applyNumberFormat="1" applyFont="1" applyFill="1" applyBorder="1" applyAlignment="1">
      <alignment horizontal="right" vertical="center" wrapText="1"/>
    </xf>
    <xf numFmtId="0" fontId="13" fillId="9" borderId="0" xfId="11" applyFont="1" applyFill="1"/>
    <xf numFmtId="0" fontId="14" fillId="9" borderId="0" xfId="0" applyFont="1" applyFill="1"/>
    <xf numFmtId="1" fontId="12" fillId="9" borderId="37" xfId="0" applyNumberFormat="1" applyFont="1" applyFill="1" applyBorder="1" applyAlignment="1">
      <alignment horizontal="right" vertical="center" wrapText="1"/>
    </xf>
    <xf numFmtId="0" fontId="1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169" fontId="12" fillId="9" borderId="37" xfId="10" applyNumberFormat="1" applyFont="1" applyFill="1" applyBorder="1" applyAlignment="1">
      <alignment horizontal="right" vertical="center" wrapText="1"/>
    </xf>
    <xf numFmtId="0" fontId="14" fillId="9" borderId="41" xfId="0" applyFont="1" applyFill="1" applyBorder="1" applyAlignment="1">
      <alignment horizontal="left" vertical="center"/>
    </xf>
    <xf numFmtId="0" fontId="13" fillId="9" borderId="0" xfId="0" applyFont="1" applyFill="1"/>
    <xf numFmtId="10" fontId="12" fillId="21" borderId="21"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38" fillId="9" borderId="0" xfId="12" applyFont="1" applyFill="1" applyAlignment="1">
      <alignment horizontal="left" vertical="top" wrapText="1"/>
    </xf>
    <xf numFmtId="0" fontId="11" fillId="9" borderId="0" xfId="11" applyFont="1" applyFill="1" applyAlignment="1">
      <alignment horizontal="right" vertical="center" wrapText="1"/>
    </xf>
    <xf numFmtId="0" fontId="39" fillId="9" borderId="0" xfId="12" applyFont="1" applyFill="1"/>
    <xf numFmtId="1" fontId="12" fillId="9" borderId="0" xfId="11" applyNumberFormat="1" applyFont="1" applyFill="1" applyAlignment="1">
      <alignment horizontal="right" vertical="center" wrapText="1"/>
    </xf>
    <xf numFmtId="0" fontId="40" fillId="9" borderId="0" xfId="12" applyFont="1" applyFill="1" applyAlignment="1">
      <alignment horizontal="left" vertical="top" wrapText="1"/>
    </xf>
    <xf numFmtId="0" fontId="13" fillId="0" borderId="0" xfId="11" applyFont="1"/>
    <xf numFmtId="168" fontId="12" fillId="9" borderId="21" xfId="10" applyNumberFormat="1" applyFont="1" applyFill="1" applyBorder="1" applyAlignment="1">
      <alignment horizontal="right" vertical="center" wrapText="1"/>
    </xf>
    <xf numFmtId="10" fontId="12" fillId="9" borderId="21" xfId="7" applyNumberFormat="1" applyFont="1" applyFill="1" applyBorder="1" applyAlignment="1">
      <alignment horizontal="right" vertical="center" wrapText="1"/>
    </xf>
    <xf numFmtId="0" fontId="10" fillId="22" borderId="17" xfId="0" applyFont="1" applyFill="1" applyBorder="1"/>
    <xf numFmtId="0" fontId="33" fillId="9" borderId="0" xfId="6"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1" xfId="13" quotePrefix="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6" borderId="1" xfId="0" applyFont="1" applyFill="1" applyBorder="1" applyAlignment="1">
      <alignment vertical="center" wrapText="1"/>
    </xf>
    <xf numFmtId="0" fontId="14" fillId="3" borderId="1" xfId="3" applyFont="1" applyFill="1" applyBorder="1" applyAlignment="1">
      <alignment horizontal="left" vertical="center" wrapText="1" indent="2"/>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7"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6" borderId="1" xfId="0" applyNumberFormat="1" applyFont="1" applyFill="1" applyBorder="1" applyAlignment="1">
      <alignment vertical="center" wrapText="1"/>
    </xf>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7" fillId="0" borderId="1" xfId="0" applyNumberFormat="1" applyFont="1" applyBorder="1" applyAlignment="1">
      <alignment vertical="center" wrapText="1"/>
    </xf>
    <xf numFmtId="3" fontId="27"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3" fillId="7" borderId="1" xfId="0" applyNumberFormat="1" applyFont="1" applyFill="1" applyBorder="1" applyAlignment="1">
      <alignment vertical="center"/>
    </xf>
    <xf numFmtId="3" fontId="13" fillId="0" borderId="1" xfId="0" applyNumberFormat="1" applyFont="1" applyBorder="1" applyAlignment="1">
      <alignment vertical="center"/>
    </xf>
    <xf numFmtId="169" fontId="13" fillId="0" borderId="1" xfId="10" applyNumberFormat="1" applyFont="1" applyBorder="1" applyAlignment="1">
      <alignment horizontal="center"/>
    </xf>
    <xf numFmtId="169" fontId="13" fillId="0" borderId="1" xfId="10" applyNumberFormat="1" applyFont="1" applyBorder="1"/>
    <xf numFmtId="3" fontId="18" fillId="0" borderId="1" xfId="0" applyNumberFormat="1" applyFont="1" applyBorder="1" applyAlignment="1">
      <alignment vertical="center"/>
    </xf>
    <xf numFmtId="9" fontId="18" fillId="0" borderId="1" xfId="7" applyFont="1" applyBorder="1" applyAlignment="1">
      <alignment vertical="center"/>
    </xf>
    <xf numFmtId="0" fontId="12" fillId="9" borderId="0" xfId="11" applyFont="1" applyFill="1" applyAlignment="1">
      <alignment horizontal="right" vertical="center" wrapText="1"/>
    </xf>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9" fontId="12" fillId="9" borderId="21" xfId="0" applyNumberFormat="1" applyFont="1" applyFill="1" applyBorder="1" applyAlignment="1">
      <alignment horizontal="right" vertical="center" wrapText="1"/>
    </xf>
    <xf numFmtId="3" fontId="12" fillId="9" borderId="21" xfId="0" applyNumberFormat="1" applyFont="1" applyFill="1" applyBorder="1" applyAlignment="1">
      <alignment horizontal="right" vertical="center" wrapText="1"/>
    </xf>
    <xf numFmtId="0" fontId="16" fillId="9" borderId="33" xfId="0" applyFont="1" applyFill="1" applyBorder="1" applyAlignment="1">
      <alignment horizontal="right" vertical="center" wrapText="1"/>
    </xf>
    <xf numFmtId="3" fontId="16" fillId="9" borderId="33" xfId="0" applyNumberFormat="1" applyFont="1" applyFill="1" applyBorder="1" applyAlignment="1">
      <alignment horizontal="right" vertical="center" wrapText="1"/>
    </xf>
    <xf numFmtId="0" fontId="12" fillId="9" borderId="0" xfId="0" applyFont="1" applyFill="1" applyBorder="1" applyAlignment="1">
      <alignment horizontal="right" vertical="center" wrapText="1"/>
    </xf>
    <xf numFmtId="167" fontId="11" fillId="9" borderId="0" xfId="0" applyNumberFormat="1" applyFont="1" applyFill="1" applyBorder="1" applyAlignment="1">
      <alignment vertical="center" wrapText="1"/>
    </xf>
    <xf numFmtId="169" fontId="12" fillId="9" borderId="0" xfId="10" applyNumberFormat="1" applyFont="1" applyFill="1" applyBorder="1" applyAlignment="1">
      <alignment horizontal="right" vertical="center" wrapText="1"/>
    </xf>
    <xf numFmtId="169" fontId="16" fillId="9" borderId="0" xfId="10" applyNumberFormat="1" applyFont="1" applyFill="1" applyBorder="1" applyAlignment="1">
      <alignment horizontal="right" vertical="center" wrapText="1"/>
    </xf>
    <xf numFmtId="169" fontId="12" fillId="9" borderId="19" xfId="10" applyNumberFormat="1" applyFont="1" applyFill="1" applyBorder="1" applyAlignment="1">
      <alignment horizontal="right" vertical="center" wrapText="1"/>
    </xf>
    <xf numFmtId="169" fontId="16" fillId="9" borderId="45" xfId="10" applyNumberFormat="1" applyFont="1" applyFill="1" applyBorder="1" applyAlignment="1">
      <alignment horizontal="right" vertical="center" wrapText="1"/>
    </xf>
    <xf numFmtId="3" fontId="12" fillId="21" borderId="33" xfId="0" applyNumberFormat="1" applyFont="1" applyFill="1" applyBorder="1" applyAlignment="1">
      <alignment horizontal="right" vertical="center" wrapText="1"/>
    </xf>
    <xf numFmtId="3" fontId="16" fillId="21" borderId="33"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0" fontId="18" fillId="0" borderId="1" xfId="0" applyFont="1" applyBorder="1" applyAlignment="1">
      <alignment vertical="center"/>
    </xf>
    <xf numFmtId="3" fontId="12" fillId="9" borderId="1" xfId="0" applyNumberFormat="1" applyFont="1" applyFill="1" applyBorder="1" applyAlignment="1">
      <alignment vertical="center" wrapText="1"/>
    </xf>
    <xf numFmtId="3" fontId="12" fillId="16"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41" fillId="9" borderId="0" xfId="11" applyFont="1" applyFill="1" applyAlignment="1">
      <alignment vertical="center"/>
    </xf>
    <xf numFmtId="0" fontId="12" fillId="9" borderId="0" xfId="11" applyFont="1" applyFill="1" applyAlignment="1">
      <alignment vertical="center" wrapText="1"/>
    </xf>
    <xf numFmtId="3" fontId="16" fillId="21" borderId="21" xfId="10" applyNumberFormat="1" applyFont="1" applyFill="1" applyBorder="1" applyAlignment="1">
      <alignment horizontal="right" vertical="center" wrapText="1"/>
    </xf>
    <xf numFmtId="3" fontId="12" fillId="21" borderId="21" xfId="10" applyNumberFormat="1" applyFont="1" applyFill="1" applyBorder="1" applyAlignment="1">
      <alignment horizontal="right" vertical="center" wrapText="1"/>
    </xf>
    <xf numFmtId="3" fontId="16" fillId="9" borderId="21" xfId="10" applyNumberFormat="1" applyFont="1" applyFill="1" applyBorder="1" applyAlignment="1">
      <alignment horizontal="right" vertical="center" wrapText="1"/>
    </xf>
    <xf numFmtId="3" fontId="12" fillId="9" borderId="21" xfId="10" applyNumberFormat="1" applyFont="1" applyFill="1" applyBorder="1" applyAlignment="1">
      <alignment horizontal="right" vertical="center" wrapText="1"/>
    </xf>
    <xf numFmtId="0" fontId="16" fillId="9" borderId="21" xfId="0" applyFont="1" applyFill="1" applyBorder="1" applyAlignment="1">
      <alignment vertical="center" wrapText="1"/>
    </xf>
    <xf numFmtId="0" fontId="28" fillId="9" borderId="21" xfId="0" applyFont="1" applyFill="1" applyBorder="1" applyAlignment="1">
      <alignment vertical="center" wrapText="1"/>
    </xf>
    <xf numFmtId="1" fontId="12" fillId="21" borderId="37" xfId="0" applyNumberFormat="1" applyFont="1" applyFill="1" applyBorder="1" applyAlignment="1">
      <alignment horizontal="right" vertical="center" wrapText="1"/>
    </xf>
    <xf numFmtId="0" fontId="13" fillId="9" borderId="47" xfId="0" applyFont="1" applyFill="1" applyBorder="1" applyAlignment="1">
      <alignment horizontal="left" vertical="center" wrapText="1"/>
    </xf>
    <xf numFmtId="0" fontId="2" fillId="0" borderId="0" xfId="11"/>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9" fontId="14" fillId="0" borderId="1" xfId="10" applyNumberFormat="1" applyFont="1" applyBorder="1" applyAlignment="1">
      <alignment horizontal="center"/>
    </xf>
    <xf numFmtId="169" fontId="14" fillId="0" borderId="1" xfId="10" applyNumberFormat="1" applyFont="1" applyBorder="1" applyAlignment="1">
      <alignment vertical="center"/>
    </xf>
    <xf numFmtId="0" fontId="18" fillId="0" borderId="1" xfId="0" applyFont="1" applyFill="1" applyBorder="1" applyAlignment="1">
      <alignment horizontal="center" vertical="center" wrapText="1"/>
    </xf>
    <xf numFmtId="0" fontId="12" fillId="9" borderId="17" xfId="0" applyFont="1" applyFill="1" applyBorder="1" applyAlignment="1">
      <alignment wrapText="1"/>
    </xf>
    <xf numFmtId="0" fontId="33" fillId="0" borderId="0" xfId="6" applyFont="1" applyFill="1" applyBorder="1" applyAlignment="1">
      <alignment horizontal="left" vertical="center" wrapText="1"/>
    </xf>
    <xf numFmtId="0" fontId="10" fillId="22" borderId="17" xfId="0" applyFont="1" applyFill="1" applyBorder="1" applyAlignment="1">
      <alignment wrapText="1"/>
    </xf>
    <xf numFmtId="0" fontId="12" fillId="0" borderId="0" xfId="0" applyFont="1" applyAlignment="1">
      <alignment wrapText="1"/>
    </xf>
    <xf numFmtId="0" fontId="13" fillId="0" borderId="0" xfId="0" applyFont="1" applyAlignment="1">
      <alignment vertical="top" wrapText="1"/>
    </xf>
    <xf numFmtId="1" fontId="12" fillId="0" borderId="0" xfId="0" applyNumberFormat="1" applyFont="1"/>
    <xf numFmtId="0" fontId="16" fillId="0" borderId="8" xfId="0" applyFont="1" applyBorder="1" applyAlignment="1">
      <alignment horizont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6"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169" fontId="13" fillId="0" borderId="1" xfId="10" applyNumberFormat="1" applyFont="1" applyBorder="1" applyAlignment="1">
      <alignment vertical="center" wrapText="1"/>
    </xf>
    <xf numFmtId="169" fontId="14" fillId="0" borderId="1" xfId="10" applyNumberFormat="1" applyFont="1" applyBorder="1" applyAlignment="1">
      <alignment vertical="center" wrapText="1"/>
    </xf>
    <xf numFmtId="0" fontId="10" fillId="20" borderId="49" xfId="0" applyFont="1" applyFill="1" applyBorder="1" applyAlignment="1">
      <alignment vertical="center"/>
    </xf>
    <xf numFmtId="0" fontId="10" fillId="20" borderId="4" xfId="0" applyFont="1" applyFill="1" applyBorder="1" applyAlignment="1">
      <alignment vertical="center"/>
    </xf>
    <xf numFmtId="0" fontId="14" fillId="0" borderId="1" xfId="0" applyFont="1" applyFill="1" applyBorder="1" applyAlignment="1">
      <alignment vertical="center" wrapText="1"/>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169" fontId="17" fillId="0" borderId="1" xfId="10" applyNumberFormat="1" applyFont="1" applyFill="1" applyBorder="1" applyAlignment="1">
      <alignment horizontal="center"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3" fillId="0" borderId="1" xfId="10" quotePrefix="1" applyNumberFormat="1" applyFont="1" applyBorder="1"/>
    <xf numFmtId="169" fontId="13" fillId="0" borderId="1" xfId="10" quotePrefix="1" applyNumberFormat="1" applyFont="1" applyBorder="1" applyAlignment="1">
      <alignment wrapText="1"/>
    </xf>
    <xf numFmtId="169" fontId="17" fillId="0" borderId="14" xfId="10" applyNumberFormat="1" applyFont="1" applyBorder="1" applyAlignment="1">
      <alignment horizontal="center" vertical="center" wrapText="1"/>
    </xf>
    <xf numFmtId="169" fontId="17" fillId="0" borderId="14" xfId="10" applyNumberFormat="1" applyFont="1" applyBorder="1" applyAlignment="1">
      <alignment vertical="center" wrapText="1"/>
    </xf>
    <xf numFmtId="169" fontId="12" fillId="0" borderId="1" xfId="10" quotePrefix="1" applyNumberFormat="1" applyFont="1" applyBorder="1" applyAlignment="1">
      <alignment wrapText="1"/>
    </xf>
    <xf numFmtId="169" fontId="12" fillId="0" borderId="1" xfId="10" applyNumberFormat="1" applyFont="1" applyBorder="1" applyAlignment="1">
      <alignment vertical="center" wrapText="1"/>
    </xf>
    <xf numFmtId="0" fontId="16" fillId="10" borderId="7" xfId="0" applyFont="1" applyFill="1" applyBorder="1" applyAlignment="1"/>
    <xf numFmtId="0" fontId="16" fillId="10" borderId="3" xfId="0" applyFont="1" applyFill="1" applyBorder="1" applyAlignment="1"/>
    <xf numFmtId="0" fontId="14" fillId="10" borderId="7" xfId="0" applyFont="1" applyFill="1" applyBorder="1" applyAlignment="1"/>
    <xf numFmtId="0" fontId="14" fillId="10" borderId="3" xfId="0" applyFont="1" applyFill="1" applyBorder="1" applyAlignment="1"/>
    <xf numFmtId="0" fontId="14" fillId="10" borderId="3" xfId="0" applyFont="1" applyFill="1" applyBorder="1" applyAlignment="1">
      <alignment vertical="center" wrapText="1"/>
    </xf>
    <xf numFmtId="0" fontId="16" fillId="10" borderId="3" xfId="0" applyFont="1" applyFill="1" applyBorder="1" applyAlignment="1">
      <alignment vertical="center" wrapText="1"/>
    </xf>
    <xf numFmtId="169" fontId="12" fillId="5" borderId="1" xfId="10" quotePrefix="1" applyNumberFormat="1" applyFont="1" applyFill="1" applyBorder="1" applyAlignment="1">
      <alignment wrapText="1"/>
    </xf>
    <xf numFmtId="169" fontId="14" fillId="5" borderId="1" xfId="10" applyNumberFormat="1" applyFont="1" applyFill="1" applyBorder="1" applyAlignment="1">
      <alignment horizontal="justify" vertical="top"/>
    </xf>
    <xf numFmtId="1" fontId="14" fillId="10" borderId="3" xfId="0" applyNumberFormat="1" applyFont="1" applyFill="1" applyBorder="1" applyAlignment="1">
      <alignment vertical="center" wrapText="1"/>
    </xf>
    <xf numFmtId="169" fontId="16" fillId="10" borderId="3" xfId="10" applyNumberFormat="1" applyFont="1" applyFill="1" applyBorder="1" applyAlignment="1">
      <alignment vertical="center" wrapText="1"/>
    </xf>
    <xf numFmtId="169" fontId="14" fillId="10" borderId="3" xfId="10" applyNumberFormat="1" applyFont="1" applyFill="1" applyBorder="1" applyAlignment="1">
      <alignment vertical="center" wrapText="1"/>
    </xf>
    <xf numFmtId="10" fontId="13" fillId="0" borderId="1" xfId="7" quotePrefix="1" applyNumberFormat="1" applyFont="1" applyBorder="1" applyAlignment="1">
      <alignment wrapText="1"/>
    </xf>
    <xf numFmtId="10" fontId="13" fillId="0" borderId="1" xfId="7" quotePrefix="1" applyNumberFormat="1" applyFont="1" applyBorder="1"/>
    <xf numFmtId="10" fontId="12" fillId="0" borderId="1" xfId="7" quotePrefix="1" applyNumberFormat="1" applyFont="1" applyBorder="1"/>
    <xf numFmtId="2" fontId="13" fillId="0" borderId="1" xfId="10" quotePrefix="1" applyNumberFormat="1" applyFont="1" applyBorder="1"/>
    <xf numFmtId="4" fontId="13" fillId="0" borderId="1" xfId="10" quotePrefix="1" applyNumberFormat="1" applyFont="1" applyBorder="1"/>
    <xf numFmtId="4" fontId="12" fillId="5" borderId="1" xfId="10" applyNumberFormat="1" applyFont="1" applyFill="1" applyBorder="1" applyAlignment="1">
      <alignment horizontal="right" vertical="top"/>
    </xf>
    <xf numFmtId="3" fontId="12" fillId="0" borderId="1" xfId="10" quotePrefix="1" applyNumberFormat="1" applyFont="1" applyBorder="1"/>
    <xf numFmtId="3" fontId="12" fillId="5" borderId="1" xfId="10" quotePrefix="1" applyNumberFormat="1" applyFont="1" applyFill="1" applyBorder="1" applyAlignment="1">
      <alignment wrapText="1"/>
    </xf>
    <xf numFmtId="3" fontId="16" fillId="10" borderId="3" xfId="10" applyNumberFormat="1" applyFont="1" applyFill="1" applyBorder="1" applyAlignment="1"/>
    <xf numFmtId="3" fontId="13" fillId="0" borderId="1" xfId="10" quotePrefix="1" applyNumberFormat="1" applyFont="1" applyBorder="1" applyAlignment="1">
      <alignment wrapText="1"/>
    </xf>
    <xf numFmtId="3" fontId="13" fillId="0" borderId="1" xfId="10" quotePrefix="1" applyNumberFormat="1" applyFont="1" applyBorder="1"/>
    <xf numFmtId="3" fontId="14" fillId="10" borderId="3" xfId="10" applyNumberFormat="1" applyFont="1" applyFill="1" applyBorder="1" applyAlignment="1"/>
    <xf numFmtId="3" fontId="13" fillId="0" borderId="1" xfId="10" applyNumberFormat="1" applyFont="1" applyBorder="1"/>
    <xf numFmtId="169" fontId="13" fillId="0" borderId="1" xfId="10" quotePrefix="1" applyNumberFormat="1" applyFont="1" applyBorder="1" applyAlignment="1">
      <alignment horizontal="right"/>
    </xf>
    <xf numFmtId="0" fontId="14" fillId="0" borderId="4" xfId="4" applyFont="1" applyFill="1" applyBorder="1" applyAlignment="1">
      <alignment horizontal="left" vertical="top"/>
    </xf>
    <xf numFmtId="3" fontId="13" fillId="24" borderId="1" xfId="5" applyFont="1" applyFill="1" applyAlignment="1">
      <alignment horizontal="center" vertical="top"/>
      <protection locked="0"/>
    </xf>
    <xf numFmtId="169" fontId="12" fillId="0" borderId="1" xfId="10" applyNumberFormat="1" applyFont="1" applyBorder="1" applyAlignment="1">
      <alignment horizontal="left" vertical="center" wrapText="1"/>
    </xf>
    <xf numFmtId="169" fontId="12" fillId="19" borderId="1" xfId="10" applyNumberFormat="1" applyFont="1" applyFill="1" applyBorder="1" applyAlignment="1">
      <alignment horizontal="left" vertical="center" wrapText="1"/>
    </xf>
    <xf numFmtId="169" fontId="13" fillId="0" borderId="1" xfId="10" applyNumberFormat="1" applyFont="1" applyBorder="1" applyAlignment="1">
      <alignment horizontal="left" vertical="center" wrapText="1"/>
    </xf>
    <xf numFmtId="169" fontId="12" fillId="0" borderId="1" xfId="10" applyNumberFormat="1" applyFont="1" applyBorder="1" applyAlignment="1">
      <alignment horizontal="right" vertical="center" wrapText="1"/>
    </xf>
    <xf numFmtId="169" fontId="12" fillId="19" borderId="1" xfId="10" applyNumberFormat="1" applyFont="1" applyFill="1" applyBorder="1" applyAlignment="1">
      <alignment horizontal="right" vertical="center" wrapText="1"/>
    </xf>
    <xf numFmtId="169" fontId="13" fillId="19" borderId="1" xfId="10" applyNumberFormat="1" applyFont="1" applyFill="1" applyBorder="1" applyAlignment="1">
      <alignment horizontal="right" vertical="center" wrapText="1"/>
    </xf>
    <xf numFmtId="169" fontId="13" fillId="0" borderId="1" xfId="10" applyNumberFormat="1" applyFont="1" applyBorder="1" applyAlignment="1">
      <alignment horizontal="right" vertical="center" wrapText="1"/>
    </xf>
    <xf numFmtId="169" fontId="28" fillId="0" borderId="1" xfId="10" applyNumberFormat="1" applyFont="1" applyBorder="1" applyAlignment="1">
      <alignment horizontal="left" vertical="center" wrapText="1"/>
    </xf>
    <xf numFmtId="169" fontId="29" fillId="0" borderId="1" xfId="10" applyNumberFormat="1" applyFont="1" applyBorder="1" applyAlignment="1">
      <alignment horizontal="left" vertical="center" wrapText="1"/>
    </xf>
    <xf numFmtId="169" fontId="13" fillId="19" borderId="1" xfId="10" applyNumberFormat="1" applyFont="1" applyFill="1" applyBorder="1" applyAlignment="1">
      <alignment horizontal="center" vertical="center" wrapText="1"/>
    </xf>
    <xf numFmtId="169" fontId="13" fillId="0" borderId="1" xfId="10" applyNumberFormat="1" applyFont="1" applyBorder="1" applyAlignment="1">
      <alignment horizontal="center" vertical="center" wrapText="1"/>
    </xf>
    <xf numFmtId="0" fontId="14" fillId="5" borderId="10" xfId="0" applyFont="1" applyFill="1" applyBorder="1" applyAlignment="1">
      <alignment vertical="center" wrapText="1"/>
    </xf>
    <xf numFmtId="0" fontId="14" fillId="16" borderId="3" xfId="0" applyFont="1" applyFill="1" applyBorder="1" applyAlignment="1">
      <alignment vertical="center" wrapText="1"/>
    </xf>
    <xf numFmtId="169" fontId="13" fillId="16" borderId="1" xfId="10" applyNumberFormat="1" applyFont="1" applyFill="1" applyBorder="1" applyAlignment="1">
      <alignment horizontal="left" vertical="center" wrapText="1"/>
    </xf>
    <xf numFmtId="0" fontId="13" fillId="5" borderId="10" xfId="0" applyFont="1" applyFill="1" applyBorder="1" applyAlignment="1">
      <alignment vertical="center" wrapText="1"/>
    </xf>
    <xf numFmtId="0" fontId="13" fillId="16" borderId="3" xfId="0" applyFont="1" applyFill="1" applyBorder="1" applyAlignment="1">
      <alignment vertical="center" wrapText="1"/>
    </xf>
    <xf numFmtId="10" fontId="12" fillId="0" borderId="1" xfId="0" applyNumberFormat="1" applyFont="1" applyBorder="1" applyAlignment="1">
      <alignment horizontal="right" vertical="center" wrapText="1"/>
    </xf>
    <xf numFmtId="10" fontId="12" fillId="0" borderId="0" xfId="0" applyNumberFormat="1" applyFont="1" applyAlignment="1">
      <alignment horizontal="right"/>
    </xf>
    <xf numFmtId="10" fontId="13" fillId="0" borderId="1" xfId="0" applyNumberFormat="1" applyFont="1" applyBorder="1" applyAlignment="1">
      <alignment horizontal="right" vertical="center" wrapText="1"/>
    </xf>
    <xf numFmtId="1" fontId="13" fillId="0" borderId="1" xfId="10" applyNumberFormat="1" applyFont="1" applyBorder="1" applyAlignment="1">
      <alignment horizontal="right" vertical="center" wrapText="1"/>
    </xf>
    <xf numFmtId="10" fontId="12" fillId="0" borderId="7" xfId="0" applyNumberFormat="1" applyFont="1" applyBorder="1" applyAlignment="1">
      <alignment horizontal="right" vertical="center" wrapText="1"/>
    </xf>
    <xf numFmtId="0" fontId="12" fillId="0" borderId="13" xfId="0" applyFont="1" applyBorder="1"/>
    <xf numFmtId="0" fontId="12" fillId="0" borderId="14" xfId="0" applyFont="1" applyBorder="1"/>
    <xf numFmtId="173" fontId="13" fillId="0" borderId="1" xfId="10" applyNumberFormat="1" applyFont="1" applyFill="1" applyBorder="1" applyAlignment="1" applyProtection="1">
      <alignment horizontal="right" vertical="center"/>
      <protection locked="0"/>
    </xf>
    <xf numFmtId="3" fontId="13" fillId="9" borderId="1" xfId="5" applyFont="1" applyFill="1" applyAlignment="1">
      <alignment horizontal="right" vertical="top"/>
      <protection locked="0"/>
    </xf>
    <xf numFmtId="3" fontId="13" fillId="5" borderId="1" xfId="5" applyFont="1" applyFill="1" applyAlignment="1">
      <alignment horizontal="right" vertical="top"/>
      <protection locked="0"/>
    </xf>
    <xf numFmtId="10" fontId="13" fillId="0" borderId="1" xfId="7" applyNumberFormat="1" applyFont="1" applyFill="1" applyBorder="1" applyAlignment="1" applyProtection="1">
      <alignment horizontal="right" vertical="top"/>
      <protection locked="0"/>
    </xf>
    <xf numFmtId="3" fontId="13" fillId="0" borderId="1" xfId="5" applyFont="1" applyFill="1" applyAlignment="1">
      <alignment horizontal="right" vertical="top"/>
      <protection locked="0"/>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4"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8" fillId="6" borderId="1" xfId="0" applyFont="1" applyFill="1" applyBorder="1" applyAlignment="1">
      <alignment horizontal="left" vertical="center" wrapText="1" indent="1"/>
    </xf>
    <xf numFmtId="0" fontId="26" fillId="0" borderId="1" xfId="0" applyFont="1" applyBorder="1" applyAlignment="1">
      <alignment vertical="center" wrapTex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9" fontId="26" fillId="23" borderId="1" xfId="10" applyNumberFormat="1" applyFont="1" applyFill="1" applyBorder="1" applyAlignment="1">
      <alignment horizontal="center" vertical="center" wrapText="1"/>
    </xf>
    <xf numFmtId="169" fontId="26" fillId="0" borderId="1" xfId="10" applyNumberFormat="1" applyFont="1" applyBorder="1" applyAlignment="1">
      <alignment horizontal="center" vertical="center" wrapText="1"/>
    </xf>
    <xf numFmtId="3" fontId="26" fillId="0" borderId="1" xfId="10" applyNumberFormat="1" applyFont="1" applyBorder="1" applyAlignment="1">
      <alignment horizontal="right" vertical="center" wrapText="1"/>
    </xf>
    <xf numFmtId="169" fontId="26" fillId="14"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9" fontId="28" fillId="23" borderId="1" xfId="10" applyNumberFormat="1" applyFont="1" applyFill="1" applyBorder="1" applyAlignment="1">
      <alignment horizontal="center" vertical="center" wrapText="1"/>
    </xf>
    <xf numFmtId="169" fontId="28" fillId="0" borderId="1" xfId="10" applyNumberFormat="1" applyFont="1" applyBorder="1" applyAlignment="1">
      <alignment horizontal="center" vertical="center" wrapText="1"/>
    </xf>
    <xf numFmtId="169" fontId="28" fillId="14"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9" fontId="12" fillId="23" borderId="1" xfId="10" applyNumberFormat="1" applyFont="1" applyFill="1" applyBorder="1" applyAlignment="1">
      <alignment vertical="center" wrapText="1"/>
    </xf>
    <xf numFmtId="169" fontId="12" fillId="14" borderId="1" xfId="10" applyNumberFormat="1" applyFont="1" applyFill="1" applyBorder="1" applyAlignment="1">
      <alignment vertical="center" wrapText="1"/>
    </xf>
    <xf numFmtId="169" fontId="26" fillId="14" borderId="1" xfId="10" applyNumberFormat="1" applyFont="1" applyFill="1" applyBorder="1" applyAlignment="1">
      <alignment horizontal="right" vertical="center" wrapText="1"/>
    </xf>
    <xf numFmtId="169" fontId="28" fillId="14" borderId="1" xfId="10" applyNumberFormat="1" applyFont="1" applyFill="1" applyBorder="1" applyAlignment="1">
      <alignment horizontal="right" vertical="center" wrapText="1"/>
    </xf>
    <xf numFmtId="169" fontId="16" fillId="23"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2" fillId="0" borderId="1" xfId="10" quotePrefix="1" applyNumberFormat="1" applyFont="1" applyBorder="1" applyAlignment="1">
      <alignment wrapText="1"/>
    </xf>
    <xf numFmtId="3" fontId="12" fillId="0" borderId="1" xfId="10" applyNumberFormat="1" applyFont="1" applyBorder="1"/>
    <xf numFmtId="3" fontId="16" fillId="0" borderId="1" xfId="10" quotePrefix="1" applyNumberFormat="1" applyFont="1" applyBorder="1"/>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4" fillId="25" borderId="0" xfId="0" applyFont="1" applyFill="1" applyAlignment="1">
      <alignment vertical="center"/>
    </xf>
    <xf numFmtId="3" fontId="12" fillId="0" borderId="1" xfId="0" applyNumberFormat="1" applyFont="1" applyBorder="1" applyAlignment="1">
      <alignment horizontal="right" vertical="center" wrapText="1"/>
    </xf>
    <xf numFmtId="0" fontId="28" fillId="6" borderId="1" xfId="0" applyFont="1" applyFill="1" applyBorder="1" applyAlignment="1">
      <alignment vertical="center" wrapText="1"/>
    </xf>
    <xf numFmtId="169" fontId="13" fillId="0" borderId="7" xfId="10" applyNumberFormat="1" applyFont="1" applyBorder="1" applyAlignment="1">
      <alignment vertical="center"/>
    </xf>
    <xf numFmtId="169" fontId="14"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9"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9"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9" fontId="13" fillId="0" borderId="9" xfId="10" applyNumberFormat="1" applyFont="1" applyBorder="1" applyAlignment="1">
      <alignment vertical="center"/>
    </xf>
    <xf numFmtId="169" fontId="14" fillId="0" borderId="1" xfId="0" applyNumberFormat="1" applyFont="1" applyBorder="1" applyAlignment="1">
      <alignment vertical="center" wrapText="1"/>
    </xf>
    <xf numFmtId="0" fontId="14" fillId="0" borderId="7" xfId="0" applyFont="1" applyBorder="1" applyAlignment="1">
      <alignment horizontal="center" vertical="center" wrapText="1"/>
    </xf>
    <xf numFmtId="3" fontId="13" fillId="0" borderId="1" xfId="10" applyNumberFormat="1" applyFont="1" applyBorder="1" applyAlignment="1">
      <alignment horizontal="center" vertical="center"/>
    </xf>
    <xf numFmtId="0" fontId="14" fillId="0" borderId="1" xfId="0" applyFont="1" applyBorder="1" applyAlignment="1">
      <alignment horizontal="center" vertical="center" wrapText="1"/>
    </xf>
    <xf numFmtId="0" fontId="13" fillId="0" borderId="13" xfId="0" applyFont="1" applyBorder="1" applyAlignment="1">
      <alignment vertical="center" wrapText="1"/>
    </xf>
    <xf numFmtId="0" fontId="14" fillId="0" borderId="14" xfId="0" applyFont="1" applyBorder="1" applyAlignment="1">
      <alignment horizontal="center"/>
    </xf>
    <xf numFmtId="0" fontId="14" fillId="0" borderId="1" xfId="0" applyFont="1" applyBorder="1" applyAlignment="1">
      <alignment horizontal="center"/>
    </xf>
    <xf numFmtId="1" fontId="12" fillId="9" borderId="21" xfId="10" applyNumberFormat="1" applyFont="1" applyFill="1" applyBorder="1" applyAlignment="1">
      <alignment horizontal="right" vertical="center" wrapText="1"/>
    </xf>
    <xf numFmtId="0" fontId="10" fillId="20" borderId="0" xfId="0" applyFont="1" applyFill="1" applyBorder="1" applyAlignment="1">
      <alignment vertical="center"/>
    </xf>
    <xf numFmtId="0" fontId="36" fillId="0" borderId="0" xfId="0" applyFont="1" applyBorder="1"/>
    <xf numFmtId="0" fontId="36" fillId="0" borderId="5" xfId="0" applyFont="1" applyBorder="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10" borderId="12" xfId="0" applyFont="1" applyFill="1" applyBorder="1" applyAlignment="1"/>
    <xf numFmtId="0" fontId="16" fillId="10" borderId="5" xfId="0" applyFont="1" applyFill="1" applyBorder="1" applyAlignment="1"/>
    <xf numFmtId="0" fontId="14" fillId="10" borderId="7" xfId="0" applyFont="1" applyFill="1" applyBorder="1" applyAlignment="1">
      <alignment vertical="center"/>
    </xf>
    <xf numFmtId="0" fontId="16" fillId="10" borderId="7" xfId="0" applyFont="1" applyFill="1" applyBorder="1" applyAlignment="1">
      <alignment vertical="center"/>
    </xf>
    <xf numFmtId="0" fontId="14" fillId="5" borderId="9" xfId="0" applyFont="1" applyFill="1" applyBorder="1" applyAlignment="1">
      <alignment vertical="center"/>
    </xf>
    <xf numFmtId="0" fontId="14" fillId="16" borderId="7" xfId="0" applyFont="1" applyFill="1" applyBorder="1" applyAlignment="1">
      <alignment vertical="center"/>
    </xf>
    <xf numFmtId="0" fontId="45" fillId="0" borderId="0" xfId="0" applyFont="1"/>
    <xf numFmtId="0" fontId="45" fillId="9" borderId="0" xfId="0" applyFont="1" applyFill="1"/>
    <xf numFmtId="3" fontId="14" fillId="26" borderId="1" xfId="0" applyNumberFormat="1" applyFont="1" applyFill="1" applyBorder="1" applyAlignment="1">
      <alignment horizontal="left" vertical="center"/>
    </xf>
    <xf numFmtId="0" fontId="17" fillId="26" borderId="1" xfId="0" applyFont="1" applyFill="1" applyBorder="1" applyAlignment="1">
      <alignment horizontal="left" vertical="center" wrapText="1" indent="1"/>
    </xf>
    <xf numFmtId="169" fontId="26" fillId="23" borderId="14" xfId="10" applyNumberFormat="1" applyFont="1" applyFill="1" applyBorder="1" applyAlignment="1">
      <alignment horizontal="center" vertical="center" wrapText="1"/>
    </xf>
    <xf numFmtId="169" fontId="16" fillId="0" borderId="14" xfId="10" applyNumberFormat="1" applyFont="1" applyBorder="1" applyAlignment="1">
      <alignment horizontal="right" vertical="center" wrapText="1"/>
    </xf>
    <xf numFmtId="0" fontId="26" fillId="0" borderId="14"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6" fillId="9" borderId="21" xfId="11" applyFont="1" applyFill="1" applyBorder="1" applyAlignment="1">
      <alignment horizontal="center" vertical="center" wrapText="1"/>
    </xf>
    <xf numFmtId="0" fontId="16" fillId="9" borderId="46" xfId="11" applyFont="1" applyFill="1" applyBorder="1" applyAlignment="1">
      <alignment horizontal="center" vertical="center" wrapText="1"/>
    </xf>
    <xf numFmtId="0" fontId="14" fillId="0" borderId="1" xfId="13" applyFont="1" applyBorder="1" applyAlignment="1">
      <alignment horizontal="center" vertical="center" wrapText="1"/>
    </xf>
    <xf numFmtId="0" fontId="11" fillId="6" borderId="1" xfId="0" applyFont="1" applyFill="1" applyBorder="1" applyAlignment="1">
      <alignment vertical="center" wrapText="1"/>
    </xf>
    <xf numFmtId="3" fontId="12" fillId="0" borderId="0" xfId="0" applyNumberFormat="1" applyFont="1"/>
    <xf numFmtId="0" fontId="2" fillId="0" borderId="0" xfId="2">
      <alignment vertical="center"/>
    </xf>
    <xf numFmtId="0" fontId="48" fillId="0" borderId="0" xfId="0" applyFont="1" applyAlignment="1">
      <alignment vertical="top"/>
    </xf>
    <xf numFmtId="0" fontId="49" fillId="0" borderId="0" xfId="2" applyFont="1" applyAlignment="1">
      <alignment vertical="top"/>
    </xf>
    <xf numFmtId="0" fontId="50" fillId="0" borderId="0" xfId="0" applyFont="1"/>
    <xf numFmtId="0" fontId="51" fillId="0" borderId="0" xfId="0" applyFont="1" applyAlignment="1">
      <alignment vertical="top"/>
    </xf>
    <xf numFmtId="0" fontId="0" fillId="0" borderId="0" xfId="0" applyAlignment="1">
      <alignment vertical="top"/>
    </xf>
    <xf numFmtId="0" fontId="2" fillId="0" borderId="0" xfId="2" applyAlignment="1">
      <alignment vertical="top"/>
    </xf>
    <xf numFmtId="0" fontId="2" fillId="0" borderId="0" xfId="2" applyAlignment="1">
      <alignment vertical="top" wrapText="1"/>
    </xf>
    <xf numFmtId="0" fontId="33" fillId="0" borderId="0" xfId="6" applyFont="1" applyFill="1" applyBorder="1" applyAlignment="1">
      <alignment horizontal="right" vertical="center"/>
    </xf>
    <xf numFmtId="0" fontId="12" fillId="0" borderId="0" xfId="0" applyFont="1" applyAlignment="1">
      <alignment horizontal="right"/>
    </xf>
    <xf numFmtId="0" fontId="10" fillId="20" borderId="0" xfId="0" applyFont="1" applyFill="1"/>
    <xf numFmtId="0" fontId="12" fillId="9" borderId="37" xfId="0" applyFont="1" applyFill="1" applyBorder="1" applyAlignment="1">
      <alignment wrapText="1"/>
    </xf>
    <xf numFmtId="0" fontId="12" fillId="9" borderId="40" xfId="0" applyFont="1" applyFill="1" applyBorder="1" applyAlignment="1">
      <alignment wrapText="1"/>
    </xf>
    <xf numFmtId="0" fontId="12" fillId="9" borderId="31" xfId="0" applyFont="1" applyFill="1" applyBorder="1" applyAlignment="1">
      <alignment wrapText="1"/>
    </xf>
    <xf numFmtId="169" fontId="12" fillId="9" borderId="21" xfId="10" applyNumberFormat="1" applyFont="1" applyFill="1" applyBorder="1" applyAlignment="1">
      <alignment horizontal="left" vertical="center" wrapText="1"/>
    </xf>
    <xf numFmtId="169" fontId="12" fillId="27" borderId="21" xfId="10" applyNumberFormat="1" applyFont="1" applyFill="1" applyBorder="1" applyAlignment="1">
      <alignment horizontal="right" vertical="center" wrapText="1"/>
    </xf>
    <xf numFmtId="169" fontId="16" fillId="9" borderId="21" xfId="10" applyNumberFormat="1" applyFont="1" applyFill="1" applyBorder="1" applyAlignment="1">
      <alignment horizontal="left" vertical="center" wrapText="1"/>
    </xf>
    <xf numFmtId="169" fontId="16" fillId="13" borderId="21" xfId="10" applyNumberFormat="1" applyFont="1" applyFill="1" applyBorder="1" applyAlignment="1">
      <alignment horizontal="right" vertical="center" wrapText="1"/>
    </xf>
    <xf numFmtId="169" fontId="16" fillId="27" borderId="21" xfId="10" applyNumberFormat="1" applyFont="1" applyFill="1" applyBorder="1" applyAlignment="1">
      <alignment horizontal="right" vertical="center" wrapText="1"/>
    </xf>
    <xf numFmtId="0" fontId="16" fillId="9" borderId="0" xfId="0" applyFont="1" applyFill="1"/>
    <xf numFmtId="169" fontId="16" fillId="9" borderId="0" xfId="10" applyNumberFormat="1" applyFont="1" applyFill="1"/>
    <xf numFmtId="169" fontId="12" fillId="9" borderId="0" xfId="10" applyNumberFormat="1" applyFont="1" applyFill="1"/>
    <xf numFmtId="169" fontId="12" fillId="9" borderId="0" xfId="0" applyNumberFormat="1" applyFont="1" applyFill="1"/>
    <xf numFmtId="0" fontId="17" fillId="0" borderId="1" xfId="0" applyFont="1" applyBorder="1" applyAlignment="1">
      <alignment vertical="center" wrapText="1"/>
    </xf>
    <xf numFmtId="0" fontId="17" fillId="26" borderId="1" xfId="0" applyFont="1" applyFill="1" applyBorder="1" applyAlignment="1">
      <alignment horizontal="center" vertical="center" wrapText="1"/>
    </xf>
    <xf numFmtId="3" fontId="12" fillId="9" borderId="33" xfId="0" applyNumberFormat="1" applyFont="1" applyFill="1" applyBorder="1" applyAlignment="1">
      <alignment horizontal="righ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7" fillId="26" borderId="1" xfId="0" applyFont="1" applyFill="1" applyBorder="1" applyAlignment="1">
      <alignment vertical="center" wrapText="1"/>
    </xf>
    <xf numFmtId="0" fontId="13" fillId="9" borderId="0" xfId="0" applyFont="1" applyFill="1" applyAlignment="1">
      <alignment horizontal="right" vertical="top" wrapText="1"/>
    </xf>
    <xf numFmtId="0" fontId="12" fillId="9" borderId="0" xfId="0" applyFont="1" applyFill="1" applyAlignment="1">
      <alignment horizontal="right"/>
    </xf>
    <xf numFmtId="0" fontId="12" fillId="9" borderId="0" xfId="0" applyFont="1" applyFill="1" applyBorder="1" applyAlignment="1">
      <alignment wrapText="1"/>
    </xf>
    <xf numFmtId="0" fontId="12" fillId="9" borderId="0" xfId="0" applyFont="1" applyFill="1" applyAlignment="1">
      <alignment wrapText="1"/>
    </xf>
    <xf numFmtId="0" fontId="0" fillId="9" borderId="0" xfId="0" applyFill="1"/>
    <xf numFmtId="0" fontId="10" fillId="20" borderId="0" xfId="0" applyFont="1" applyFill="1" applyAlignment="1">
      <alignment vertical="center"/>
    </xf>
    <xf numFmtId="0" fontId="12" fillId="0" borderId="0" xfId="0" applyFont="1"/>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0" xfId="0" applyFont="1" applyAlignment="1">
      <alignment vertical="center" wrapText="1"/>
    </xf>
    <xf numFmtId="0" fontId="29" fillId="0" borderId="1" xfId="0" applyFont="1" applyBorder="1" applyAlignment="1">
      <alignment vertical="center" wrapText="1"/>
    </xf>
    <xf numFmtId="0" fontId="12" fillId="0" borderId="0" xfId="0" applyFont="1" applyAlignment="1">
      <alignment horizontal="center" vertical="center"/>
    </xf>
    <xf numFmtId="0" fontId="18" fillId="0" borderId="1" xfId="0" applyFont="1" applyBorder="1" applyAlignment="1">
      <alignment horizontal="justify" vertical="center" wrapText="1"/>
    </xf>
    <xf numFmtId="0" fontId="12" fillId="9" borderId="0" xfId="0" applyFont="1" applyFill="1"/>
    <xf numFmtId="0" fontId="10" fillId="22" borderId="0" xfId="0"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0" fillId="22" borderId="0" xfId="0" applyFont="1" applyFill="1" applyBorder="1" applyAlignment="1">
      <alignment horizontal="right" wrapText="1"/>
    </xf>
    <xf numFmtId="0" fontId="13" fillId="0" borderId="0" xfId="0" applyFont="1" applyAlignment="1">
      <alignment vertical="top" wrapText="1"/>
    </xf>
    <xf numFmtId="0" fontId="14" fillId="0" borderId="1" xfId="13" applyFont="1" applyBorder="1" applyAlignment="1">
      <alignment horizontal="center" vertical="center" wrapText="1"/>
    </xf>
    <xf numFmtId="0" fontId="12" fillId="0" borderId="0" xfId="0" applyFont="1" applyAlignment="1">
      <alignment horizontal="right"/>
    </xf>
    <xf numFmtId="0" fontId="10" fillId="20" borderId="0" xfId="0" applyFont="1" applyFill="1"/>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13" fillId="9"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53" fillId="0" borderId="1" xfId="13" applyFont="1" applyBorder="1" applyAlignment="1">
      <alignment horizontal="left" vertical="center" wrapText="1" indent="2"/>
    </xf>
    <xf numFmtId="0" fontId="14" fillId="0" borderId="1" xfId="13" quotePrefix="1" applyFont="1" applyBorder="1" applyAlignment="1">
      <alignment horizontal="center" vertical="center" wrapText="1"/>
    </xf>
    <xf numFmtId="0" fontId="54" fillId="9" borderId="0" xfId="6" applyFont="1" applyFill="1" applyBorder="1" applyAlignment="1">
      <alignment horizontal="right"/>
    </xf>
    <xf numFmtId="0" fontId="54" fillId="9" borderId="0" xfId="6" applyFont="1" applyFill="1" applyAlignment="1">
      <alignment horizontal="right"/>
    </xf>
    <xf numFmtId="0" fontId="26" fillId="0" borderId="17" xfId="0" applyFont="1" applyBorder="1" applyAlignment="1">
      <alignment vertical="center"/>
    </xf>
    <xf numFmtId="0" fontId="18" fillId="0" borderId="1" xfId="0" applyFont="1" applyBorder="1" applyAlignment="1">
      <alignment horizontal="center" vertical="center" wrapText="1"/>
    </xf>
    <xf numFmtId="0" fontId="12" fillId="0" borderId="0" xfId="0" applyFont="1" applyAlignment="1">
      <alignment vertical="center" wrapText="1"/>
    </xf>
    <xf numFmtId="0" fontId="17" fillId="6" borderId="1" xfId="0" applyFont="1" applyFill="1" applyBorder="1" applyAlignment="1">
      <alignment vertical="center" wrapText="1"/>
    </xf>
    <xf numFmtId="15" fontId="11" fillId="9" borderId="20"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167" fontId="11" fillId="9" borderId="21" xfId="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3" fontId="16" fillId="0" borderId="8" xfId="0" applyNumberFormat="1" applyFont="1" applyBorder="1" applyAlignment="1">
      <alignment wrapText="1"/>
    </xf>
    <xf numFmtId="3" fontId="12" fillId="0" borderId="1" xfId="0" applyNumberFormat="1" applyFont="1" applyBorder="1" applyAlignment="1">
      <alignment horizontal="right" wrapText="1"/>
    </xf>
    <xf numFmtId="3" fontId="13" fillId="0" borderId="1" xfId="5" applyFont="1" applyFill="1">
      <alignment horizontal="right" vertical="center"/>
      <protection locked="0"/>
    </xf>
    <xf numFmtId="169" fontId="13" fillId="16" borderId="1" xfId="10" applyNumberFormat="1" applyFont="1" applyFill="1" applyBorder="1" applyAlignment="1">
      <alignment horizontal="center" vertical="center" wrapText="1"/>
    </xf>
    <xf numFmtId="169" fontId="13" fillId="16" borderId="1" xfId="10" applyNumberFormat="1" applyFont="1" applyFill="1" applyBorder="1" applyAlignment="1">
      <alignment wrapText="1"/>
    </xf>
    <xf numFmtId="169" fontId="13" fillId="16" borderId="1" xfId="10" applyNumberFormat="1" applyFont="1" applyFill="1" applyBorder="1"/>
    <xf numFmtId="169" fontId="17" fillId="0" borderId="1" xfId="10" applyNumberFormat="1" applyFont="1" applyBorder="1" applyAlignment="1">
      <alignment horizontal="left" vertical="center" wrapText="1" indent="1"/>
    </xf>
    <xf numFmtId="0" fontId="46" fillId="0" borderId="13" xfId="0" applyFont="1" applyBorder="1" applyAlignment="1">
      <alignment horizontal="center" vertical="center" wrapText="1"/>
    </xf>
    <xf numFmtId="0" fontId="46" fillId="0" borderId="13" xfId="0" applyFont="1" applyBorder="1" applyAlignment="1">
      <alignment vertical="center" wrapText="1"/>
    </xf>
    <xf numFmtId="0" fontId="0" fillId="0" borderId="13" xfId="0" applyBorder="1" applyAlignment="1">
      <alignment vertical="top" wrapText="1"/>
    </xf>
    <xf numFmtId="0" fontId="0" fillId="0" borderId="15" xfId="0" applyBorder="1" applyAlignment="1">
      <alignment vertical="top" wrapText="1"/>
    </xf>
    <xf numFmtId="0" fontId="48" fillId="0" borderId="14" xfId="2" applyFont="1" applyBorder="1" applyAlignment="1">
      <alignment horizontal="left" vertical="center" wrapText="1"/>
    </xf>
    <xf numFmtId="3" fontId="12" fillId="6" borderId="1" xfId="0" applyNumberFormat="1" applyFont="1" applyFill="1" applyBorder="1" applyAlignment="1">
      <alignment vertical="center" wrapText="1"/>
    </xf>
    <xf numFmtId="0" fontId="12" fillId="20" borderId="0" xfId="0" applyFont="1" applyFill="1"/>
    <xf numFmtId="0" fontId="11" fillId="9" borderId="0" xfId="0" applyFont="1" applyFill="1" applyAlignment="1">
      <alignment horizontal="center" vertical="center" wrapText="1"/>
    </xf>
    <xf numFmtId="169" fontId="12" fillId="27" borderId="37" xfId="10" applyNumberFormat="1" applyFont="1" applyFill="1" applyBorder="1" applyAlignment="1">
      <alignment horizontal="right" vertical="center" wrapText="1"/>
    </xf>
    <xf numFmtId="0" fontId="11" fillId="9" borderId="0" xfId="0" applyFont="1" applyFill="1" applyAlignment="1">
      <alignment horizontal="left" vertical="center" wrapText="1"/>
    </xf>
    <xf numFmtId="0" fontId="12" fillId="9" borderId="21" xfId="0" applyFont="1" applyFill="1" applyBorder="1" applyAlignment="1">
      <alignment wrapText="1"/>
    </xf>
    <xf numFmtId="0" fontId="12" fillId="9" borderId="53" xfId="0" applyFont="1" applyFill="1" applyBorder="1" applyAlignment="1">
      <alignment wrapText="1"/>
    </xf>
    <xf numFmtId="0" fontId="12" fillId="9" borderId="29" xfId="0" applyFont="1" applyFill="1" applyBorder="1" applyAlignment="1">
      <alignment wrapText="1"/>
    </xf>
    <xf numFmtId="0" fontId="12" fillId="6" borderId="1" xfId="0" applyFont="1" applyFill="1" applyBorder="1" applyAlignment="1">
      <alignment vertical="center" wrapText="1"/>
    </xf>
    <xf numFmtId="0" fontId="18" fillId="6" borderId="7" xfId="0" applyFont="1" applyFill="1" applyBorder="1" applyAlignment="1">
      <alignment horizontal="center" vertical="center" wrapText="1"/>
    </xf>
    <xf numFmtId="0" fontId="55" fillId="9" borderId="37" xfId="0" applyFont="1" applyFill="1" applyBorder="1" applyAlignment="1">
      <alignment horizontal="center" vertical="center" wrapText="1"/>
    </xf>
    <xf numFmtId="169" fontId="14" fillId="0" borderId="1" xfId="10" applyNumberFormat="1" applyFont="1" applyBorder="1" applyAlignment="1">
      <alignment horizontal="right" vertical="center" wrapText="1"/>
    </xf>
    <xf numFmtId="169" fontId="17" fillId="0" borderId="1" xfId="10" applyNumberFormat="1" applyFont="1" applyBorder="1" applyAlignment="1">
      <alignment horizontal="left" vertical="center" wrapText="1"/>
    </xf>
    <xf numFmtId="1" fontId="16" fillId="0" borderId="1" xfId="0" applyNumberFormat="1" applyFont="1" applyBorder="1" applyAlignment="1">
      <alignment vertical="center" wrapText="1"/>
    </xf>
    <xf numFmtId="169" fontId="19" fillId="16" borderId="1" xfId="10" applyNumberFormat="1" applyFont="1" applyFill="1" applyBorder="1" applyAlignment="1">
      <alignment horizontal="center" vertical="center" wrapText="1"/>
    </xf>
    <xf numFmtId="0" fontId="19" fillId="9" borderId="0" xfId="0" applyFont="1" applyFill="1"/>
    <xf numFmtId="169" fontId="12" fillId="16" borderId="1" xfId="10" applyNumberFormat="1" applyFont="1" applyFill="1" applyBorder="1" applyAlignment="1">
      <alignment vertical="center" wrapText="1"/>
    </xf>
    <xf numFmtId="169" fontId="13" fillId="9" borderId="8" xfId="10" applyNumberFormat="1" applyFont="1" applyFill="1" applyBorder="1" applyAlignment="1">
      <alignment horizontal="center" vertical="center" wrapText="1"/>
    </xf>
    <xf numFmtId="169" fontId="29" fillId="5" borderId="8" xfId="10" applyNumberFormat="1" applyFont="1" applyFill="1" applyBorder="1" applyAlignment="1">
      <alignment vertical="center" wrapText="1"/>
    </xf>
    <xf numFmtId="169" fontId="13" fillId="0" borderId="8" xfId="10" applyNumberFormat="1" applyFont="1" applyBorder="1" applyAlignment="1">
      <alignment horizontal="center" vertical="center" wrapText="1"/>
    </xf>
    <xf numFmtId="169" fontId="22" fillId="5" borderId="8" xfId="10" applyNumberFormat="1" applyFont="1" applyFill="1" applyBorder="1" applyAlignment="1">
      <alignment vertical="center" wrapText="1"/>
    </xf>
    <xf numFmtId="0" fontId="11" fillId="9" borderId="38" xfId="0" applyFont="1" applyFill="1" applyBorder="1" applyAlignment="1">
      <alignment horizontal="center" vertical="center" wrapText="1"/>
    </xf>
    <xf numFmtId="0" fontId="12" fillId="9" borderId="21" xfId="0" applyFont="1" applyFill="1" applyBorder="1"/>
    <xf numFmtId="0" fontId="12" fillId="9" borderId="29" xfId="0" applyFont="1" applyFill="1" applyBorder="1"/>
    <xf numFmtId="0" fontId="36" fillId="9" borderId="0" xfId="0" applyFont="1" applyFill="1"/>
    <xf numFmtId="0" fontId="12" fillId="9" borderId="0" xfId="0" applyFont="1" applyFill="1" applyBorder="1"/>
    <xf numFmtId="0" fontId="36" fillId="9" borderId="0" xfId="0" applyFont="1" applyFill="1" applyBorder="1"/>
    <xf numFmtId="169" fontId="12" fillId="9" borderId="0" xfId="10" applyNumberFormat="1" applyFont="1" applyFill="1" applyBorder="1" applyAlignment="1">
      <alignment vertical="center" wrapText="1"/>
    </xf>
    <xf numFmtId="0" fontId="12" fillId="28" borderId="0" xfId="0" applyFont="1" applyFill="1"/>
    <xf numFmtId="0" fontId="14" fillId="0" borderId="1" xfId="0" applyFont="1" applyBorder="1" applyAlignment="1">
      <alignment vertical="center" wrapText="1"/>
    </xf>
    <xf numFmtId="49" fontId="11" fillId="9" borderId="19" xfId="0" applyNumberFormat="1" applyFont="1" applyFill="1" applyBorder="1" applyAlignment="1">
      <alignment horizontal="center" vertical="center" wrapText="1"/>
    </xf>
    <xf numFmtId="49" fontId="11" fillId="9" borderId="20"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9" borderId="48" xfId="0" applyNumberFormat="1" applyFont="1" applyFill="1" applyBorder="1" applyAlignment="1">
      <alignment horizontal="center" vertical="center" wrapText="1"/>
    </xf>
    <xf numFmtId="49" fontId="11" fillId="9" borderId="21" xfId="0" applyNumberFormat="1" applyFont="1" applyFill="1" applyBorder="1" applyAlignment="1">
      <alignment horizontal="center" vertical="center" wrapText="1"/>
    </xf>
    <xf numFmtId="49" fontId="30" fillId="0" borderId="1" xfId="0" applyNumberFormat="1" applyFont="1" applyBorder="1" applyAlignment="1">
      <alignment horizontal="center" vertical="center"/>
    </xf>
    <xf numFmtId="0" fontId="11" fillId="9" borderId="0" xfId="0" applyFont="1" applyFill="1" applyAlignment="1">
      <alignment vertical="center" wrapText="1"/>
    </xf>
    <xf numFmtId="0" fontId="12" fillId="6" borderId="14" xfId="0" applyFont="1" applyFill="1" applyBorder="1" applyAlignment="1">
      <alignment horizontal="center" vertical="center" wrapText="1"/>
    </xf>
    <xf numFmtId="0" fontId="14" fillId="16" borderId="1" xfId="9"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8" fillId="9" borderId="13" xfId="0" applyFont="1" applyFill="1" applyBorder="1" applyAlignment="1">
      <alignment horizontal="center" vertical="center" wrapText="1"/>
    </xf>
    <xf numFmtId="0" fontId="14"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2" fillId="0" borderId="0" xfId="0" applyFont="1" applyAlignment="1">
      <alignment vertical="center" wrapText="1"/>
    </xf>
    <xf numFmtId="0" fontId="14" fillId="0" borderId="1" xfId="0" applyFont="1" applyBorder="1" applyAlignment="1">
      <alignment horizontal="center" vertical="center" wrapText="1"/>
    </xf>
    <xf numFmtId="0" fontId="13" fillId="0" borderId="7" xfId="0" applyFont="1" applyBorder="1" applyAlignment="1">
      <alignment horizontal="justify" vertical="center"/>
    </xf>
    <xf numFmtId="0" fontId="13" fillId="0" borderId="7" xfId="0" applyFont="1" applyBorder="1" applyAlignment="1">
      <alignment horizontal="left" vertical="center"/>
    </xf>
    <xf numFmtId="49" fontId="11" fillId="9" borderId="1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 xfId="0" applyFont="1" applyBorder="1" applyAlignment="1">
      <alignment horizont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9" borderId="15"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xf>
    <xf numFmtId="49" fontId="11" fillId="9" borderId="21" xfId="0" applyNumberFormat="1" applyFont="1" applyFill="1" applyBorder="1" applyAlignment="1">
      <alignment horizontal="center" vertical="center" wrapText="1"/>
    </xf>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xf numFmtId="0" fontId="55" fillId="9" borderId="0" xfId="0" applyFont="1" applyFill="1" applyBorder="1" applyAlignment="1">
      <alignment horizontal="center" vertical="center" wrapText="1"/>
    </xf>
    <xf numFmtId="0" fontId="55" fillId="9" borderId="2" xfId="0" applyFont="1" applyFill="1" applyBorder="1" applyAlignment="1">
      <alignment horizontal="center" vertical="center" wrapText="1"/>
    </xf>
    <xf numFmtId="0" fontId="12" fillId="0" borderId="0" xfId="0" applyFont="1" applyBorder="1" applyAlignment="1">
      <alignment vertical="center" wrapText="1"/>
    </xf>
    <xf numFmtId="177" fontId="11" fillId="0" borderId="1" xfId="0" applyNumberFormat="1" applyFont="1" applyBorder="1" applyAlignment="1">
      <alignment horizontal="center" vertical="center" wrapText="1"/>
    </xf>
    <xf numFmtId="169" fontId="12" fillId="13" borderId="37" xfId="10" applyNumberFormat="1" applyFont="1" applyFill="1" applyBorder="1" applyAlignment="1">
      <alignment horizontal="right" vertical="center" wrapText="1"/>
    </xf>
    <xf numFmtId="0" fontId="16" fillId="9" borderId="0" xfId="0" applyFont="1" applyFill="1" applyAlignment="1">
      <alignment horizontal="center"/>
    </xf>
    <xf numFmtId="0" fontId="13" fillId="9" borderId="47" xfId="0" applyFont="1" applyFill="1" applyBorder="1" applyAlignment="1">
      <alignment horizontal="center" vertical="center" wrapText="1"/>
    </xf>
    <xf numFmtId="0" fontId="12" fillId="9" borderId="12" xfId="0" applyFont="1" applyFill="1" applyBorder="1" applyAlignment="1">
      <alignment wrapText="1"/>
    </xf>
    <xf numFmtId="0" fontId="14" fillId="9" borderId="13" xfId="0" applyFont="1" applyFill="1" applyBorder="1" applyAlignment="1">
      <alignment vertical="center" wrapText="1"/>
    </xf>
    <xf numFmtId="0" fontId="13" fillId="9" borderId="1" xfId="0" applyFont="1" applyFill="1" applyBorder="1" applyAlignment="1">
      <alignment horizontal="center"/>
    </xf>
    <xf numFmtId="0" fontId="13" fillId="9" borderId="13" xfId="0" applyFont="1" applyFill="1" applyBorder="1" applyAlignment="1">
      <alignment vertical="center" wrapText="1"/>
    </xf>
    <xf numFmtId="0" fontId="13" fillId="9" borderId="15" xfId="0" applyFont="1" applyFill="1" applyBorder="1" applyAlignment="1">
      <alignment vertical="center" wrapText="1"/>
    </xf>
    <xf numFmtId="0" fontId="13" fillId="9" borderId="1" xfId="0" applyFont="1" applyFill="1" applyBorder="1"/>
    <xf numFmtId="0" fontId="13" fillId="9" borderId="1" xfId="0" applyFont="1" applyFill="1" applyBorder="1" applyAlignment="1">
      <alignment horizontal="left" vertical="center" indent="1"/>
    </xf>
    <xf numFmtId="0" fontId="29" fillId="9" borderId="1" xfId="0" applyFont="1" applyFill="1" applyBorder="1" applyAlignment="1">
      <alignment horizontal="left" vertical="center" indent="3"/>
    </xf>
    <xf numFmtId="0" fontId="29" fillId="9" borderId="1" xfId="0" applyFont="1" applyFill="1" applyBorder="1" applyAlignment="1">
      <alignment horizontal="left" vertical="center" wrapText="1" indent="3"/>
    </xf>
    <xf numFmtId="0" fontId="12" fillId="9" borderId="1" xfId="0" applyFont="1" applyFill="1" applyBorder="1" applyAlignment="1">
      <alignment horizontal="left" vertical="center" indent="1"/>
    </xf>
    <xf numFmtId="0" fontId="12" fillId="9" borderId="1" xfId="0" applyFont="1" applyFill="1" applyBorder="1" applyAlignment="1">
      <alignment horizontal="left" vertical="center" wrapText="1" indent="1"/>
    </xf>
    <xf numFmtId="0" fontId="12" fillId="9" borderId="1" xfId="0" applyFont="1" applyFill="1" applyBorder="1" applyAlignment="1">
      <alignment horizontal="left" vertical="center"/>
    </xf>
    <xf numFmtId="0" fontId="12" fillId="9" borderId="11" xfId="0" applyFont="1" applyFill="1" applyBorder="1" applyAlignment="1">
      <alignment horizontal="left" vertical="center"/>
    </xf>
    <xf numFmtId="0" fontId="13" fillId="9" borderId="0" xfId="0" applyFont="1" applyFill="1" applyAlignment="1">
      <alignment vertical="center"/>
    </xf>
    <xf numFmtId="0" fontId="13" fillId="9" borderId="0" xfId="0" applyFont="1" applyFill="1" applyAlignment="1">
      <alignment horizontal="center" vertical="center" wrapText="1"/>
    </xf>
    <xf numFmtId="0" fontId="13" fillId="9" borderId="14" xfId="0" applyFont="1" applyFill="1" applyBorder="1" applyAlignment="1">
      <alignment vertical="center" wrapText="1"/>
    </xf>
    <xf numFmtId="0" fontId="16" fillId="9" borderId="14" xfId="0" applyFont="1" applyFill="1" applyBorder="1" applyAlignment="1">
      <alignment vertical="center" wrapText="1"/>
    </xf>
    <xf numFmtId="0" fontId="13" fillId="9" borderId="0" xfId="0" applyFont="1" applyFill="1" applyAlignment="1">
      <alignment wrapText="1"/>
    </xf>
    <xf numFmtId="0" fontId="12" fillId="9" borderId="1" xfId="0" applyFont="1" applyFill="1" applyBorder="1" applyAlignment="1">
      <alignment horizontal="left" indent="1"/>
    </xf>
    <xf numFmtId="0" fontId="12" fillId="9" borderId="14" xfId="0" applyFont="1" applyFill="1" applyBorder="1" applyAlignment="1">
      <alignment horizontal="left" indent="1"/>
    </xf>
    <xf numFmtId="0" fontId="14" fillId="9" borderId="1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4" xfId="0" applyFont="1" applyFill="1" applyBorder="1" applyAlignment="1">
      <alignment vertical="center" wrapText="1"/>
    </xf>
    <xf numFmtId="0" fontId="14" fillId="9" borderId="1" xfId="0" applyFont="1" applyFill="1" applyBorder="1" applyAlignment="1">
      <alignment wrapText="1"/>
    </xf>
    <xf numFmtId="0" fontId="11" fillId="9" borderId="0" xfId="11" applyFont="1" applyFill="1" applyBorder="1" applyAlignment="1">
      <alignment horizontal="center" vertical="center" wrapText="1"/>
    </xf>
    <xf numFmtId="0" fontId="12" fillId="9" borderId="1" xfId="0" applyFont="1" applyFill="1" applyBorder="1" applyAlignment="1">
      <alignment horizontal="center"/>
    </xf>
    <xf numFmtId="0" fontId="16" fillId="0" borderId="15" xfId="0" applyFont="1" applyBorder="1" applyAlignment="1">
      <alignment horizontal="center" vertical="center" wrapText="1"/>
    </xf>
    <xf numFmtId="0" fontId="12" fillId="9" borderId="1" xfId="0" applyFont="1" applyFill="1" applyBorder="1" applyAlignment="1">
      <alignment horizontal="center" vertical="center"/>
    </xf>
    <xf numFmtId="0" fontId="12" fillId="9" borderId="13" xfId="0" applyFont="1" applyFill="1" applyBorder="1" applyAlignment="1">
      <alignment horizontal="center" vertical="center"/>
    </xf>
    <xf numFmtId="0" fontId="16" fillId="9" borderId="15" xfId="0" applyFont="1" applyFill="1" applyBorder="1" applyAlignment="1">
      <alignment vertical="center" wrapText="1"/>
    </xf>
    <xf numFmtId="0" fontId="23" fillId="9" borderId="14" xfId="0" applyFont="1" applyFill="1" applyBorder="1"/>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169" fontId="16" fillId="23" borderId="14" xfId="10" applyNumberFormat="1" applyFont="1" applyFill="1" applyBorder="1" applyAlignment="1">
      <alignment horizontal="center" vertical="center" wrapText="1"/>
    </xf>
    <xf numFmtId="169" fontId="16" fillId="0" borderId="1" xfId="10" applyNumberFormat="1" applyFont="1" applyBorder="1" applyAlignment="1">
      <alignment horizontal="center" vertical="center" wrapText="1"/>
    </xf>
    <xf numFmtId="169" fontId="16" fillId="23" borderId="1" xfId="10" applyNumberFormat="1" applyFont="1" applyFill="1" applyBorder="1" applyAlignment="1">
      <alignment horizontal="center" vertical="center" wrapText="1"/>
    </xf>
    <xf numFmtId="169" fontId="16" fillId="14" borderId="1" xfId="10" applyNumberFormat="1" applyFont="1" applyFill="1" applyBorder="1" applyAlignment="1">
      <alignment horizontal="center" vertical="center" wrapText="1"/>
    </xf>
    <xf numFmtId="169" fontId="12" fillId="23" borderId="1" xfId="10" applyNumberFormat="1" applyFont="1" applyFill="1" applyBorder="1" applyAlignment="1">
      <alignment horizontal="center" vertical="center" wrapText="1"/>
    </xf>
    <xf numFmtId="169" fontId="12" fillId="14" borderId="1" xfId="10" applyNumberFormat="1" applyFont="1" applyFill="1" applyBorder="1" applyAlignment="1">
      <alignment horizontal="center" vertical="center" wrapText="1"/>
    </xf>
    <xf numFmtId="169" fontId="16" fillId="14" borderId="1" xfId="10" applyNumberFormat="1" applyFont="1" applyFill="1" applyBorder="1" applyAlignment="1">
      <alignment horizontal="right" vertical="center" wrapText="1"/>
    </xf>
    <xf numFmtId="169" fontId="12" fillId="14" borderId="1" xfId="10" applyNumberFormat="1" applyFont="1" applyFill="1" applyBorder="1" applyAlignment="1">
      <alignment horizontal="right" vertical="center" wrapText="1"/>
    </xf>
    <xf numFmtId="3" fontId="16" fillId="0" borderId="1" xfId="0" applyNumberFormat="1" applyFont="1" applyBorder="1" applyAlignment="1">
      <alignment horizontal="right" vertical="center" wrapText="1"/>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3" fontId="57" fillId="0" borderId="1" xfId="0" applyNumberFormat="1" applyFont="1" applyBorder="1"/>
    <xf numFmtId="3" fontId="57" fillId="0" borderId="8" xfId="0" applyNumberFormat="1" applyFont="1" applyBorder="1" applyAlignment="1">
      <alignment wrapText="1"/>
    </xf>
    <xf numFmtId="3" fontId="57" fillId="0" borderId="1" xfId="0" applyNumberFormat="1" applyFont="1" applyBorder="1" applyAlignment="1">
      <alignment wrapText="1"/>
    </xf>
    <xf numFmtId="4" fontId="57" fillId="0" borderId="1" xfId="0" applyNumberFormat="1" applyFont="1" applyBorder="1" applyAlignment="1">
      <alignment wrapText="1"/>
    </xf>
    <xf numFmtId="169" fontId="13" fillId="7" borderId="1" xfId="10" applyNumberFormat="1" applyFont="1" applyFill="1" applyBorder="1" applyAlignment="1">
      <alignment vertical="center"/>
    </xf>
    <xf numFmtId="169" fontId="13" fillId="15" borderId="1" xfId="10" applyNumberFormat="1" applyFont="1" applyFill="1" applyBorder="1" applyAlignment="1">
      <alignment vertical="center"/>
    </xf>
    <xf numFmtId="169" fontId="17" fillId="2" borderId="1" xfId="10" applyNumberFormat="1" applyFont="1" applyFill="1" applyBorder="1" applyAlignment="1">
      <alignment vertical="center"/>
    </xf>
    <xf numFmtId="169" fontId="14" fillId="9" borderId="14" xfId="10" applyNumberFormat="1" applyFont="1" applyFill="1" applyBorder="1" applyAlignment="1">
      <alignment horizontal="center" vertical="center" wrapText="1"/>
    </xf>
    <xf numFmtId="169" fontId="14" fillId="9" borderId="1"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169" fontId="13" fillId="9" borderId="1" xfId="10" applyNumberFormat="1" applyFont="1" applyFill="1" applyBorder="1" applyAlignment="1">
      <alignment horizontal="center" vertical="center" wrapText="1"/>
    </xf>
    <xf numFmtId="169" fontId="13" fillId="16" borderId="14" xfId="10" applyNumberFormat="1" applyFont="1" applyFill="1" applyBorder="1" applyAlignment="1">
      <alignment horizontal="center" vertical="center" wrapText="1"/>
    </xf>
    <xf numFmtId="169" fontId="12" fillId="9" borderId="1" xfId="10" applyNumberFormat="1" applyFont="1" applyFill="1" applyBorder="1"/>
    <xf numFmtId="178" fontId="12" fillId="0" borderId="1" xfId="0" applyNumberFormat="1" applyFont="1" applyBorder="1" applyAlignment="1">
      <alignment horizontal="center"/>
    </xf>
    <xf numFmtId="0" fontId="13" fillId="9" borderId="17" xfId="0" applyFont="1" applyFill="1" applyBorder="1" applyAlignment="1">
      <alignment wrapText="1"/>
    </xf>
    <xf numFmtId="169" fontId="12" fillId="21" borderId="21" xfId="10" applyNumberFormat="1" applyFont="1" applyFill="1" applyBorder="1" applyAlignment="1">
      <alignment horizontal="right" vertical="center" wrapText="1"/>
    </xf>
    <xf numFmtId="169" fontId="16" fillId="21" borderId="33" xfId="10" applyNumberFormat="1" applyFont="1" applyFill="1" applyBorder="1" applyAlignment="1">
      <alignment horizontal="right" vertical="center" wrapText="1"/>
    </xf>
    <xf numFmtId="170" fontId="12" fillId="13" borderId="33" xfId="0" applyNumberFormat="1" applyFont="1" applyFill="1" applyBorder="1" applyAlignment="1">
      <alignment horizontal="right" vertical="center" wrapText="1"/>
    </xf>
    <xf numFmtId="0" fontId="13" fillId="6" borderId="1" xfId="0" applyFont="1" applyFill="1" applyBorder="1" applyAlignment="1">
      <alignment horizontal="center" vertical="center" wrapText="1"/>
    </xf>
    <xf numFmtId="0" fontId="13" fillId="0" borderId="5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1" xfId="0" applyFont="1" applyBorder="1" applyAlignment="1">
      <alignment horizontal="center" vertical="center" wrapText="1"/>
    </xf>
    <xf numFmtId="168" fontId="14" fillId="6" borderId="21" xfId="14" applyNumberFormat="1" applyFont="1" applyFill="1" applyBorder="1" applyAlignment="1">
      <alignment horizontal="center" vertical="center" wrapText="1"/>
    </xf>
    <xf numFmtId="0" fontId="13" fillId="9" borderId="37" xfId="0" applyFont="1" applyFill="1" applyBorder="1" applyAlignment="1">
      <alignment horizontal="center" vertical="center" wrapText="1"/>
    </xf>
    <xf numFmtId="175" fontId="13" fillId="21" borderId="21" xfId="7" quotePrefix="1" applyNumberFormat="1" applyFont="1" applyFill="1" applyBorder="1" applyAlignment="1">
      <alignment horizontal="center" vertical="center" wrapText="1"/>
    </xf>
    <xf numFmtId="0" fontId="10" fillId="20" borderId="0" xfId="0" applyFont="1" applyFill="1" applyAlignment="1">
      <alignment vertical="center"/>
    </xf>
    <xf numFmtId="0" fontId="13" fillId="0" borderId="0" xfId="0" applyFont="1"/>
    <xf numFmtId="0" fontId="12" fillId="0" borderId="0" xfId="0" applyFont="1"/>
    <xf numFmtId="0" fontId="12" fillId="9" borderId="21" xfId="0" applyFont="1" applyFill="1" applyBorder="1" applyAlignment="1">
      <alignment vertical="center" wrapText="1"/>
    </xf>
    <xf numFmtId="0" fontId="12" fillId="9" borderId="21" xfId="0" applyFont="1" applyFill="1" applyBorder="1" applyAlignment="1">
      <alignment horizontal="right" vertical="center" wrapText="1"/>
    </xf>
    <xf numFmtId="0" fontId="13" fillId="9" borderId="0" xfId="0" applyFont="1" applyFill="1"/>
    <xf numFmtId="168" fontId="14" fillId="9" borderId="21" xfId="14" applyNumberFormat="1" applyFont="1" applyFill="1" applyBorder="1" applyAlignment="1">
      <alignment horizontal="center" vertical="center" wrapText="1"/>
    </xf>
    <xf numFmtId="0" fontId="37" fillId="9" borderId="0" xfId="0" applyFont="1" applyFill="1" applyAlignment="1">
      <alignment vertical="center" wrapText="1"/>
    </xf>
    <xf numFmtId="166" fontId="11" fillId="9" borderId="21" xfId="0" applyNumberFormat="1" applyFont="1" applyFill="1" applyBorder="1" applyAlignment="1">
      <alignment horizontal="center" vertical="center" wrapText="1"/>
    </xf>
    <xf numFmtId="0" fontId="12" fillId="9" borderId="21" xfId="0" applyFont="1" applyFill="1" applyBorder="1" applyAlignment="1">
      <alignment horizontal="left" vertical="center" wrapText="1"/>
    </xf>
    <xf numFmtId="0" fontId="13" fillId="9" borderId="21" xfId="0" applyFont="1" applyFill="1" applyBorder="1" applyAlignment="1">
      <alignment horizontal="center" vertical="center" wrapText="1"/>
    </xf>
    <xf numFmtId="3" fontId="13" fillId="21" borderId="21" xfId="0" applyNumberFormat="1" applyFont="1" applyFill="1" applyBorder="1" applyAlignment="1">
      <alignment horizontal="center" vertical="center" wrapText="1"/>
    </xf>
    <xf numFmtId="4" fontId="13" fillId="21" borderId="21" xfId="0" applyNumberFormat="1" applyFont="1" applyFill="1" applyBorder="1" applyAlignment="1">
      <alignment horizontal="center" vertical="center" wrapText="1"/>
    </xf>
    <xf numFmtId="0" fontId="12" fillId="9" borderId="37" xfId="0" applyFont="1" applyFill="1" applyBorder="1" applyAlignment="1">
      <alignment vertical="center" wrapText="1"/>
    </xf>
    <xf numFmtId="174" fontId="13" fillId="21" borderId="21" xfId="0" applyNumberFormat="1" applyFont="1" applyFill="1" applyBorder="1" applyAlignment="1">
      <alignment horizontal="center" vertical="center" wrapText="1"/>
    </xf>
    <xf numFmtId="3" fontId="14" fillId="9" borderId="21" xfId="0" applyNumberFormat="1" applyFont="1" applyFill="1" applyBorder="1" applyAlignment="1">
      <alignment horizontal="center" vertical="center" wrapText="1"/>
    </xf>
    <xf numFmtId="175" fontId="12" fillId="9" borderId="21" xfId="7" applyNumberFormat="1" applyFont="1" applyFill="1" applyBorder="1" applyAlignment="1">
      <alignment horizontal="left" vertical="center" wrapText="1"/>
    </xf>
    <xf numFmtId="171" fontId="13" fillId="21" borderId="21" xfId="7" quotePrefix="1" applyNumberFormat="1" applyFont="1" applyFill="1" applyBorder="1" applyAlignment="1">
      <alignment horizontal="center" vertical="center" wrapText="1"/>
    </xf>
    <xf numFmtId="175" fontId="12" fillId="0" borderId="0" xfId="7" applyNumberFormat="1" applyFont="1"/>
    <xf numFmtId="3" fontId="13" fillId="27" borderId="21" xfId="0" applyNumberFormat="1" applyFont="1" applyFill="1" applyBorder="1" applyAlignment="1">
      <alignment horizontal="center" vertical="center" wrapText="1"/>
    </xf>
    <xf numFmtId="0" fontId="14" fillId="20" borderId="0" xfId="0" applyFont="1" applyFill="1" applyAlignment="1">
      <alignment vertical="center"/>
    </xf>
    <xf numFmtId="166" fontId="14" fillId="9" borderId="21" xfId="0" applyNumberFormat="1" applyFont="1" applyFill="1" applyBorder="1" applyAlignment="1">
      <alignment horizontal="center" vertical="center" wrapText="1"/>
    </xf>
    <xf numFmtId="0" fontId="13" fillId="9" borderId="21" xfId="0" applyFont="1" applyFill="1" applyBorder="1" applyAlignment="1">
      <alignment horizontal="left" vertical="center" wrapText="1"/>
    </xf>
    <xf numFmtId="171" fontId="13" fillId="21" borderId="21" xfId="7" applyNumberFormat="1" applyFont="1" applyFill="1" applyBorder="1" applyAlignment="1">
      <alignment horizontal="center" vertical="center" wrapText="1"/>
    </xf>
    <xf numFmtId="171" fontId="13" fillId="27" borderId="21" xfId="7" applyNumberFormat="1" applyFont="1" applyFill="1" applyBorder="1" applyAlignment="1">
      <alignment horizontal="center" vertical="center" wrapText="1"/>
    </xf>
    <xf numFmtId="179" fontId="13" fillId="27" borderId="21" xfId="7" applyNumberFormat="1" applyFont="1" applyFill="1" applyBorder="1" applyAlignment="1">
      <alignment horizontal="center" vertical="center" wrapText="1"/>
    </xf>
    <xf numFmtId="174" fontId="12" fillId="21" borderId="21" xfId="0" applyNumberFormat="1" applyFont="1" applyFill="1" applyBorder="1" applyAlignment="1">
      <alignment horizontal="center" vertical="center" wrapText="1"/>
    </xf>
    <xf numFmtId="4" fontId="12" fillId="21" borderId="21" xfId="0" applyNumberFormat="1" applyFont="1" applyFill="1" applyBorder="1" applyAlignment="1">
      <alignment horizontal="center" vertical="center" wrapText="1"/>
    </xf>
    <xf numFmtId="3" fontId="12" fillId="21" borderId="2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4" fillId="16" borderId="1" xfId="9" applyFont="1" applyFill="1" applyBorder="1" applyAlignment="1">
      <alignment horizontal="center" vertical="center" wrapText="1"/>
    </xf>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2" fillId="6" borderId="13" xfId="0" applyFont="1" applyFill="1" applyBorder="1" applyAlignment="1">
      <alignment vertical="center" wrapText="1"/>
    </xf>
    <xf numFmtId="0" fontId="12" fillId="6" borderId="14" xfId="0" applyFont="1" applyFill="1" applyBorder="1" applyAlignment="1">
      <alignment vertical="center" wrapText="1"/>
    </xf>
    <xf numFmtId="169" fontId="29" fillId="9" borderId="1" xfId="1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4" fillId="16" borderId="1" xfId="9" applyFont="1" applyFill="1" applyBorder="1" applyAlignment="1">
      <alignment horizontal="center" vertical="center" wrapText="1"/>
    </xf>
    <xf numFmtId="3" fontId="16" fillId="0" borderId="1" xfId="0" applyNumberFormat="1" applyFont="1" applyBorder="1" applyAlignment="1">
      <alignment horizontal="right" wrapText="1"/>
    </xf>
    <xf numFmtId="0" fontId="16" fillId="0" borderId="55" xfId="0" applyFont="1" applyBorder="1" applyAlignment="1">
      <alignment horizontal="center" vertical="center" wrapText="1"/>
    </xf>
    <xf numFmtId="0" fontId="26" fillId="0" borderId="1" xfId="0" applyFont="1" applyBorder="1" applyAlignment="1">
      <alignment vertical="center"/>
    </xf>
    <xf numFmtId="0" fontId="16" fillId="10" borderId="1" xfId="0" applyFont="1" applyFill="1" applyBorder="1" applyAlignment="1">
      <alignment vertical="center"/>
    </xf>
    <xf numFmtId="0" fontId="16" fillId="10" borderId="1" xfId="0" applyFont="1" applyFill="1" applyBorder="1" applyAlignment="1">
      <alignment horizontal="center" vertical="center"/>
    </xf>
    <xf numFmtId="0" fontId="12" fillId="12" borderId="1" xfId="0" applyFont="1" applyFill="1" applyBorder="1" applyAlignment="1">
      <alignment vertical="center" wrapText="1"/>
    </xf>
    <xf numFmtId="169" fontId="16" fillId="12" borderId="1" xfId="10" applyNumberFormat="1" applyFont="1" applyFill="1" applyBorder="1" applyAlignment="1">
      <alignment horizontal="right" vertical="top" wrapText="1"/>
    </xf>
    <xf numFmtId="169" fontId="16" fillId="12" borderId="1" xfId="10" applyNumberFormat="1" applyFont="1" applyFill="1" applyBorder="1" applyAlignment="1">
      <alignment horizontal="right" vertical="center" wrapText="1"/>
    </xf>
    <xf numFmtId="169" fontId="16" fillId="12" borderId="1" xfId="10" applyNumberFormat="1" applyFont="1" applyFill="1" applyBorder="1" applyAlignment="1">
      <alignment horizontal="right" vertical="center"/>
    </xf>
    <xf numFmtId="0" fontId="28" fillId="0" borderId="1" xfId="0" applyFont="1" applyBorder="1" applyAlignment="1">
      <alignment horizontal="left" vertical="center" wrapText="1" indent="2"/>
    </xf>
    <xf numFmtId="169" fontId="12" fillId="0" borderId="1" xfId="10" applyNumberFormat="1" applyFont="1" applyBorder="1" applyAlignment="1">
      <alignment horizontal="right" vertical="center"/>
    </xf>
    <xf numFmtId="169" fontId="28" fillId="8" borderId="1" xfId="10" applyNumberFormat="1" applyFont="1" applyFill="1" applyBorder="1" applyAlignment="1">
      <alignment horizontal="right" vertical="center" wrapText="1"/>
    </xf>
    <xf numFmtId="169" fontId="12" fillId="9" borderId="1" xfId="10" applyNumberFormat="1" applyFont="1" applyFill="1" applyBorder="1" applyAlignment="1">
      <alignment horizontal="right" vertical="center" wrapText="1"/>
    </xf>
    <xf numFmtId="169" fontId="12" fillId="13" borderId="1" xfId="10" applyNumberFormat="1" applyFont="1" applyFill="1" applyBorder="1" applyAlignment="1">
      <alignment horizontal="right" vertical="center" wrapText="1"/>
    </xf>
    <xf numFmtId="169" fontId="12" fillId="8" borderId="1" xfId="10" applyNumberFormat="1" applyFont="1" applyFill="1" applyBorder="1" applyAlignment="1">
      <alignment vertical="center"/>
    </xf>
    <xf numFmtId="169" fontId="16" fillId="0" borderId="1" xfId="10" applyNumberFormat="1" applyFont="1" applyBorder="1" applyAlignment="1">
      <alignment horizontal="center" vertical="center"/>
    </xf>
    <xf numFmtId="0" fontId="16" fillId="10" borderId="1" xfId="0" applyFont="1" applyFill="1" applyBorder="1" applyAlignment="1">
      <alignment horizontal="left" vertical="center"/>
    </xf>
    <xf numFmtId="0" fontId="12" fillId="8" borderId="1" xfId="0" applyFont="1" applyFill="1" applyBorder="1" applyAlignment="1">
      <alignment vertical="center" wrapText="1"/>
    </xf>
    <xf numFmtId="3" fontId="16" fillId="8" borderId="1" xfId="0" applyNumberFormat="1" applyFont="1" applyFill="1" applyBorder="1" applyAlignment="1">
      <alignment horizontal="right" vertical="center" wrapText="1"/>
    </xf>
    <xf numFmtId="3" fontId="16" fillId="12" borderId="1" xfId="10" applyNumberFormat="1" applyFont="1" applyFill="1" applyBorder="1" applyAlignment="1">
      <alignment horizontal="right" vertical="center" wrapText="1"/>
    </xf>
    <xf numFmtId="0" fontId="12" fillId="8" borderId="1" xfId="0" applyFont="1" applyFill="1" applyBorder="1" applyAlignment="1">
      <alignment horizontal="center" vertical="center" wrapText="1"/>
    </xf>
    <xf numFmtId="3" fontId="16" fillId="12" borderId="1" xfId="0" applyNumberFormat="1" applyFont="1" applyFill="1" applyBorder="1" applyAlignment="1">
      <alignment horizontal="right" vertical="center" wrapText="1"/>
    </xf>
    <xf numFmtId="0" fontId="29" fillId="0" borderId="1" xfId="0" applyFont="1" applyBorder="1" applyAlignment="1">
      <alignment horizontal="left" vertical="center" wrapText="1" indent="2"/>
    </xf>
    <xf numFmtId="0" fontId="28" fillId="0" borderId="1" xfId="0" applyFont="1" applyBorder="1" applyAlignment="1">
      <alignment horizontal="left" vertical="center" wrapText="1" indent="4"/>
    </xf>
    <xf numFmtId="1" fontId="16" fillId="12" borderId="1" xfId="0" applyNumberFormat="1" applyFont="1" applyFill="1" applyBorder="1" applyAlignment="1">
      <alignment vertical="center" wrapText="1"/>
    </xf>
    <xf numFmtId="3" fontId="16" fillId="12" borderId="1" xfId="0" quotePrefix="1" applyNumberFormat="1" applyFont="1" applyFill="1" applyBorder="1" applyAlignment="1">
      <alignment horizontal="right" vertical="center" wrapText="1"/>
    </xf>
    <xf numFmtId="3" fontId="12" fillId="8" borderId="1" xfId="0" applyNumberFormat="1" applyFont="1" applyFill="1" applyBorder="1" applyAlignment="1">
      <alignment horizontal="right" vertical="center" wrapText="1"/>
    </xf>
    <xf numFmtId="3" fontId="12" fillId="9" borderId="1" xfId="0" applyNumberFormat="1" applyFont="1" applyFill="1" applyBorder="1" applyAlignment="1">
      <alignment horizontal="right" vertical="center" wrapText="1"/>
    </xf>
    <xf numFmtId="3" fontId="13" fillId="9" borderId="1" xfId="0" applyNumberFormat="1" applyFont="1" applyFill="1" applyBorder="1" applyAlignment="1">
      <alignment horizontal="right" vertical="center" wrapText="1"/>
    </xf>
    <xf numFmtId="3" fontId="13" fillId="9" borderId="1" xfId="10" applyNumberFormat="1" applyFont="1" applyFill="1" applyBorder="1" applyAlignment="1">
      <alignment horizontal="right" vertical="center" wrapText="1"/>
    </xf>
    <xf numFmtId="0" fontId="12" fillId="13" borderId="1" xfId="0" applyFont="1" applyFill="1" applyBorder="1" applyAlignment="1">
      <alignment vertical="center" wrapText="1"/>
    </xf>
    <xf numFmtId="0" fontId="13" fillId="8" borderId="1" xfId="0" applyFont="1" applyFill="1" applyBorder="1" applyAlignment="1">
      <alignment horizontal="right" vertical="center"/>
    </xf>
    <xf numFmtId="3" fontId="16" fillId="12" borderId="1" xfId="10" quotePrefix="1" applyNumberFormat="1" applyFont="1" applyFill="1" applyBorder="1" applyAlignment="1">
      <alignment horizontal="right" vertical="center" wrapText="1"/>
    </xf>
    <xf numFmtId="0" fontId="12" fillId="8" borderId="1" xfId="0" applyFont="1" applyFill="1" applyBorder="1" applyAlignment="1">
      <alignment vertical="center"/>
    </xf>
    <xf numFmtId="3" fontId="12" fillId="8" borderId="1" xfId="0" applyNumberFormat="1" applyFont="1" applyFill="1" applyBorder="1" applyAlignment="1">
      <alignment horizontal="right" vertical="center"/>
    </xf>
    <xf numFmtId="3" fontId="16" fillId="0" borderId="1" xfId="0" applyNumberFormat="1" applyFont="1" applyBorder="1" applyAlignment="1">
      <alignment horizontal="right" vertical="center"/>
    </xf>
    <xf numFmtId="0" fontId="12" fillId="8" borderId="1" xfId="0" applyFont="1" applyFill="1" applyBorder="1" applyAlignment="1">
      <alignment horizontal="right" vertical="center"/>
    </xf>
    <xf numFmtId="9" fontId="16" fillId="0" borderId="1" xfId="0" applyNumberFormat="1" applyFont="1" applyBorder="1" applyAlignment="1">
      <alignment horizontal="right"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26" fillId="0" borderId="0" xfId="0" applyFont="1" applyBorder="1" applyAlignment="1">
      <alignment vertical="center"/>
    </xf>
    <xf numFmtId="0" fontId="16" fillId="0" borderId="56" xfId="0" applyFont="1" applyBorder="1" applyAlignment="1">
      <alignment horizontal="center" vertical="center" wrapText="1"/>
    </xf>
    <xf numFmtId="0" fontId="16" fillId="10" borderId="14" xfId="0" applyFont="1" applyFill="1" applyBorder="1" applyAlignment="1">
      <alignment vertical="center"/>
    </xf>
    <xf numFmtId="169" fontId="14" fillId="27" borderId="21" xfId="10" applyNumberFormat="1" applyFont="1" applyFill="1" applyBorder="1" applyAlignment="1">
      <alignment horizontal="right" vertical="center" wrapText="1"/>
    </xf>
    <xf numFmtId="169" fontId="10" fillId="20" borderId="0" xfId="10" applyNumberFormat="1" applyFont="1" applyFill="1"/>
    <xf numFmtId="169" fontId="13" fillId="9" borderId="1" xfId="10" applyNumberFormat="1" applyFont="1" applyFill="1" applyBorder="1" applyAlignment="1">
      <alignment horizontal="center"/>
    </xf>
    <xf numFmtId="169" fontId="24" fillId="9" borderId="2" xfId="10" applyNumberFormat="1" applyFont="1" applyFill="1" applyBorder="1" applyAlignment="1">
      <alignment vertical="center" wrapText="1"/>
    </xf>
    <xf numFmtId="169" fontId="13" fillId="9" borderId="1" xfId="10" applyNumberFormat="1" applyFont="1" applyFill="1" applyBorder="1" applyAlignment="1">
      <alignment horizontal="left" vertical="center" wrapText="1"/>
    </xf>
    <xf numFmtId="169" fontId="13" fillId="9" borderId="0" xfId="10" applyNumberFormat="1" applyFont="1" applyFill="1" applyAlignment="1">
      <alignment horizontal="center" vertical="center"/>
    </xf>
    <xf numFmtId="169" fontId="13" fillId="9" borderId="0" xfId="10" applyNumberFormat="1" applyFont="1" applyFill="1" applyAlignment="1">
      <alignment vertical="center"/>
    </xf>
    <xf numFmtId="169" fontId="13" fillId="9" borderId="0" xfId="10" applyNumberFormat="1" applyFont="1" applyFill="1" applyAlignment="1">
      <alignment vertical="center" wrapText="1"/>
    </xf>
    <xf numFmtId="169" fontId="13" fillId="9" borderId="0" xfId="10" applyNumberFormat="1" applyFont="1" applyFill="1"/>
    <xf numFmtId="169" fontId="10" fillId="20" borderId="0" xfId="10" applyNumberFormat="1" applyFont="1" applyFill="1" applyAlignment="1">
      <alignment vertical="center"/>
    </xf>
    <xf numFmtId="169" fontId="13" fillId="9" borderId="13" xfId="10" applyNumberFormat="1" applyFont="1" applyFill="1" applyBorder="1" applyAlignment="1">
      <alignment vertical="center" wrapText="1"/>
    </xf>
    <xf numFmtId="169" fontId="13" fillId="9" borderId="9" xfId="10" applyNumberFormat="1" applyFont="1" applyFill="1" applyBorder="1" applyAlignment="1">
      <alignment vertical="center" wrapText="1"/>
    </xf>
    <xf numFmtId="169" fontId="13" fillId="9" borderId="15" xfId="10" applyNumberFormat="1" applyFont="1" applyFill="1" applyBorder="1" applyAlignment="1">
      <alignment vertical="center" wrapText="1"/>
    </xf>
    <xf numFmtId="169" fontId="24" fillId="0" borderId="15" xfId="10" applyNumberFormat="1" applyFont="1" applyBorder="1" applyAlignment="1">
      <alignment vertical="center" wrapText="1"/>
    </xf>
    <xf numFmtId="169" fontId="13" fillId="0" borderId="9" xfId="10" applyNumberFormat="1" applyFont="1" applyBorder="1" applyAlignment="1">
      <alignment horizontal="center" vertical="center" wrapText="1"/>
    </xf>
    <xf numFmtId="169" fontId="13" fillId="9" borderId="1" xfId="10" applyNumberFormat="1" applyFont="1" applyFill="1" applyBorder="1" applyAlignment="1">
      <alignment vertical="center"/>
    </xf>
    <xf numFmtId="169" fontId="29" fillId="9" borderId="1" xfId="10" applyNumberFormat="1" applyFont="1" applyFill="1" applyBorder="1" applyAlignment="1">
      <alignment horizontal="left" vertical="center" indent="2"/>
    </xf>
    <xf numFmtId="169" fontId="29" fillId="9" borderId="1" xfId="10" applyNumberFormat="1" applyFont="1" applyFill="1" applyBorder="1" applyAlignment="1">
      <alignment horizontal="left" vertical="center" wrapText="1" indent="2"/>
    </xf>
    <xf numFmtId="169" fontId="19" fillId="9" borderId="1" xfId="10" applyNumberFormat="1" applyFont="1" applyFill="1" applyBorder="1" applyAlignment="1">
      <alignment vertical="center"/>
    </xf>
    <xf numFmtId="169" fontId="13" fillId="9" borderId="1" xfId="10" applyNumberFormat="1" applyFont="1" applyFill="1" applyBorder="1" applyAlignment="1">
      <alignment horizontal="center" vertical="center"/>
    </xf>
    <xf numFmtId="0" fontId="55" fillId="9" borderId="21" xfId="0" applyFont="1" applyFill="1" applyBorder="1" applyAlignment="1">
      <alignment horizontal="center" vertical="center" wrapText="1"/>
    </xf>
    <xf numFmtId="166" fontId="11" fillId="0" borderId="21" xfId="0" applyNumberFormat="1" applyFont="1" applyBorder="1" applyAlignment="1">
      <alignment horizontal="center" vertical="center" wrapText="1"/>
    </xf>
    <xf numFmtId="3" fontId="12" fillId="30" borderId="21" xfId="0" applyNumberFormat="1" applyFont="1" applyFill="1" applyBorder="1" applyAlignment="1">
      <alignment horizontal="center" vertical="center" wrapText="1"/>
    </xf>
    <xf numFmtId="0" fontId="13" fillId="0" borderId="0" xfId="0" applyFont="1" applyAlignment="1">
      <alignment wrapText="1"/>
    </xf>
    <xf numFmtId="10" fontId="14" fillId="0" borderId="7" xfId="0" applyNumberFormat="1" applyFont="1" applyBorder="1" applyAlignment="1">
      <alignment vertical="center"/>
    </xf>
    <xf numFmtId="9" fontId="14" fillId="9" borderId="14" xfId="7" applyFont="1" applyFill="1" applyBorder="1" applyAlignment="1">
      <alignment horizontal="center" vertical="center" wrapText="1"/>
    </xf>
    <xf numFmtId="9" fontId="13" fillId="9" borderId="14" xfId="7" applyFont="1" applyFill="1" applyBorder="1" applyAlignment="1">
      <alignment horizontal="center" vertical="center" wrapText="1"/>
    </xf>
    <xf numFmtId="182" fontId="13" fillId="9" borderId="0" xfId="7" applyNumberFormat="1" applyFont="1" applyFill="1" applyAlignment="1">
      <alignment vertical="center" wrapText="1"/>
    </xf>
    <xf numFmtId="0" fontId="13" fillId="0" borderId="1" xfId="0" applyFont="1" applyBorder="1" applyAlignment="1">
      <alignment horizontal="center" vertical="center" wrapText="1"/>
    </xf>
    <xf numFmtId="1" fontId="17" fillId="0" borderId="1" xfId="10" applyNumberFormat="1" applyFont="1" applyBorder="1" applyAlignment="1">
      <alignment vertical="center" wrapText="1"/>
    </xf>
    <xf numFmtId="3" fontId="13" fillId="0" borderId="7" xfId="10" applyNumberFormat="1" applyFont="1" applyBorder="1" applyAlignment="1">
      <alignment vertical="center" wrapText="1"/>
    </xf>
    <xf numFmtId="0" fontId="22" fillId="26" borderId="1" xfId="0" applyFont="1" applyFill="1" applyBorder="1" applyAlignment="1">
      <alignment horizontal="left" vertical="center" wrapText="1" indent="1"/>
    </xf>
    <xf numFmtId="0" fontId="14" fillId="0" borderId="1" xfId="0" applyFont="1" applyBorder="1" applyAlignment="1">
      <alignment wrapText="1"/>
    </xf>
    <xf numFmtId="0" fontId="18" fillId="0" borderId="2" xfId="0" applyFont="1" applyBorder="1" applyAlignment="1">
      <alignment horizontal="center" vertical="center" wrapText="1"/>
    </xf>
    <xf numFmtId="0" fontId="58" fillId="9" borderId="0" xfId="0" applyFont="1" applyFill="1" applyAlignment="1">
      <alignment vertical="center"/>
    </xf>
    <xf numFmtId="0" fontId="14" fillId="0" borderId="14" xfId="0" applyFont="1" applyBorder="1" applyAlignment="1">
      <alignment horizontal="center" vertical="center" wrapText="1"/>
    </xf>
    <xf numFmtId="0" fontId="12" fillId="0" borderId="6" xfId="0" applyFont="1" applyBorder="1" applyAlignment="1">
      <alignment horizont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57" xfId="0" quotePrefix="1" applyFont="1" applyBorder="1" applyAlignment="1">
      <alignment horizontal="center" vertical="center" wrapText="1"/>
    </xf>
    <xf numFmtId="0" fontId="17"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3" fillId="9" borderId="0" xfId="0" applyFont="1" applyFill="1" applyBorder="1"/>
    <xf numFmtId="169" fontId="14" fillId="9" borderId="0" xfId="10" applyNumberFormat="1" applyFont="1" applyFill="1" applyBorder="1" applyAlignment="1">
      <alignment horizontal="center" vertical="center" wrapText="1"/>
    </xf>
    <xf numFmtId="169" fontId="13" fillId="9" borderId="0" xfId="10" applyNumberFormat="1" applyFont="1" applyFill="1" applyBorder="1" applyAlignment="1">
      <alignment horizontal="center" vertical="center" wrapText="1"/>
    </xf>
    <xf numFmtId="169" fontId="13" fillId="9" borderId="1" xfId="10" applyNumberFormat="1" applyFont="1" applyFill="1" applyBorder="1"/>
    <xf numFmtId="169" fontId="29" fillId="9" borderId="1" xfId="10" applyNumberFormat="1" applyFont="1" applyFill="1" applyBorder="1"/>
    <xf numFmtId="169" fontId="19" fillId="9" borderId="1" xfId="10" applyNumberFormat="1" applyFont="1" applyFill="1" applyBorder="1"/>
    <xf numFmtId="0" fontId="59" fillId="9" borderId="17" xfId="0" applyFont="1" applyFill="1" applyBorder="1"/>
    <xf numFmtId="0" fontId="60" fillId="9" borderId="17" xfId="0" applyFont="1" applyFill="1" applyBorder="1"/>
    <xf numFmtId="0" fontId="10" fillId="9" borderId="0" xfId="0" applyFont="1" applyFill="1" applyBorder="1" applyAlignment="1">
      <alignment horizontal="right" wrapText="1"/>
    </xf>
    <xf numFmtId="0" fontId="13" fillId="9" borderId="17" xfId="0" applyFont="1" applyFill="1" applyBorder="1"/>
    <xf numFmtId="0" fontId="14" fillId="0" borderId="7" xfId="0" applyFont="1" applyBorder="1" applyAlignment="1">
      <alignment horizontal="center" vertical="center" wrapText="1"/>
    </xf>
    <xf numFmtId="0" fontId="14" fillId="0" borderId="1" xfId="0" applyFont="1" applyBorder="1" applyAlignment="1">
      <alignment vertical="center" wrapText="1"/>
    </xf>
    <xf numFmtId="3" fontId="13" fillId="0" borderId="1" xfId="5" applyFont="1" applyFill="1" applyAlignment="1">
      <alignment horizontal="right" vertical="center" wrapText="1"/>
      <protection locked="0"/>
    </xf>
    <xf numFmtId="3" fontId="13" fillId="0" borderId="1" xfId="5" quotePrefix="1" applyFont="1" applyFill="1" applyAlignment="1">
      <alignment horizontal="right" vertical="center" wrapText="1"/>
      <protection locked="0"/>
    </xf>
    <xf numFmtId="171" fontId="13" fillId="0" borderId="1" xfId="7" applyNumberFormat="1" applyFont="1" applyFill="1" applyBorder="1" applyAlignment="1" applyProtection="1">
      <alignment horizontal="right" vertical="center" wrapText="1"/>
      <protection locked="0"/>
    </xf>
    <xf numFmtId="3" fontId="13" fillId="0" borderId="1" xfId="5" applyFont="1" applyFill="1" applyAlignment="1">
      <alignment horizontal="right" vertical="center"/>
      <protection locked="0"/>
    </xf>
    <xf numFmtId="171" fontId="13" fillId="0" borderId="1" xfId="7" applyNumberFormat="1" applyFont="1" applyFill="1" applyBorder="1" applyAlignment="1" applyProtection="1">
      <alignment horizontal="right" vertical="center"/>
      <protection locked="0"/>
    </xf>
    <xf numFmtId="3" fontId="14" fillId="0" borderId="1" xfId="5" applyFont="1" applyFill="1" applyAlignment="1">
      <alignment horizontal="right" vertical="center" wrapText="1"/>
      <protection locked="0"/>
    </xf>
    <xf numFmtId="3" fontId="14" fillId="0" borderId="1" xfId="5" quotePrefix="1" applyFont="1" applyFill="1" applyAlignment="1">
      <alignment horizontal="right" vertical="center" wrapText="1"/>
      <protection locked="0"/>
    </xf>
    <xf numFmtId="171" fontId="14" fillId="0" borderId="1" xfId="7" applyNumberFormat="1" applyFont="1" applyFill="1" applyBorder="1" applyAlignment="1" applyProtection="1">
      <alignment horizontal="right" vertical="center" wrapText="1"/>
      <protection locked="0"/>
    </xf>
    <xf numFmtId="3" fontId="13" fillId="0" borderId="1" xfId="5" applyFont="1" applyFill="1" applyAlignment="1">
      <alignment vertical="center" wrapText="1"/>
      <protection locked="0"/>
    </xf>
    <xf numFmtId="3" fontId="13" fillId="0" borderId="1" xfId="5" quotePrefix="1" applyFont="1" applyFill="1" applyAlignment="1">
      <alignment vertical="center" wrapText="1"/>
      <protection locked="0"/>
    </xf>
    <xf numFmtId="171" fontId="13" fillId="0" borderId="1" xfId="7" applyNumberFormat="1" applyFont="1" applyFill="1" applyBorder="1" applyAlignment="1" applyProtection="1">
      <alignment vertical="center" wrapText="1"/>
      <protection locked="0"/>
    </xf>
    <xf numFmtId="172" fontId="13" fillId="0" borderId="1" xfId="5" applyNumberFormat="1" applyFont="1" applyFill="1" applyAlignment="1">
      <alignment horizontal="right" vertical="center"/>
      <protection locked="0"/>
    </xf>
    <xf numFmtId="49" fontId="11" fillId="9" borderId="0" xfId="0" applyNumberFormat="1" applyFont="1" applyFill="1" applyBorder="1" applyAlignment="1">
      <alignment horizontal="center" vertical="center" wrapText="1"/>
    </xf>
    <xf numFmtId="3" fontId="12" fillId="0" borderId="0" xfId="10" quotePrefix="1" applyNumberFormat="1" applyFont="1" applyBorder="1"/>
    <xf numFmtId="3" fontId="12" fillId="0" borderId="0" xfId="10" quotePrefix="1" applyNumberFormat="1" applyFont="1" applyBorder="1" applyAlignment="1">
      <alignment wrapText="1"/>
    </xf>
    <xf numFmtId="3" fontId="16" fillId="0" borderId="0" xfId="10" quotePrefix="1" applyNumberFormat="1" applyFont="1" applyBorder="1"/>
    <xf numFmtId="176" fontId="13" fillId="0" borderId="1" xfId="18" applyNumberFormat="1" applyFont="1" applyBorder="1" applyAlignment="1">
      <alignment horizontal="center" wrapText="1"/>
    </xf>
    <xf numFmtId="0" fontId="13" fillId="0" borderId="8" xfId="19" applyFont="1" applyBorder="1" applyAlignment="1">
      <alignment horizontal="center" wrapText="1"/>
    </xf>
    <xf numFmtId="0" fontId="13" fillId="0" borderId="8" xfId="19" applyFont="1" applyBorder="1" applyAlignment="1">
      <alignment horizontal="center"/>
    </xf>
    <xf numFmtId="0" fontId="13" fillId="0" borderId="11" xfId="19" applyFont="1" applyBorder="1" applyAlignment="1">
      <alignment horizontal="center"/>
    </xf>
    <xf numFmtId="0" fontId="13" fillId="0" borderId="6" xfId="19" applyFont="1" applyBorder="1" applyAlignment="1">
      <alignment horizontal="center" wrapText="1"/>
    </xf>
    <xf numFmtId="0" fontId="13" fillId="0" borderId="6" xfId="19" applyFont="1" applyBorder="1" applyAlignment="1">
      <alignment horizontal="center"/>
    </xf>
    <xf numFmtId="0" fontId="16" fillId="0" borderId="0" xfId="0" applyFont="1" applyAlignment="1">
      <alignment wrapText="1"/>
    </xf>
    <xf numFmtId="0" fontId="13" fillId="0" borderId="13" xfId="0" applyFont="1" applyBorder="1" applyAlignment="1">
      <alignment horizontal="center"/>
    </xf>
    <xf numFmtId="0" fontId="13" fillId="0" borderId="15" xfId="0" applyFont="1" applyBorder="1" applyAlignment="1"/>
    <xf numFmtId="0" fontId="13" fillId="9" borderId="13" xfId="0" applyFont="1" applyFill="1" applyBorder="1" applyAlignment="1">
      <alignment horizontal="center" vertical="center" wrapText="1"/>
    </xf>
    <xf numFmtId="0" fontId="13" fillId="0" borderId="13" xfId="0" applyFont="1" applyBorder="1" applyAlignment="1">
      <alignment horizontal="center" vertical="center" wrapText="1"/>
    </xf>
    <xf numFmtId="9" fontId="13" fillId="0" borderId="1" xfId="7" applyFont="1" applyBorder="1" applyAlignment="1">
      <alignment horizontal="center" vertical="center"/>
    </xf>
    <xf numFmtId="0" fontId="13" fillId="0" borderId="15" xfId="0" applyFont="1" applyBorder="1"/>
    <xf numFmtId="0" fontId="13" fillId="0" borderId="15" xfId="0" applyFont="1" applyBorder="1" applyAlignment="1">
      <alignment horizontal="center"/>
    </xf>
    <xf numFmtId="0" fontId="12" fillId="0" borderId="8" xfId="0" applyFont="1" applyBorder="1" applyAlignment="1">
      <alignment horizontal="center"/>
    </xf>
    <xf numFmtId="0" fontId="13" fillId="0" borderId="14" xfId="0" applyFont="1" applyBorder="1"/>
    <xf numFmtId="0" fontId="13" fillId="0" borderId="2" xfId="0" applyFont="1" applyBorder="1"/>
    <xf numFmtId="0" fontId="12" fillId="0" borderId="14" xfId="0" applyFont="1" applyBorder="1" applyAlignment="1">
      <alignment horizontal="center"/>
    </xf>
    <xf numFmtId="0" fontId="13" fillId="0" borderId="12" xfId="0" applyFont="1" applyBorder="1"/>
    <xf numFmtId="0" fontId="13" fillId="9" borderId="8" xfId="0" applyFont="1" applyFill="1" applyBorder="1" applyAlignment="1">
      <alignment horizontal="right" vertical="center" wrapText="1"/>
    </xf>
    <xf numFmtId="0" fontId="13" fillId="0" borderId="1" xfId="0" applyFont="1" applyBorder="1" applyAlignment="1">
      <alignment horizontal="right" vertical="center"/>
    </xf>
    <xf numFmtId="0" fontId="13" fillId="0" borderId="13" xfId="0" applyFont="1" applyBorder="1" applyAlignment="1">
      <alignment horizontal="right" vertical="center"/>
    </xf>
    <xf numFmtId="0" fontId="13" fillId="9" borderId="11" xfId="0" applyFont="1" applyFill="1" applyBorder="1" applyAlignment="1">
      <alignment horizontal="right" vertical="center" wrapText="1"/>
    </xf>
    <xf numFmtId="0" fontId="12" fillId="0" borderId="8" xfId="0" applyFont="1" applyBorder="1" applyAlignment="1">
      <alignment horizontal="right" vertical="center"/>
    </xf>
    <xf numFmtId="0" fontId="12" fillId="0" borderId="6" xfId="0" applyFont="1" applyBorder="1" applyAlignment="1">
      <alignment horizontal="right" vertical="center"/>
    </xf>
    <xf numFmtId="3" fontId="13" fillId="0" borderId="1" xfId="18" applyNumberFormat="1" applyFont="1" applyBorder="1" applyAlignment="1">
      <alignment horizontal="right" wrapText="1"/>
    </xf>
    <xf numFmtId="9" fontId="13" fillId="0" borderId="1" xfId="7" applyFont="1" applyBorder="1" applyAlignment="1">
      <alignment horizontal="right" wrapText="1"/>
    </xf>
    <xf numFmtId="3" fontId="13" fillId="0" borderId="13" xfId="18" applyNumberFormat="1" applyFont="1" applyBorder="1" applyAlignment="1">
      <alignment horizontal="right" wrapText="1"/>
    </xf>
    <xf numFmtId="3" fontId="13" fillId="0" borderId="14" xfId="18" applyNumberFormat="1" applyFont="1" applyBorder="1" applyAlignment="1">
      <alignment horizontal="right" wrapText="1"/>
    </xf>
    <xf numFmtId="182" fontId="12" fillId="9" borderId="1" xfId="7" applyNumberFormat="1" applyFont="1" applyFill="1" applyBorder="1" applyAlignment="1">
      <alignment horizontal="center"/>
    </xf>
    <xf numFmtId="165" fontId="13" fillId="9" borderId="8" xfId="10" applyFont="1" applyFill="1" applyBorder="1" applyAlignment="1">
      <alignment horizontal="right" vertical="center" wrapText="1"/>
    </xf>
    <xf numFmtId="165" fontId="13" fillId="9" borderId="11" xfId="10" applyFont="1" applyFill="1" applyBorder="1" applyAlignment="1">
      <alignment horizontal="right" vertical="center" wrapText="1"/>
    </xf>
    <xf numFmtId="165" fontId="13" fillId="0" borderId="1" xfId="10" applyFont="1" applyBorder="1" applyAlignment="1">
      <alignment horizontal="right" vertical="center"/>
    </xf>
    <xf numFmtId="165" fontId="13" fillId="0" borderId="7" xfId="10" applyFont="1" applyBorder="1" applyAlignment="1">
      <alignment horizontal="right" vertical="center"/>
    </xf>
    <xf numFmtId="165" fontId="12" fillId="0" borderId="1" xfId="10" applyFont="1" applyBorder="1" applyAlignment="1">
      <alignment horizontal="right" vertical="center"/>
    </xf>
    <xf numFmtId="165" fontId="12" fillId="0" borderId="14" xfId="10" applyFont="1" applyBorder="1" applyAlignment="1">
      <alignment horizontal="right" vertical="center"/>
    </xf>
    <xf numFmtId="165" fontId="13" fillId="0" borderId="1" xfId="10" applyFont="1" applyBorder="1" applyAlignment="1">
      <alignment horizontal="right" wrapText="1"/>
    </xf>
    <xf numFmtId="165" fontId="13" fillId="0" borderId="13" xfId="10" applyFont="1" applyBorder="1" applyAlignment="1">
      <alignment horizontal="right" wrapText="1"/>
    </xf>
    <xf numFmtId="165" fontId="13" fillId="0" borderId="14" xfId="10" applyFont="1" applyBorder="1" applyAlignment="1">
      <alignment horizontal="right" wrapText="1"/>
    </xf>
    <xf numFmtId="165" fontId="13" fillId="0" borderId="1" xfId="10" applyFont="1" applyBorder="1" applyAlignment="1">
      <alignment horizontal="center" vertical="center"/>
    </xf>
    <xf numFmtId="0" fontId="38" fillId="9" borderId="37" xfId="0" applyFont="1" applyFill="1" applyBorder="1" applyAlignment="1">
      <alignment horizontal="left" vertical="center" wrapText="1"/>
    </xf>
    <xf numFmtId="0" fontId="38" fillId="9" borderId="21" xfId="0" applyFont="1" applyFill="1" applyBorder="1" applyAlignment="1">
      <alignment vertical="center" wrapText="1"/>
    </xf>
    <xf numFmtId="0" fontId="38" fillId="9" borderId="21" xfId="0" applyFont="1" applyFill="1" applyBorder="1" applyAlignment="1">
      <alignment horizontal="left" vertical="center" wrapText="1"/>
    </xf>
    <xf numFmtId="0" fontId="16" fillId="9" borderId="26" xfId="0" applyFont="1" applyFill="1" applyBorder="1" applyAlignment="1">
      <alignment wrapText="1"/>
    </xf>
    <xf numFmtId="0" fontId="16" fillId="9" borderId="0" xfId="0" applyFont="1" applyFill="1" applyBorder="1" applyAlignment="1">
      <alignment wrapText="1"/>
    </xf>
    <xf numFmtId="0" fontId="16" fillId="9" borderId="39" xfId="0" applyFont="1" applyFill="1" applyBorder="1" applyAlignment="1">
      <alignment wrapText="1"/>
    </xf>
    <xf numFmtId="0" fontId="16" fillId="9" borderId="60" xfId="0" applyFont="1" applyFill="1" applyBorder="1" applyAlignment="1">
      <alignment wrapText="1"/>
    </xf>
    <xf numFmtId="0" fontId="16" fillId="9" borderId="21" xfId="0" applyFont="1" applyFill="1" applyBorder="1" applyAlignment="1">
      <alignment wrapText="1"/>
    </xf>
    <xf numFmtId="0" fontId="16" fillId="9" borderId="53" xfId="0" applyFont="1" applyFill="1" applyBorder="1" applyAlignment="1">
      <alignment wrapText="1"/>
    </xf>
    <xf numFmtId="0" fontId="16" fillId="9" borderId="29" xfId="0" applyFont="1" applyFill="1" applyBorder="1" applyAlignment="1">
      <alignment wrapText="1"/>
    </xf>
    <xf numFmtId="0" fontId="16" fillId="9" borderId="0" xfId="0" applyFont="1" applyFill="1" applyAlignment="1">
      <alignment wrapText="1"/>
    </xf>
    <xf numFmtId="0" fontId="12" fillId="9" borderId="1" xfId="0" applyFont="1" applyFill="1" applyBorder="1"/>
    <xf numFmtId="0" fontId="12" fillId="9" borderId="1" xfId="0" applyFont="1" applyFill="1" applyBorder="1" applyAlignment="1">
      <alignment vertical="center"/>
    </xf>
    <xf numFmtId="3" fontId="12" fillId="0" borderId="1" xfId="0" applyNumberFormat="1" applyFont="1" applyBorder="1" applyAlignment="1">
      <alignment vertical="center"/>
    </xf>
    <xf numFmtId="3" fontId="12" fillId="0" borderId="1" xfId="10" applyNumberFormat="1" applyFont="1" applyFill="1" applyBorder="1"/>
    <xf numFmtId="0" fontId="12" fillId="9" borderId="13" xfId="0" applyFont="1" applyFill="1" applyBorder="1"/>
    <xf numFmtId="0" fontId="12" fillId="9" borderId="13" xfId="0" applyFont="1" applyFill="1" applyBorder="1" applyAlignment="1">
      <alignment vertical="center"/>
    </xf>
    <xf numFmtId="3" fontId="12" fillId="0" borderId="13" xfId="0" applyNumberFormat="1" applyFont="1" applyBorder="1" applyAlignment="1">
      <alignment vertical="center"/>
    </xf>
    <xf numFmtId="3" fontId="12" fillId="0" borderId="13" xfId="10" applyNumberFormat="1" applyFont="1" applyFill="1" applyBorder="1"/>
    <xf numFmtId="3" fontId="12" fillId="0" borderId="13" xfId="0" applyNumberFormat="1" applyFont="1" applyBorder="1"/>
    <xf numFmtId="3" fontId="12" fillId="0" borderId="1" xfId="15" applyNumberFormat="1" applyFont="1" applyFill="1" applyBorder="1" applyAlignment="1">
      <alignment vertical="center"/>
    </xf>
    <xf numFmtId="3" fontId="12" fillId="0" borderId="14" xfId="15" applyNumberFormat="1" applyFont="1" applyFill="1" applyBorder="1" applyAlignment="1">
      <alignment vertical="center"/>
    </xf>
    <xf numFmtId="3" fontId="12" fillId="0" borderId="1" xfId="0" applyNumberFormat="1" applyFont="1" applyFill="1" applyBorder="1" applyAlignment="1">
      <alignment vertical="center"/>
    </xf>
    <xf numFmtId="180" fontId="12" fillId="0" borderId="1" xfId="20" applyNumberFormat="1" applyFont="1" applyFill="1" applyBorder="1"/>
    <xf numFmtId="180" fontId="12" fillId="0" borderId="1" xfId="0" applyNumberFormat="1" applyFont="1" applyFill="1" applyBorder="1" applyAlignment="1">
      <alignment vertical="center"/>
    </xf>
    <xf numFmtId="180" fontId="12" fillId="0" borderId="1" xfId="0" applyNumberFormat="1" applyFont="1" applyFill="1" applyBorder="1"/>
    <xf numFmtId="0" fontId="12" fillId="9" borderId="14" xfId="0" applyFont="1" applyFill="1" applyBorder="1" applyAlignment="1">
      <alignment vertical="center"/>
    </xf>
    <xf numFmtId="3" fontId="12" fillId="9" borderId="14" xfId="15" applyNumberFormat="1" applyFont="1" applyFill="1" applyBorder="1" applyAlignment="1">
      <alignment vertical="center"/>
    </xf>
    <xf numFmtId="180" fontId="12" fillId="9" borderId="14" xfId="15" applyNumberFormat="1" applyFont="1" applyFill="1" applyBorder="1" applyAlignment="1">
      <alignment vertical="center"/>
    </xf>
    <xf numFmtId="180" fontId="12" fillId="9" borderId="1" xfId="0" applyNumberFormat="1" applyFont="1" applyFill="1" applyBorder="1" applyAlignment="1">
      <alignment vertical="center"/>
    </xf>
    <xf numFmtId="3" fontId="12" fillId="9" borderId="1" xfId="0" applyNumberFormat="1" applyFont="1" applyFill="1" applyBorder="1" applyAlignment="1">
      <alignment vertical="center"/>
    </xf>
    <xf numFmtId="181" fontId="12" fillId="0" borderId="1" xfId="17" applyNumberFormat="1" applyFont="1" applyFill="1" applyBorder="1"/>
    <xf numFmtId="181" fontId="12" fillId="0" borderId="1" xfId="17" applyNumberFormat="1" applyFont="1" applyFill="1" applyBorder="1" applyAlignment="1">
      <alignment horizontal="right"/>
    </xf>
    <xf numFmtId="172" fontId="12" fillId="0" borderId="1" xfId="0" applyNumberFormat="1" applyFont="1" applyBorder="1" applyAlignment="1">
      <alignment vertical="center"/>
    </xf>
    <xf numFmtId="172" fontId="12" fillId="0" borderId="1" xfId="0" applyNumberFormat="1" applyFont="1" applyBorder="1"/>
    <xf numFmtId="181" fontId="12" fillId="9" borderId="1" xfId="17" applyNumberFormat="1" applyFont="1" applyFill="1" applyBorder="1"/>
    <xf numFmtId="181" fontId="12" fillId="9" borderId="1" xfId="17" applyNumberFormat="1" applyFont="1" applyFill="1" applyBorder="1" applyAlignment="1">
      <alignment horizontal="right"/>
    </xf>
    <xf numFmtId="172" fontId="12" fillId="9" borderId="1" xfId="0" applyNumberFormat="1" applyFont="1" applyFill="1" applyBorder="1" applyAlignment="1">
      <alignment vertical="center"/>
    </xf>
    <xf numFmtId="172" fontId="12" fillId="9" borderId="1" xfId="0" applyNumberFormat="1" applyFont="1" applyFill="1" applyBorder="1"/>
    <xf numFmtId="3" fontId="12" fillId="9" borderId="1" xfId="0" applyNumberFormat="1" applyFont="1" applyFill="1" applyBorder="1"/>
    <xf numFmtId="3" fontId="13" fillId="9" borderId="14" xfId="15" applyNumberFormat="1" applyFont="1" applyFill="1" applyBorder="1" applyAlignment="1">
      <alignment vertical="center"/>
    </xf>
    <xf numFmtId="172" fontId="12" fillId="9" borderId="14" xfId="15" applyNumberFormat="1" applyFont="1" applyFill="1" applyBorder="1" applyAlignment="1">
      <alignment vertical="center"/>
    </xf>
    <xf numFmtId="172" fontId="12" fillId="9" borderId="14" xfId="15" applyNumberFormat="1" applyFont="1" applyFill="1" applyBorder="1" applyAlignment="1">
      <alignment horizontal="right" vertical="center"/>
    </xf>
    <xf numFmtId="172" fontId="13" fillId="9" borderId="14" xfId="15" applyNumberFormat="1" applyFont="1" applyFill="1" applyBorder="1" applyAlignment="1">
      <alignment vertical="center"/>
    </xf>
    <xf numFmtId="172" fontId="12" fillId="9" borderId="1" xfId="0" applyNumberFormat="1" applyFont="1" applyFill="1" applyBorder="1" applyAlignment="1">
      <alignment horizontal="right" vertical="center"/>
    </xf>
    <xf numFmtId="172" fontId="13" fillId="9" borderId="1" xfId="0" applyNumberFormat="1" applyFont="1" applyFill="1" applyBorder="1" applyAlignment="1">
      <alignment vertical="center"/>
    </xf>
    <xf numFmtId="3" fontId="12" fillId="0" borderId="1" xfId="0" applyNumberFormat="1" applyFont="1" applyBorder="1" applyAlignment="1">
      <alignment horizontal="right" vertical="center"/>
    </xf>
    <xf numFmtId="180" fontId="12" fillId="0" borderId="1" xfId="17" applyNumberFormat="1" applyFont="1" applyFill="1" applyBorder="1"/>
    <xf numFmtId="180" fontId="12" fillId="0" borderId="1" xfId="0" applyNumberFormat="1" applyFont="1" applyBorder="1" applyAlignment="1">
      <alignment vertical="center"/>
    </xf>
    <xf numFmtId="180" fontId="12" fillId="0" borderId="1" xfId="0" applyNumberFormat="1" applyFont="1" applyBorder="1"/>
    <xf numFmtId="180" fontId="12" fillId="0" borderId="1" xfId="0" applyNumberFormat="1" applyFont="1" applyBorder="1" applyAlignment="1">
      <alignment horizontal="right"/>
    </xf>
    <xf numFmtId="180" fontId="12" fillId="9" borderId="1" xfId="17" applyNumberFormat="1" applyFont="1" applyFill="1" applyBorder="1"/>
    <xf numFmtId="180" fontId="12" fillId="9" borderId="1" xfId="0" applyNumberFormat="1" applyFont="1" applyFill="1" applyBorder="1"/>
    <xf numFmtId="0" fontId="13" fillId="0" borderId="0" xfId="0" applyFont="1" applyAlignment="1">
      <alignment horizontal="left" vertical="top" wrapText="1"/>
    </xf>
    <xf numFmtId="0" fontId="12" fillId="9" borderId="18"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50"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4" fillId="0" borderId="7" xfId="3" applyFont="1" applyBorder="1" applyAlignment="1">
      <alignment horizontal="center" vertical="top" wrapText="1"/>
    </xf>
    <xf numFmtId="0" fontId="14" fillId="0" borderId="8" xfId="3" applyFont="1" applyBorder="1" applyAlignment="1">
      <alignment horizontal="center" vertical="top" wrapText="1"/>
    </xf>
    <xf numFmtId="0" fontId="14" fillId="0" borderId="9" xfId="4" applyFont="1" applyFill="1" applyBorder="1" applyAlignment="1">
      <alignment horizontal="center" vertical="top"/>
    </xf>
    <xf numFmtId="0" fontId="14" fillId="0" borderId="11" xfId="4" applyFont="1" applyFill="1" applyBorder="1" applyAlignment="1">
      <alignment horizontal="center" vertical="top"/>
    </xf>
    <xf numFmtId="0" fontId="14" fillId="0" borderId="12" xfId="4" applyFont="1" applyFill="1" applyBorder="1" applyAlignment="1">
      <alignment horizontal="center" vertical="top"/>
    </xf>
    <xf numFmtId="0" fontId="14" fillId="0" borderId="6" xfId="4" applyFont="1" applyFill="1" applyBorder="1" applyAlignment="1">
      <alignment horizontal="center" vertical="top"/>
    </xf>
    <xf numFmtId="0" fontId="10" fillId="20" borderId="0" xfId="11" applyFont="1" applyFill="1" applyAlignment="1">
      <alignment horizontal="left" wrapText="1"/>
    </xf>
    <xf numFmtId="0" fontId="10" fillId="9" borderId="0" xfId="12" applyFont="1" applyFill="1" applyAlignment="1">
      <alignment horizontal="center" wrapText="1"/>
    </xf>
    <xf numFmtId="0" fontId="40" fillId="9" borderId="0" xfId="12" applyFont="1" applyFill="1" applyAlignment="1">
      <alignment horizontal="left" vertical="top" wrapText="1"/>
    </xf>
    <xf numFmtId="0" fontId="38" fillId="9" borderId="0" xfId="12" applyFont="1" applyFill="1" applyAlignment="1">
      <alignment horizontal="left" vertical="top" wrapText="1"/>
    </xf>
    <xf numFmtId="0" fontId="37" fillId="9" borderId="21" xfId="0" applyFont="1" applyFill="1" applyBorder="1" applyAlignment="1">
      <alignment horizontal="left" vertical="center" wrapText="1"/>
    </xf>
    <xf numFmtId="0" fontId="12" fillId="9" borderId="0" xfId="11" applyFont="1" applyFill="1" applyAlignment="1">
      <alignment horizontal="right"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6" fillId="9" borderId="37" xfId="0" applyFont="1" applyFill="1" applyBorder="1" applyAlignment="1">
      <alignment horizontal="left"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0" borderId="12" xfId="3" applyFont="1" applyBorder="1" applyAlignment="1">
      <alignment horizontal="center" vertical="center"/>
    </xf>
    <xf numFmtId="0" fontId="13" fillId="0" borderId="6" xfId="3" applyFont="1" applyBorder="1" applyAlignment="1">
      <alignment horizontal="center" vertical="center"/>
    </xf>
    <xf numFmtId="0" fontId="14" fillId="16" borderId="1" xfId="9" applyFont="1" applyFill="1" applyBorder="1" applyAlignment="1">
      <alignment horizontal="center" vertical="center" wrapText="1"/>
    </xf>
    <xf numFmtId="0" fontId="14" fillId="16" borderId="7" xfId="9" applyFont="1" applyFill="1" applyBorder="1" applyAlignment="1">
      <alignment horizontal="center" vertical="center" wrapText="1"/>
    </xf>
    <xf numFmtId="0" fontId="14" fillId="16" borderId="3" xfId="9" applyFont="1" applyFill="1" applyBorder="1" applyAlignment="1">
      <alignment horizontal="center" vertical="center" wrapText="1"/>
    </xf>
    <xf numFmtId="0" fontId="14" fillId="16" borderId="8" xfId="9"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9" borderId="13"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55" fillId="9" borderId="5" xfId="0" applyFont="1" applyFill="1" applyBorder="1" applyAlignment="1">
      <alignment horizontal="center" vertical="center" wrapText="1"/>
    </xf>
    <xf numFmtId="0" fontId="55" fillId="9" borderId="6"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0" borderId="15" xfId="0" applyFont="1" applyBorder="1" applyAlignment="1">
      <alignment horizontal="center"/>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6" fillId="9" borderId="43" xfId="0" applyFont="1" applyFill="1" applyBorder="1" applyAlignment="1">
      <alignment horizontal="center" vertical="center" wrapText="1"/>
    </xf>
    <xf numFmtId="0" fontId="16" fillId="9" borderId="44" xfId="0" applyFont="1" applyFill="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42" xfId="0" applyFont="1" applyFill="1" applyBorder="1" applyAlignment="1">
      <alignment horizontal="center" vertical="center" wrapText="1"/>
    </xf>
    <xf numFmtId="0" fontId="55" fillId="9" borderId="0"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0" fontId="55" fillId="9" borderId="7" xfId="0" applyFont="1" applyFill="1" applyBorder="1" applyAlignment="1">
      <alignment horizontal="center" vertical="center" wrapText="1"/>
    </xf>
    <xf numFmtId="0" fontId="55" fillId="9" borderId="8" xfId="0" applyFont="1" applyFill="1" applyBorder="1" applyAlignment="1">
      <alignment horizontal="center" vertical="center" wrapText="1"/>
    </xf>
    <xf numFmtId="0" fontId="55" fillId="9" borderId="3" xfId="0" applyFont="1" applyFill="1" applyBorder="1" applyAlignment="1">
      <alignment horizontal="center" vertical="center" wrapText="1"/>
    </xf>
    <xf numFmtId="49" fontId="30" fillId="0" borderId="7"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0" fontId="12" fillId="9" borderId="22"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24" xfId="0" applyFont="1" applyFill="1" applyBorder="1" applyAlignment="1">
      <alignment horizontal="center"/>
    </xf>
    <xf numFmtId="0" fontId="12" fillId="9" borderId="25" xfId="0" applyFont="1" applyFill="1" applyBorder="1" applyAlignment="1">
      <alignment horizontal="center"/>
    </xf>
    <xf numFmtId="0" fontId="12" fillId="9" borderId="26" xfId="0" applyFont="1" applyFill="1" applyBorder="1" applyAlignment="1">
      <alignment horizontal="center"/>
    </xf>
    <xf numFmtId="0" fontId="12" fillId="9" borderId="27" xfId="0" applyFont="1" applyFill="1" applyBorder="1" applyAlignment="1">
      <alignment horizontal="center"/>
    </xf>
    <xf numFmtId="0" fontId="12" fillId="9" borderId="34"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35"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9" xfId="0" applyFont="1" applyFill="1" applyBorder="1" applyAlignment="1">
      <alignment horizontal="center" vertical="center" wrapText="1"/>
    </xf>
    <xf numFmtId="169" fontId="12" fillId="9" borderId="0" xfId="10" applyNumberFormat="1" applyFont="1" applyFill="1" applyBorder="1" applyAlignment="1">
      <alignment horizontal="center" vertical="center" wrapText="1"/>
    </xf>
    <xf numFmtId="169" fontId="12" fillId="9" borderId="21" xfId="10" applyNumberFormat="1" applyFont="1" applyFill="1" applyBorder="1" applyAlignment="1">
      <alignment horizontal="center" vertical="center" wrapText="1"/>
    </xf>
    <xf numFmtId="0" fontId="14" fillId="0" borderId="1" xfId="0" applyFont="1" applyBorder="1" applyAlignment="1">
      <alignment horizontal="center"/>
    </xf>
    <xf numFmtId="169" fontId="12" fillId="9" borderId="29" xfId="10" applyNumberFormat="1" applyFont="1" applyFill="1" applyBorder="1" applyAlignment="1">
      <alignment horizontal="center" vertical="center" wrapText="1"/>
    </xf>
    <xf numFmtId="169" fontId="12" fillId="9" borderId="53" xfId="10" applyNumberFormat="1" applyFont="1" applyFill="1" applyBorder="1" applyAlignment="1">
      <alignment horizontal="center" vertical="center" wrapText="1"/>
    </xf>
    <xf numFmtId="169" fontId="12" fillId="9" borderId="37" xfId="10" applyNumberFormat="1" applyFont="1" applyFill="1" applyBorder="1" applyAlignment="1">
      <alignment horizontal="center" vertical="center" wrapText="1"/>
    </xf>
    <xf numFmtId="169" fontId="12" fillId="9" borderId="24" xfId="10" applyNumberFormat="1" applyFont="1" applyFill="1" applyBorder="1" applyAlignment="1">
      <alignment horizontal="center" vertical="center" wrapText="1"/>
    </xf>
    <xf numFmtId="169" fontId="12" fillId="9" borderId="31" xfId="10" applyNumberFormat="1" applyFont="1" applyFill="1" applyBorder="1" applyAlignment="1">
      <alignment horizontal="center" vertical="center" wrapText="1"/>
    </xf>
    <xf numFmtId="169" fontId="12" fillId="9" borderId="40" xfId="10" applyNumberFormat="1"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53" xfId="0" applyFont="1" applyFill="1" applyBorder="1" applyAlignment="1">
      <alignment horizontal="center" vertical="center" wrapText="1"/>
    </xf>
    <xf numFmtId="0" fontId="14" fillId="0" borderId="8" xfId="0" applyFont="1" applyBorder="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13" xfId="0" applyFont="1" applyBorder="1" applyAlignment="1">
      <alignment horizontal="center"/>
    </xf>
    <xf numFmtId="169" fontId="16" fillId="9" borderId="21" xfId="10" applyNumberFormat="1" applyFont="1" applyFill="1" applyBorder="1" applyAlignment="1">
      <alignment horizontal="center" vertical="center" wrapText="1"/>
    </xf>
    <xf numFmtId="0" fontId="12" fillId="0" borderId="0" xfId="0" applyFont="1" applyAlignment="1">
      <alignment horizontal="center"/>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11" fillId="9" borderId="21" xfId="0" applyNumberFormat="1" applyFont="1" applyFill="1" applyBorder="1" applyAlignment="1">
      <alignment horizontal="center" vertical="center" wrapText="1"/>
    </xf>
    <xf numFmtId="167" fontId="11" fillId="9" borderId="21" xfId="0" applyNumberFormat="1" applyFont="1" applyFill="1" applyBorder="1" applyAlignment="1">
      <alignment horizontal="center" vertical="center" wrapText="1"/>
    </xf>
    <xf numFmtId="0" fontId="16" fillId="7" borderId="51" xfId="0" applyFont="1" applyFill="1" applyBorder="1" applyAlignment="1">
      <alignment horizontal="left" vertical="center" wrapText="1"/>
    </xf>
    <xf numFmtId="0" fontId="16" fillId="7" borderId="25" xfId="0" applyFont="1" applyFill="1" applyBorder="1" applyAlignment="1">
      <alignment horizontal="left" vertical="center" wrapText="1"/>
    </xf>
    <xf numFmtId="0" fontId="16" fillId="7" borderId="52"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42" fillId="0" borderId="9" xfId="11" applyFont="1" applyBorder="1" applyAlignment="1" applyProtection="1">
      <alignment horizontal="left" vertical="top" wrapText="1"/>
      <protection locked="0"/>
    </xf>
    <xf numFmtId="0" fontId="43" fillId="0" borderId="10" xfId="11" applyFont="1" applyBorder="1" applyAlignment="1" applyProtection="1">
      <alignment horizontal="left" vertical="top" wrapText="1"/>
      <protection locked="0"/>
    </xf>
    <xf numFmtId="0" fontId="43" fillId="0" borderId="11" xfId="11" applyFont="1" applyBorder="1" applyAlignment="1" applyProtection="1">
      <alignment horizontal="left" vertical="top" wrapText="1"/>
      <protection locked="0"/>
    </xf>
    <xf numFmtId="0" fontId="43" fillId="0" borderId="2" xfId="11" applyFont="1" applyBorder="1" applyAlignment="1" applyProtection="1">
      <alignment horizontal="left" vertical="top" wrapText="1"/>
      <protection locked="0"/>
    </xf>
    <xf numFmtId="0" fontId="43" fillId="0" borderId="0" xfId="11" applyFont="1" applyAlignment="1" applyProtection="1">
      <alignment horizontal="left" vertical="top" wrapText="1"/>
      <protection locked="0"/>
    </xf>
    <xf numFmtId="0" fontId="43" fillId="0" borderId="4" xfId="11" applyFont="1" applyBorder="1" applyAlignment="1" applyProtection="1">
      <alignment horizontal="left" vertical="top" wrapText="1"/>
      <protection locked="0"/>
    </xf>
    <xf numFmtId="0" fontId="43" fillId="0" borderId="12" xfId="11" applyFont="1" applyBorder="1" applyAlignment="1" applyProtection="1">
      <alignment horizontal="left" vertical="top" wrapText="1"/>
      <protection locked="0"/>
    </xf>
    <xf numFmtId="0" fontId="43" fillId="0" borderId="5" xfId="11" applyFont="1" applyBorder="1" applyAlignment="1" applyProtection="1">
      <alignment horizontal="left" vertical="top" wrapText="1"/>
      <protection locked="0"/>
    </xf>
    <xf numFmtId="0" fontId="43" fillId="0" borderId="6" xfId="11" applyFont="1" applyBorder="1" applyAlignment="1" applyProtection="1">
      <alignment horizontal="left" vertical="top" wrapText="1"/>
      <protection locked="0"/>
    </xf>
    <xf numFmtId="0" fontId="10" fillId="29" borderId="0" xfId="0" applyFont="1" applyFill="1" applyAlignment="1">
      <alignment horizontal="left"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2" fillId="9" borderId="7" xfId="0" applyFont="1" applyFill="1" applyBorder="1" applyAlignment="1">
      <alignment horizontal="left" wrapText="1"/>
    </xf>
    <xf numFmtId="0" fontId="12" fillId="9" borderId="3" xfId="0" applyFont="1" applyFill="1" applyBorder="1" applyAlignment="1">
      <alignment horizontal="left" wrapText="1"/>
    </xf>
    <xf numFmtId="0" fontId="12" fillId="9" borderId="8" xfId="0" applyFont="1" applyFill="1" applyBorder="1" applyAlignment="1">
      <alignment horizontal="left" wrapText="1"/>
    </xf>
    <xf numFmtId="0" fontId="11" fillId="9" borderId="21" xfId="0" applyFont="1" applyFill="1" applyBorder="1" applyAlignment="1">
      <alignment horizontal="center" vertical="center" wrapText="1"/>
    </xf>
    <xf numFmtId="169" fontId="12" fillId="9" borderId="35" xfId="10" applyNumberFormat="1" applyFont="1" applyFill="1" applyBorder="1" applyAlignment="1">
      <alignment horizontal="center" vertical="center" wrapText="1"/>
    </xf>
    <xf numFmtId="169" fontId="12" fillId="9" borderId="36" xfId="1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169" fontId="12" fillId="6" borderId="1" xfId="10" applyNumberFormat="1" applyFont="1" applyFill="1" applyBorder="1" applyAlignment="1">
      <alignment vertical="center" wrapText="1"/>
    </xf>
    <xf numFmtId="0" fontId="22" fillId="6" borderId="1" xfId="0" applyFont="1" applyFill="1" applyBorder="1" applyAlignment="1">
      <alignment vertical="center" wrapText="1"/>
    </xf>
    <xf numFmtId="0" fontId="12" fillId="6" borderId="1" xfId="0" applyFont="1" applyFill="1" applyBorder="1" applyAlignment="1">
      <alignment vertical="center" wrapText="1"/>
    </xf>
    <xf numFmtId="0" fontId="17" fillId="6" borderId="1" xfId="0" applyFont="1" applyFill="1" applyBorder="1" applyAlignment="1">
      <alignment horizontal="center" vertical="center" wrapText="1"/>
    </xf>
    <xf numFmtId="0" fontId="12" fillId="5" borderId="7" xfId="0" applyFont="1" applyFill="1" applyBorder="1" applyAlignment="1">
      <alignment horizontal="left"/>
    </xf>
    <xf numFmtId="0" fontId="12" fillId="5" borderId="3" xfId="0" applyFont="1" applyFill="1" applyBorder="1" applyAlignment="1">
      <alignment horizontal="left"/>
    </xf>
    <xf numFmtId="0" fontId="12" fillId="5" borderId="8" xfId="0" applyFont="1" applyFill="1" applyBorder="1" applyAlignment="1">
      <alignment horizontal="left"/>
    </xf>
    <xf numFmtId="0" fontId="12" fillId="5" borderId="16" xfId="0" applyFont="1" applyFill="1" applyBorder="1" applyAlignment="1">
      <alignment vertical="center" wrapText="1"/>
    </xf>
    <xf numFmtId="0" fontId="17" fillId="11" borderId="7" xfId="0" applyFont="1" applyFill="1" applyBorder="1" applyAlignment="1">
      <alignment horizontal="left" vertical="center" wrapText="1"/>
    </xf>
    <xf numFmtId="0" fontId="17" fillId="11" borderId="3"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7" fillId="11" borderId="1" xfId="0" applyFont="1" applyFill="1" applyBorder="1" applyAlignment="1">
      <alignment vertical="center" wrapText="1"/>
    </xf>
    <xf numFmtId="0" fontId="27" fillId="5" borderId="16" xfId="0" applyFont="1" applyFill="1" applyBorder="1" applyAlignment="1">
      <alignment vertical="center" wrapText="1"/>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7" fillId="6" borderId="1" xfId="0" applyFont="1" applyFill="1" applyBorder="1" applyAlignment="1">
      <alignment vertical="center" wrapText="1"/>
    </xf>
    <xf numFmtId="0" fontId="17" fillId="5" borderId="16" xfId="0" applyFont="1" applyFill="1" applyBorder="1" applyAlignment="1">
      <alignment horizontal="center" vertical="center"/>
    </xf>
    <xf numFmtId="49" fontId="30" fillId="0" borderId="3" xfId="0" applyNumberFormat="1" applyFont="1" applyBorder="1" applyAlignment="1">
      <alignment horizontal="center" vertical="center"/>
    </xf>
    <xf numFmtId="0" fontId="16" fillId="0" borderId="55" xfId="0" applyFont="1" applyBorder="1" applyAlignment="1">
      <alignment horizontal="center" vertical="center" wrapText="1"/>
    </xf>
    <xf numFmtId="0" fontId="16" fillId="9" borderId="0" xfId="11" applyFont="1" applyFill="1" applyAlignment="1">
      <alignment horizontal="center" vertical="center" wrapText="1"/>
    </xf>
    <xf numFmtId="0" fontId="16" fillId="9" borderId="53" xfId="11" applyFont="1" applyFill="1" applyBorder="1" applyAlignment="1">
      <alignment horizontal="center" vertical="center" wrapText="1"/>
    </xf>
    <xf numFmtId="0" fontId="16" fillId="9" borderId="21" xfId="11" applyFont="1" applyFill="1" applyBorder="1" applyAlignment="1">
      <alignment horizontal="center" vertical="center" wrapText="1"/>
    </xf>
    <xf numFmtId="0" fontId="16" fillId="9" borderId="38" xfId="11" applyFont="1" applyFill="1" applyBorder="1" applyAlignment="1">
      <alignment horizontal="center" vertical="center" wrapText="1"/>
    </xf>
    <xf numFmtId="0" fontId="16" fillId="9" borderId="39" xfId="11"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1" fillId="9" borderId="0" xfId="0" applyFont="1" applyFill="1" applyAlignment="1">
      <alignment horizontal="left" vertical="center" wrapText="1"/>
    </xf>
    <xf numFmtId="0" fontId="12" fillId="9" borderId="0" xfId="11" applyFont="1" applyFill="1" applyAlignment="1">
      <alignment horizontal="center" vertical="center" wrapText="1"/>
    </xf>
    <xf numFmtId="0" fontId="12" fillId="9" borderId="53" xfId="11" applyFont="1" applyFill="1" applyBorder="1" applyAlignment="1">
      <alignment horizontal="center" vertical="center" wrapText="1"/>
    </xf>
    <xf numFmtId="0" fontId="12" fillId="9" borderId="38" xfId="11" applyFont="1" applyFill="1" applyBorder="1" applyAlignment="1">
      <alignment horizontal="center" vertical="center" wrapText="1"/>
    </xf>
    <xf numFmtId="0" fontId="12" fillId="9" borderId="21" xfId="11" applyFont="1" applyFill="1" applyBorder="1" applyAlignment="1">
      <alignment horizontal="center" vertical="center" wrapText="1"/>
    </xf>
    <xf numFmtId="0" fontId="11" fillId="9" borderId="0" xfId="1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8" fillId="0" borderId="13" xfId="2" applyFont="1" applyBorder="1" applyAlignment="1">
      <alignment horizontal="center" vertical="center"/>
    </xf>
    <xf numFmtId="0" fontId="48" fillId="0" borderId="15" xfId="2" applyFont="1" applyBorder="1" applyAlignment="1">
      <alignment horizontal="center" vertical="center"/>
    </xf>
    <xf numFmtId="0" fontId="48" fillId="0" borderId="14" xfId="2" applyFont="1" applyBorder="1" applyAlignment="1">
      <alignment horizontal="center" vertical="center"/>
    </xf>
    <xf numFmtId="0" fontId="13" fillId="0" borderId="1"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1" xfId="13" applyFont="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169" fontId="13" fillId="9" borderId="13"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169" fontId="14" fillId="9" borderId="9" xfId="10" applyNumberFormat="1" applyFont="1" applyFill="1" applyBorder="1" applyAlignment="1">
      <alignment horizontal="center" vertical="center" wrapText="1"/>
    </xf>
    <xf numFmtId="169" fontId="14" fillId="9" borderId="10" xfId="10" applyNumberFormat="1" applyFont="1" applyFill="1" applyBorder="1" applyAlignment="1">
      <alignment horizontal="center" vertical="center" wrapText="1"/>
    </xf>
    <xf numFmtId="169" fontId="14" fillId="9" borderId="11" xfId="10" applyNumberFormat="1" applyFont="1" applyFill="1" applyBorder="1" applyAlignment="1">
      <alignment horizontal="center" vertical="center" wrapText="1"/>
    </xf>
    <xf numFmtId="169" fontId="14" fillId="0" borderId="9" xfId="10" applyNumberFormat="1" applyFont="1" applyBorder="1" applyAlignment="1">
      <alignment horizontal="center" vertical="center" wrapText="1"/>
    </xf>
    <xf numFmtId="169" fontId="14" fillId="0" borderId="11" xfId="10" applyNumberFormat="1" applyFont="1" applyBorder="1" applyAlignment="1">
      <alignment horizontal="center" vertical="center" wrapText="1"/>
    </xf>
    <xf numFmtId="169" fontId="13" fillId="0" borderId="13" xfId="10" applyNumberFormat="1" applyFont="1" applyBorder="1" applyAlignment="1">
      <alignment horizontal="center" vertical="center" wrapText="1"/>
    </xf>
    <xf numFmtId="169" fontId="13" fillId="0" borderId="14" xfId="10" applyNumberFormat="1" applyFont="1" applyBorder="1" applyAlignment="1">
      <alignment horizontal="center" vertical="center" wrapText="1"/>
    </xf>
    <xf numFmtId="0" fontId="14" fillId="9" borderId="3"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168" fontId="16" fillId="21" borderId="21" xfId="10" applyNumberFormat="1" applyFont="1" applyFill="1" applyBorder="1" applyAlignment="1">
      <alignment horizontal="right" vertical="center" wrapText="1"/>
    </xf>
    <xf numFmtId="168" fontId="16" fillId="9" borderId="21" xfId="10" applyNumberFormat="1" applyFont="1" applyFill="1" applyBorder="1" applyAlignment="1">
      <alignment horizontal="right" vertical="center" wrapText="1"/>
    </xf>
    <xf numFmtId="168" fontId="13" fillId="21" borderId="21" xfId="10" applyNumberFormat="1" applyFont="1" applyFill="1" applyBorder="1" applyAlignment="1">
      <alignment horizontal="right" vertical="center" wrapText="1"/>
    </xf>
    <xf numFmtId="0" fontId="16" fillId="9" borderId="37" xfId="0" applyFont="1" applyFill="1" applyBorder="1" applyAlignment="1">
      <alignment vertical="center" wrapText="1"/>
    </xf>
    <xf numFmtId="168" fontId="16" fillId="21" borderId="37" xfId="10" applyNumberFormat="1" applyFont="1" applyFill="1" applyBorder="1" applyAlignment="1">
      <alignment horizontal="right" vertical="center" wrapText="1"/>
    </xf>
    <xf numFmtId="169" fontId="16" fillId="9" borderId="37" xfId="10" applyNumberFormat="1" applyFont="1" applyFill="1" applyBorder="1" applyAlignment="1">
      <alignment horizontal="right" vertical="center" wrapText="1"/>
    </xf>
    <xf numFmtId="1" fontId="16" fillId="9" borderId="37" xfId="10" applyNumberFormat="1" applyFont="1" applyFill="1" applyBorder="1" applyAlignment="1">
      <alignment horizontal="right" vertical="center" wrapText="1"/>
    </xf>
    <xf numFmtId="0" fontId="11" fillId="9" borderId="0" xfId="0" applyFont="1" applyFill="1" applyBorder="1" applyAlignment="1">
      <alignment horizontal="center" vertical="center" wrapText="1"/>
    </xf>
    <xf numFmtId="0" fontId="13" fillId="0" borderId="0" xfId="0" applyFont="1" applyBorder="1" applyAlignment="1">
      <alignment vertical="center"/>
    </xf>
    <xf numFmtId="169" fontId="16" fillId="27" borderId="57" xfId="10" applyNumberFormat="1" applyFont="1" applyFill="1" applyBorder="1" applyAlignment="1">
      <alignment horizontal="right" vertical="center" wrapText="1"/>
    </xf>
    <xf numFmtId="0" fontId="13" fillId="0" borderId="63" xfId="0" applyFont="1" applyBorder="1" applyAlignment="1">
      <alignment horizontal="left" wrapText="1"/>
    </xf>
    <xf numFmtId="0" fontId="13" fillId="0" borderId="63" xfId="0" applyFont="1" applyBorder="1"/>
    <xf numFmtId="0" fontId="14" fillId="0" borderId="58" xfId="0" applyFont="1" applyBorder="1" applyAlignment="1">
      <alignment horizontal="left" vertical="center"/>
    </xf>
    <xf numFmtId="0" fontId="13" fillId="0" borderId="61" xfId="0" applyFont="1" applyBorder="1" applyAlignment="1">
      <alignment horizontal="center"/>
    </xf>
    <xf numFmtId="0" fontId="13" fillId="0" borderId="62" xfId="0" applyFont="1" applyBorder="1" applyAlignment="1">
      <alignment horizontal="center"/>
    </xf>
    <xf numFmtId="0" fontId="13" fillId="0" borderId="5" xfId="0" applyFont="1" applyBorder="1" applyAlignment="1">
      <alignment horizontal="center"/>
    </xf>
    <xf numFmtId="0" fontId="13" fillId="0" borderId="64" xfId="0" applyFont="1" applyBorder="1" applyAlignment="1">
      <alignment horizontal="center"/>
    </xf>
    <xf numFmtId="0" fontId="13" fillId="0" borderId="65"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3" fillId="0" borderId="66" xfId="0" applyFont="1" applyBorder="1" applyAlignment="1">
      <alignment horizontal="center" vertical="center"/>
    </xf>
    <xf numFmtId="0" fontId="13" fillId="0" borderId="62" xfId="0" applyFont="1" applyBorder="1" applyAlignment="1">
      <alignment horizontal="center" vertical="center"/>
    </xf>
    <xf numFmtId="0" fontId="13" fillId="0" borderId="67" xfId="0" applyFont="1" applyBorder="1" applyAlignment="1">
      <alignment horizontal="center" vertical="center"/>
    </xf>
    <xf numFmtId="0" fontId="13" fillId="0" borderId="0" xfId="0" applyFont="1" applyBorder="1" applyAlignment="1">
      <alignment horizontal="center" vertical="center"/>
    </xf>
    <xf numFmtId="0" fontId="13" fillId="0" borderId="68" xfId="0" applyFont="1" applyBorder="1" applyAlignment="1">
      <alignment horizontal="center" vertical="center"/>
    </xf>
    <xf numFmtId="0" fontId="13" fillId="0" borderId="2" xfId="0" applyFont="1" applyBorder="1" applyAlignment="1">
      <alignment horizontal="center"/>
    </xf>
    <xf numFmtId="0" fontId="12" fillId="9" borderId="69" xfId="0" applyFont="1" applyFill="1" applyBorder="1"/>
    <xf numFmtId="0" fontId="13" fillId="0" borderId="0" xfId="0" applyFont="1" applyBorder="1" applyAlignment="1">
      <alignment horizontal="center"/>
    </xf>
    <xf numFmtId="0" fontId="12" fillId="9" borderId="70" xfId="0" applyFont="1" applyFill="1" applyBorder="1"/>
  </cellXfs>
  <cellStyles count="28">
    <cellStyle name="=C:\WINNT35\SYSTEM32\COMMAND.COM" xfId="3" xr:uid="{00000000-0005-0000-0000-000000000000}"/>
    <cellStyle name="Comma" xfId="10" builtinId="3"/>
    <cellStyle name="Comma 2" xfId="15" xr:uid="{5E235DB9-1E3F-4D78-987C-92664D233A6A}"/>
    <cellStyle name="Comma 3" xfId="17" xr:uid="{C9951EF5-C997-4340-AC0A-69414FB639D1}"/>
    <cellStyle name="Comma 3 2" xfId="20" xr:uid="{CC67E0C1-3E75-4DC7-A885-E38F423422E5}"/>
    <cellStyle name="Comma 38" xfId="23" xr:uid="{1AAB4488-AAC9-4228-B12E-359AF37E272F}"/>
    <cellStyle name="Comma 4" xfId="14" xr:uid="{2903A613-F668-46F5-BFD0-BA98C163AB12}"/>
    <cellStyle name="Comma 4 2" xfId="16" xr:uid="{3ACC5C5E-9834-49F2-BBFE-418F936887CE}"/>
    <cellStyle name="Comma 5" xfId="21"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xfId="22" xr:uid="{51188163-3AFE-49C5-B2E9-9A0FFC50D424}"/>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5" xr:uid="{75285F66-32C1-4142-BABE-EA39B0BE2AD3}"/>
    <cellStyle name="Normal 2 2 3 3 5 6" xfId="24" xr:uid="{BABF0FE6-9569-4EF5-91F8-866EFEC58D19}"/>
    <cellStyle name="Normal 2 5 2 2" xfId="26" xr:uid="{9189EF12-9797-4516-A7A7-1A7FFF871453}"/>
    <cellStyle name="Normal 3 2 2" xfId="27" xr:uid="{68802FE2-5760-4367-B06B-BF78792632F2}"/>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s>
  <dxfs count="5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70</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58</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59</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 name="TextBox 5">
          <a:extLst>
            <a:ext uri="{FF2B5EF4-FFF2-40B4-BE49-F238E27FC236}">
              <a16:creationId xmlns:a16="http://schemas.microsoft.com/office/drawing/2014/main" id="{6F40B979-C3C9-4134-936F-2690B06B770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 name="TextBox 25">
          <a:extLst>
            <a:ext uri="{FF2B5EF4-FFF2-40B4-BE49-F238E27FC236}">
              <a16:creationId xmlns:a16="http://schemas.microsoft.com/office/drawing/2014/main" id="{EFE6FC4A-CD00-4698-A29A-58A9C9C71D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8" name="TextBox 37">
          <a:extLst>
            <a:ext uri="{FF2B5EF4-FFF2-40B4-BE49-F238E27FC236}">
              <a16:creationId xmlns:a16="http://schemas.microsoft.com/office/drawing/2014/main" id="{D68CC50E-EEC8-4494-B0D3-B004CD14CAD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 name="TextBox 48">
          <a:extLst>
            <a:ext uri="{FF2B5EF4-FFF2-40B4-BE49-F238E27FC236}">
              <a16:creationId xmlns:a16="http://schemas.microsoft.com/office/drawing/2014/main" id="{7C388212-0473-43AD-8172-B54A287F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15" name="TextBox 114">
          <a:extLst>
            <a:ext uri="{FF2B5EF4-FFF2-40B4-BE49-F238E27FC236}">
              <a16:creationId xmlns:a16="http://schemas.microsoft.com/office/drawing/2014/main" id="{EC150FF2-A632-454C-A896-4EFF52C5A5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67" name="TextBox 366">
          <a:extLst>
            <a:ext uri="{FF2B5EF4-FFF2-40B4-BE49-F238E27FC236}">
              <a16:creationId xmlns:a16="http://schemas.microsoft.com/office/drawing/2014/main" id="{E15A1A8F-1D06-448D-9F0B-43A85270B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8" name="TextBox 367">
          <a:extLst>
            <a:ext uri="{FF2B5EF4-FFF2-40B4-BE49-F238E27FC236}">
              <a16:creationId xmlns:a16="http://schemas.microsoft.com/office/drawing/2014/main" id="{B0ADA4B8-ACCC-4C9C-B34C-7CB45D7C4A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69" name="TextBox 368">
          <a:extLst>
            <a:ext uri="{FF2B5EF4-FFF2-40B4-BE49-F238E27FC236}">
              <a16:creationId xmlns:a16="http://schemas.microsoft.com/office/drawing/2014/main" id="{1983191D-C02F-443D-9B65-71458AB3D83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70" name="TextBox 369">
          <a:extLst>
            <a:ext uri="{FF2B5EF4-FFF2-40B4-BE49-F238E27FC236}">
              <a16:creationId xmlns:a16="http://schemas.microsoft.com/office/drawing/2014/main" id="{1B7404D7-F840-47DD-843D-3E68BE2138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71" name="TextBox 370">
          <a:extLst>
            <a:ext uri="{FF2B5EF4-FFF2-40B4-BE49-F238E27FC236}">
              <a16:creationId xmlns:a16="http://schemas.microsoft.com/office/drawing/2014/main" id="{0A232C7A-EFA6-4731-84EA-181E0AC3D49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72" name="TextBox 371">
          <a:extLst>
            <a:ext uri="{FF2B5EF4-FFF2-40B4-BE49-F238E27FC236}">
              <a16:creationId xmlns:a16="http://schemas.microsoft.com/office/drawing/2014/main" id="{31D1AF41-340E-466E-837F-0937CEBF2A4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73" name="TextBox 372">
          <a:extLst>
            <a:ext uri="{FF2B5EF4-FFF2-40B4-BE49-F238E27FC236}">
              <a16:creationId xmlns:a16="http://schemas.microsoft.com/office/drawing/2014/main" id="{0077076E-6110-4B9A-9376-10064EE4AF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74" name="TextBox 373">
          <a:extLst>
            <a:ext uri="{FF2B5EF4-FFF2-40B4-BE49-F238E27FC236}">
              <a16:creationId xmlns:a16="http://schemas.microsoft.com/office/drawing/2014/main" id="{F13FB15A-6339-4003-B88D-1BD82E5D4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75" name="TextBox 374">
          <a:extLst>
            <a:ext uri="{FF2B5EF4-FFF2-40B4-BE49-F238E27FC236}">
              <a16:creationId xmlns:a16="http://schemas.microsoft.com/office/drawing/2014/main" id="{12172516-32CE-4E21-A041-2FE001E1738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76" name="TextBox 375">
          <a:extLst>
            <a:ext uri="{FF2B5EF4-FFF2-40B4-BE49-F238E27FC236}">
              <a16:creationId xmlns:a16="http://schemas.microsoft.com/office/drawing/2014/main" id="{FDB440EA-0427-4B03-A8BB-EE2EF54CEC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77" name="TextBox 376">
          <a:extLst>
            <a:ext uri="{FF2B5EF4-FFF2-40B4-BE49-F238E27FC236}">
              <a16:creationId xmlns:a16="http://schemas.microsoft.com/office/drawing/2014/main" id="{F48F7239-3BB0-40EF-BF84-9E19F82DF1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78" name="TextBox 377">
          <a:extLst>
            <a:ext uri="{FF2B5EF4-FFF2-40B4-BE49-F238E27FC236}">
              <a16:creationId xmlns:a16="http://schemas.microsoft.com/office/drawing/2014/main" id="{A770FDBE-D534-4AF8-BFAD-8859ED7E2D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79" name="TextBox 378">
          <a:extLst>
            <a:ext uri="{FF2B5EF4-FFF2-40B4-BE49-F238E27FC236}">
              <a16:creationId xmlns:a16="http://schemas.microsoft.com/office/drawing/2014/main" id="{84726BBB-16F3-4921-9E26-363B969EF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80" name="TextBox 379">
          <a:extLst>
            <a:ext uri="{FF2B5EF4-FFF2-40B4-BE49-F238E27FC236}">
              <a16:creationId xmlns:a16="http://schemas.microsoft.com/office/drawing/2014/main" id="{08CD14C2-F6A1-425D-84E2-BFC7BE851F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81" name="TextBox 380">
          <a:extLst>
            <a:ext uri="{FF2B5EF4-FFF2-40B4-BE49-F238E27FC236}">
              <a16:creationId xmlns:a16="http://schemas.microsoft.com/office/drawing/2014/main" id="{A79E963C-21F5-49DE-A80B-D7CBA2D228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82" name="TextBox 381">
          <a:extLst>
            <a:ext uri="{FF2B5EF4-FFF2-40B4-BE49-F238E27FC236}">
              <a16:creationId xmlns:a16="http://schemas.microsoft.com/office/drawing/2014/main" id="{3AEE1DE0-78F6-4DE7-9873-6299EA3BB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83" name="TextBox 382">
          <a:extLst>
            <a:ext uri="{FF2B5EF4-FFF2-40B4-BE49-F238E27FC236}">
              <a16:creationId xmlns:a16="http://schemas.microsoft.com/office/drawing/2014/main" id="{E59D58EA-C4EA-4BE5-81FB-EB9D0155EF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84" name="TextBox 383">
          <a:extLst>
            <a:ext uri="{FF2B5EF4-FFF2-40B4-BE49-F238E27FC236}">
              <a16:creationId xmlns:a16="http://schemas.microsoft.com/office/drawing/2014/main" id="{691C1746-EF24-488E-84F5-35E4DED00F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85" name="TextBox 384">
          <a:extLst>
            <a:ext uri="{FF2B5EF4-FFF2-40B4-BE49-F238E27FC236}">
              <a16:creationId xmlns:a16="http://schemas.microsoft.com/office/drawing/2014/main" id="{48C46AFD-1C22-4CBE-901C-4D74931A54F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86" name="TextBox 385">
          <a:extLst>
            <a:ext uri="{FF2B5EF4-FFF2-40B4-BE49-F238E27FC236}">
              <a16:creationId xmlns:a16="http://schemas.microsoft.com/office/drawing/2014/main" id="{D42B8FFB-D006-4A50-B285-956DD9469B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87" name="TextBox 386">
          <a:extLst>
            <a:ext uri="{FF2B5EF4-FFF2-40B4-BE49-F238E27FC236}">
              <a16:creationId xmlns:a16="http://schemas.microsoft.com/office/drawing/2014/main" id="{193ED5A8-8C65-4D5D-9BB2-6B5AC49807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88" name="TextBox 387">
          <a:extLst>
            <a:ext uri="{FF2B5EF4-FFF2-40B4-BE49-F238E27FC236}">
              <a16:creationId xmlns:a16="http://schemas.microsoft.com/office/drawing/2014/main" id="{8C4BB024-43EA-41ED-9021-ABD2253C8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89" name="TextBox 388">
          <a:extLst>
            <a:ext uri="{FF2B5EF4-FFF2-40B4-BE49-F238E27FC236}">
              <a16:creationId xmlns:a16="http://schemas.microsoft.com/office/drawing/2014/main" id="{7D2458F8-CCB5-42BD-A947-6DD6B62D2BD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90" name="TextBox 389">
          <a:extLst>
            <a:ext uri="{FF2B5EF4-FFF2-40B4-BE49-F238E27FC236}">
              <a16:creationId xmlns:a16="http://schemas.microsoft.com/office/drawing/2014/main" id="{A4D77ADB-9B02-4840-A50F-853BDCD422A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91" name="TextBox 390">
          <a:extLst>
            <a:ext uri="{FF2B5EF4-FFF2-40B4-BE49-F238E27FC236}">
              <a16:creationId xmlns:a16="http://schemas.microsoft.com/office/drawing/2014/main" id="{A8ABFB11-BB0A-4CD6-AA21-524002915A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92" name="TextBox 391">
          <a:extLst>
            <a:ext uri="{FF2B5EF4-FFF2-40B4-BE49-F238E27FC236}">
              <a16:creationId xmlns:a16="http://schemas.microsoft.com/office/drawing/2014/main" id="{40F48948-A147-4CA6-BDF1-219CFF4967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93" name="TextBox 392">
          <a:extLst>
            <a:ext uri="{FF2B5EF4-FFF2-40B4-BE49-F238E27FC236}">
              <a16:creationId xmlns:a16="http://schemas.microsoft.com/office/drawing/2014/main" id="{1A16846D-E1D5-4591-927C-09D5EAE25E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94" name="TextBox 393">
          <a:extLst>
            <a:ext uri="{FF2B5EF4-FFF2-40B4-BE49-F238E27FC236}">
              <a16:creationId xmlns:a16="http://schemas.microsoft.com/office/drawing/2014/main" id="{F6030CFF-1F06-41E3-9EA9-2526D287F0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95" name="TextBox 394">
          <a:extLst>
            <a:ext uri="{FF2B5EF4-FFF2-40B4-BE49-F238E27FC236}">
              <a16:creationId xmlns:a16="http://schemas.microsoft.com/office/drawing/2014/main" id="{35C6E5DD-247E-4310-A101-0D589607C8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96" name="TextBox 395">
          <a:extLst>
            <a:ext uri="{FF2B5EF4-FFF2-40B4-BE49-F238E27FC236}">
              <a16:creationId xmlns:a16="http://schemas.microsoft.com/office/drawing/2014/main" id="{A26A6A20-02B1-4B43-89E5-6902EE8B66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397" name="TextBox 396">
          <a:extLst>
            <a:ext uri="{FF2B5EF4-FFF2-40B4-BE49-F238E27FC236}">
              <a16:creationId xmlns:a16="http://schemas.microsoft.com/office/drawing/2014/main" id="{EA20A5A8-7996-40B7-B5D2-EC2BB325D2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98" name="TextBox 397">
          <a:extLst>
            <a:ext uri="{FF2B5EF4-FFF2-40B4-BE49-F238E27FC236}">
              <a16:creationId xmlns:a16="http://schemas.microsoft.com/office/drawing/2014/main" id="{5BFCFBFE-BC62-420D-981E-6FDB4EDEE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399" name="TextBox 398">
          <a:extLst>
            <a:ext uri="{FF2B5EF4-FFF2-40B4-BE49-F238E27FC236}">
              <a16:creationId xmlns:a16="http://schemas.microsoft.com/office/drawing/2014/main" id="{EB79E25D-250A-4547-A6E6-23FC7C8962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00" name="TextBox 399">
          <a:extLst>
            <a:ext uri="{FF2B5EF4-FFF2-40B4-BE49-F238E27FC236}">
              <a16:creationId xmlns:a16="http://schemas.microsoft.com/office/drawing/2014/main" id="{8E2FF7A2-AC4A-4FD2-A5D2-555E362A02C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01" name="TextBox 400">
          <a:extLst>
            <a:ext uri="{FF2B5EF4-FFF2-40B4-BE49-F238E27FC236}">
              <a16:creationId xmlns:a16="http://schemas.microsoft.com/office/drawing/2014/main" id="{3DB2DBE8-972E-4851-8B09-A45330144D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02" name="TextBox 401">
          <a:extLst>
            <a:ext uri="{FF2B5EF4-FFF2-40B4-BE49-F238E27FC236}">
              <a16:creationId xmlns:a16="http://schemas.microsoft.com/office/drawing/2014/main" id="{7698DF1B-4227-4E4F-A228-E0DCF059611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03" name="TextBox 402">
          <a:extLst>
            <a:ext uri="{FF2B5EF4-FFF2-40B4-BE49-F238E27FC236}">
              <a16:creationId xmlns:a16="http://schemas.microsoft.com/office/drawing/2014/main" id="{45E3C768-063B-4F5F-9E96-13CFFF74E8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04" name="TextBox 403">
          <a:extLst>
            <a:ext uri="{FF2B5EF4-FFF2-40B4-BE49-F238E27FC236}">
              <a16:creationId xmlns:a16="http://schemas.microsoft.com/office/drawing/2014/main" id="{D3D8520B-2C29-4AD3-BCA8-A49A5208D8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05" name="TextBox 404">
          <a:extLst>
            <a:ext uri="{FF2B5EF4-FFF2-40B4-BE49-F238E27FC236}">
              <a16:creationId xmlns:a16="http://schemas.microsoft.com/office/drawing/2014/main" id="{A62BEA5D-7591-41B1-BC1C-AF184DF1C8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06" name="TextBox 405">
          <a:extLst>
            <a:ext uri="{FF2B5EF4-FFF2-40B4-BE49-F238E27FC236}">
              <a16:creationId xmlns:a16="http://schemas.microsoft.com/office/drawing/2014/main" id="{4B73CA6C-6636-459C-BCCF-34D7D91BB8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07" name="TextBox 406">
          <a:extLst>
            <a:ext uri="{FF2B5EF4-FFF2-40B4-BE49-F238E27FC236}">
              <a16:creationId xmlns:a16="http://schemas.microsoft.com/office/drawing/2014/main" id="{B81BC473-0076-4BE1-AD64-C96814E8C1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08" name="TextBox 407">
          <a:extLst>
            <a:ext uri="{FF2B5EF4-FFF2-40B4-BE49-F238E27FC236}">
              <a16:creationId xmlns:a16="http://schemas.microsoft.com/office/drawing/2014/main" id="{1BDB1416-FE6D-4E48-B54E-F8E6C5DA04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09" name="TextBox 408">
          <a:extLst>
            <a:ext uri="{FF2B5EF4-FFF2-40B4-BE49-F238E27FC236}">
              <a16:creationId xmlns:a16="http://schemas.microsoft.com/office/drawing/2014/main" id="{F7DC0CBF-AB14-47C1-86C3-3082122A5C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10" name="TextBox 409">
          <a:extLst>
            <a:ext uri="{FF2B5EF4-FFF2-40B4-BE49-F238E27FC236}">
              <a16:creationId xmlns:a16="http://schemas.microsoft.com/office/drawing/2014/main" id="{F1C07B7C-E2BF-4B29-8D7F-D069DFD523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11" name="TextBox 410">
          <a:extLst>
            <a:ext uri="{FF2B5EF4-FFF2-40B4-BE49-F238E27FC236}">
              <a16:creationId xmlns:a16="http://schemas.microsoft.com/office/drawing/2014/main" id="{A347BDBD-A684-4E25-9731-0129FA5CA44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12" name="TextBox 411">
          <a:extLst>
            <a:ext uri="{FF2B5EF4-FFF2-40B4-BE49-F238E27FC236}">
              <a16:creationId xmlns:a16="http://schemas.microsoft.com/office/drawing/2014/main" id="{8B90BD49-5CAC-4E90-9462-F1440EFBDD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13" name="TextBox 412">
          <a:extLst>
            <a:ext uri="{FF2B5EF4-FFF2-40B4-BE49-F238E27FC236}">
              <a16:creationId xmlns:a16="http://schemas.microsoft.com/office/drawing/2014/main" id="{000E7788-A1AA-4AA8-A011-9AA569D3165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14" name="TextBox 413">
          <a:extLst>
            <a:ext uri="{FF2B5EF4-FFF2-40B4-BE49-F238E27FC236}">
              <a16:creationId xmlns:a16="http://schemas.microsoft.com/office/drawing/2014/main" id="{E996896B-839E-4E4C-BAAC-93AB5EE6F8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15" name="TextBox 414">
          <a:extLst>
            <a:ext uri="{FF2B5EF4-FFF2-40B4-BE49-F238E27FC236}">
              <a16:creationId xmlns:a16="http://schemas.microsoft.com/office/drawing/2014/main" id="{854812AC-2CDB-4C68-A759-77AC2427DB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16" name="TextBox 415">
          <a:extLst>
            <a:ext uri="{FF2B5EF4-FFF2-40B4-BE49-F238E27FC236}">
              <a16:creationId xmlns:a16="http://schemas.microsoft.com/office/drawing/2014/main" id="{C85047AE-0809-44EE-9520-8F2C058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17" name="TextBox 416">
          <a:extLst>
            <a:ext uri="{FF2B5EF4-FFF2-40B4-BE49-F238E27FC236}">
              <a16:creationId xmlns:a16="http://schemas.microsoft.com/office/drawing/2014/main" id="{B62E65F5-2A6B-4E89-B544-EEFDAB4252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18" name="TextBox 417">
          <a:extLst>
            <a:ext uri="{FF2B5EF4-FFF2-40B4-BE49-F238E27FC236}">
              <a16:creationId xmlns:a16="http://schemas.microsoft.com/office/drawing/2014/main" id="{1E459D9D-3DC0-4123-A5B0-CF829F14C6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19" name="TextBox 418">
          <a:extLst>
            <a:ext uri="{FF2B5EF4-FFF2-40B4-BE49-F238E27FC236}">
              <a16:creationId xmlns:a16="http://schemas.microsoft.com/office/drawing/2014/main" id="{D5D756CE-B618-4FEA-83AD-89E842503C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20" name="TextBox 419">
          <a:extLst>
            <a:ext uri="{FF2B5EF4-FFF2-40B4-BE49-F238E27FC236}">
              <a16:creationId xmlns:a16="http://schemas.microsoft.com/office/drawing/2014/main" id="{091E8989-08F9-4892-A978-0302D7CD997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1" name="TextBox 420">
          <a:extLst>
            <a:ext uri="{FF2B5EF4-FFF2-40B4-BE49-F238E27FC236}">
              <a16:creationId xmlns:a16="http://schemas.microsoft.com/office/drawing/2014/main" id="{9F813FF6-EA5D-49D7-8A3C-4E63BFC2D0F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2" name="TextBox 421">
          <a:extLst>
            <a:ext uri="{FF2B5EF4-FFF2-40B4-BE49-F238E27FC236}">
              <a16:creationId xmlns:a16="http://schemas.microsoft.com/office/drawing/2014/main" id="{238C9022-3485-4E61-8580-8D89852E30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3" name="TextBox 422">
          <a:extLst>
            <a:ext uri="{FF2B5EF4-FFF2-40B4-BE49-F238E27FC236}">
              <a16:creationId xmlns:a16="http://schemas.microsoft.com/office/drawing/2014/main" id="{6BB88405-B9FB-4BC4-8EBA-3C55171D2B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4" name="TextBox 423">
          <a:extLst>
            <a:ext uri="{FF2B5EF4-FFF2-40B4-BE49-F238E27FC236}">
              <a16:creationId xmlns:a16="http://schemas.microsoft.com/office/drawing/2014/main" id="{8423A35C-641E-423F-813F-814FFC5DB9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5" name="TextBox 424">
          <a:extLst>
            <a:ext uri="{FF2B5EF4-FFF2-40B4-BE49-F238E27FC236}">
              <a16:creationId xmlns:a16="http://schemas.microsoft.com/office/drawing/2014/main" id="{5557D7FA-E441-4793-B5FE-45011E8937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6" name="TextBox 425">
          <a:extLst>
            <a:ext uri="{FF2B5EF4-FFF2-40B4-BE49-F238E27FC236}">
              <a16:creationId xmlns:a16="http://schemas.microsoft.com/office/drawing/2014/main" id="{676D063B-0220-4172-A20D-7152A87ACA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7" name="TextBox 426">
          <a:extLst>
            <a:ext uri="{FF2B5EF4-FFF2-40B4-BE49-F238E27FC236}">
              <a16:creationId xmlns:a16="http://schemas.microsoft.com/office/drawing/2014/main" id="{497C2513-AAA8-4403-A79C-D179A2EDDB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28" name="TextBox 427">
          <a:extLst>
            <a:ext uri="{FF2B5EF4-FFF2-40B4-BE49-F238E27FC236}">
              <a16:creationId xmlns:a16="http://schemas.microsoft.com/office/drawing/2014/main" id="{6ECE223F-0D4B-435A-A089-CEC6EBABD4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29" name="TextBox 428">
          <a:extLst>
            <a:ext uri="{FF2B5EF4-FFF2-40B4-BE49-F238E27FC236}">
              <a16:creationId xmlns:a16="http://schemas.microsoft.com/office/drawing/2014/main" id="{08F941D7-48A9-46B4-BEB0-B7D6B6C629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0" name="TextBox 429">
          <a:extLst>
            <a:ext uri="{FF2B5EF4-FFF2-40B4-BE49-F238E27FC236}">
              <a16:creationId xmlns:a16="http://schemas.microsoft.com/office/drawing/2014/main" id="{7A54D648-DB0E-4727-9E59-C30C1945C0A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1" name="TextBox 430">
          <a:extLst>
            <a:ext uri="{FF2B5EF4-FFF2-40B4-BE49-F238E27FC236}">
              <a16:creationId xmlns:a16="http://schemas.microsoft.com/office/drawing/2014/main" id="{2B9F2606-0B44-45F6-AEEC-4191AF43A8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2" name="TextBox 431">
          <a:extLst>
            <a:ext uri="{FF2B5EF4-FFF2-40B4-BE49-F238E27FC236}">
              <a16:creationId xmlns:a16="http://schemas.microsoft.com/office/drawing/2014/main" id="{7CAF47A6-8324-4580-B837-48E99224F1F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3" name="TextBox 432">
          <a:extLst>
            <a:ext uri="{FF2B5EF4-FFF2-40B4-BE49-F238E27FC236}">
              <a16:creationId xmlns:a16="http://schemas.microsoft.com/office/drawing/2014/main" id="{FCB6DED1-A0FD-40B9-8A25-4190A6D0034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34" name="TextBox 433">
          <a:extLst>
            <a:ext uri="{FF2B5EF4-FFF2-40B4-BE49-F238E27FC236}">
              <a16:creationId xmlns:a16="http://schemas.microsoft.com/office/drawing/2014/main" id="{76E49925-12C2-4447-B17A-0632A76A36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5" name="TextBox 434">
          <a:extLst>
            <a:ext uri="{FF2B5EF4-FFF2-40B4-BE49-F238E27FC236}">
              <a16:creationId xmlns:a16="http://schemas.microsoft.com/office/drawing/2014/main" id="{A4693284-2CCA-4B5E-BDCA-7C4918509E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6" name="TextBox 435">
          <a:extLst>
            <a:ext uri="{FF2B5EF4-FFF2-40B4-BE49-F238E27FC236}">
              <a16:creationId xmlns:a16="http://schemas.microsoft.com/office/drawing/2014/main" id="{9788CC29-AA58-422E-BC29-28EDC9EDBE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37" name="TextBox 436">
          <a:extLst>
            <a:ext uri="{FF2B5EF4-FFF2-40B4-BE49-F238E27FC236}">
              <a16:creationId xmlns:a16="http://schemas.microsoft.com/office/drawing/2014/main" id="{802FACE0-94E9-497B-B114-602A94294D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8" name="TextBox 437">
          <a:extLst>
            <a:ext uri="{FF2B5EF4-FFF2-40B4-BE49-F238E27FC236}">
              <a16:creationId xmlns:a16="http://schemas.microsoft.com/office/drawing/2014/main" id="{C2E8643B-479D-41A3-A9C7-C20769EF2F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39" name="TextBox 438">
          <a:extLst>
            <a:ext uri="{FF2B5EF4-FFF2-40B4-BE49-F238E27FC236}">
              <a16:creationId xmlns:a16="http://schemas.microsoft.com/office/drawing/2014/main" id="{CA19E680-5F7A-423A-ADB8-8C8EDD6B84E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40" name="TextBox 439">
          <a:extLst>
            <a:ext uri="{FF2B5EF4-FFF2-40B4-BE49-F238E27FC236}">
              <a16:creationId xmlns:a16="http://schemas.microsoft.com/office/drawing/2014/main" id="{5FE777A4-7D1C-45DA-8DB0-B7AEDDED4EF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1" name="TextBox 440">
          <a:extLst>
            <a:ext uri="{FF2B5EF4-FFF2-40B4-BE49-F238E27FC236}">
              <a16:creationId xmlns:a16="http://schemas.microsoft.com/office/drawing/2014/main" id="{078BF386-8F43-4E95-9FA8-917F97C752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42" name="TextBox 441">
          <a:extLst>
            <a:ext uri="{FF2B5EF4-FFF2-40B4-BE49-F238E27FC236}">
              <a16:creationId xmlns:a16="http://schemas.microsoft.com/office/drawing/2014/main" id="{421F1BF0-82A6-4AA5-ADAE-D899E15919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3" name="TextBox 442">
          <a:extLst>
            <a:ext uri="{FF2B5EF4-FFF2-40B4-BE49-F238E27FC236}">
              <a16:creationId xmlns:a16="http://schemas.microsoft.com/office/drawing/2014/main" id="{22C58228-60F5-4F1B-A1EF-AFD39849E5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4" name="TextBox 443">
          <a:extLst>
            <a:ext uri="{FF2B5EF4-FFF2-40B4-BE49-F238E27FC236}">
              <a16:creationId xmlns:a16="http://schemas.microsoft.com/office/drawing/2014/main" id="{BA46616A-34E3-44C3-8949-6590D54647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5" name="TextBox 444">
          <a:extLst>
            <a:ext uri="{FF2B5EF4-FFF2-40B4-BE49-F238E27FC236}">
              <a16:creationId xmlns:a16="http://schemas.microsoft.com/office/drawing/2014/main" id="{D3ABF76D-5571-4C33-83B3-46ABDF3F1B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6" name="TextBox 445">
          <a:extLst>
            <a:ext uri="{FF2B5EF4-FFF2-40B4-BE49-F238E27FC236}">
              <a16:creationId xmlns:a16="http://schemas.microsoft.com/office/drawing/2014/main" id="{C0049166-9BE0-4FDC-9F68-E3BFADB4EF5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7" name="TextBox 446">
          <a:extLst>
            <a:ext uri="{FF2B5EF4-FFF2-40B4-BE49-F238E27FC236}">
              <a16:creationId xmlns:a16="http://schemas.microsoft.com/office/drawing/2014/main" id="{EAF1DA15-C012-4A06-8C61-A2434DB94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8" name="TextBox 447">
          <a:extLst>
            <a:ext uri="{FF2B5EF4-FFF2-40B4-BE49-F238E27FC236}">
              <a16:creationId xmlns:a16="http://schemas.microsoft.com/office/drawing/2014/main" id="{8E48E590-F7A0-458B-B3BA-38C23C910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49" name="TextBox 448">
          <a:extLst>
            <a:ext uri="{FF2B5EF4-FFF2-40B4-BE49-F238E27FC236}">
              <a16:creationId xmlns:a16="http://schemas.microsoft.com/office/drawing/2014/main" id="{EE7ABD38-30D8-4299-97A9-F4D7A8DCB5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0" name="TextBox 449">
          <a:extLst>
            <a:ext uri="{FF2B5EF4-FFF2-40B4-BE49-F238E27FC236}">
              <a16:creationId xmlns:a16="http://schemas.microsoft.com/office/drawing/2014/main" id="{BCE3F0DB-3363-4114-B0E5-61D8EC87B8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1" name="TextBox 450">
          <a:extLst>
            <a:ext uri="{FF2B5EF4-FFF2-40B4-BE49-F238E27FC236}">
              <a16:creationId xmlns:a16="http://schemas.microsoft.com/office/drawing/2014/main" id="{2C61B27B-5CE0-4642-BE5D-1BA3B71D62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2" name="TextBox 451">
          <a:extLst>
            <a:ext uri="{FF2B5EF4-FFF2-40B4-BE49-F238E27FC236}">
              <a16:creationId xmlns:a16="http://schemas.microsoft.com/office/drawing/2014/main" id="{B476790E-2DD4-46AB-B8C0-7F761D65A0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3" name="TextBox 452">
          <a:extLst>
            <a:ext uri="{FF2B5EF4-FFF2-40B4-BE49-F238E27FC236}">
              <a16:creationId xmlns:a16="http://schemas.microsoft.com/office/drawing/2014/main" id="{CF6EC559-50F0-4CD5-AC7A-9FD14CE0989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4" name="TextBox 453">
          <a:extLst>
            <a:ext uri="{FF2B5EF4-FFF2-40B4-BE49-F238E27FC236}">
              <a16:creationId xmlns:a16="http://schemas.microsoft.com/office/drawing/2014/main" id="{64111448-C2CC-437E-A55B-8CAEF6949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5" name="TextBox 454">
          <a:extLst>
            <a:ext uri="{FF2B5EF4-FFF2-40B4-BE49-F238E27FC236}">
              <a16:creationId xmlns:a16="http://schemas.microsoft.com/office/drawing/2014/main" id="{266414F9-58C7-4AF2-B68E-E5E04A3387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6" name="TextBox 455">
          <a:extLst>
            <a:ext uri="{FF2B5EF4-FFF2-40B4-BE49-F238E27FC236}">
              <a16:creationId xmlns:a16="http://schemas.microsoft.com/office/drawing/2014/main" id="{995E4985-CD6C-4F2E-9EE3-0719157940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57" name="TextBox 456">
          <a:extLst>
            <a:ext uri="{FF2B5EF4-FFF2-40B4-BE49-F238E27FC236}">
              <a16:creationId xmlns:a16="http://schemas.microsoft.com/office/drawing/2014/main" id="{FFC0F39F-3EE4-4C95-9501-5D5716394F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8" name="TextBox 457">
          <a:extLst>
            <a:ext uri="{FF2B5EF4-FFF2-40B4-BE49-F238E27FC236}">
              <a16:creationId xmlns:a16="http://schemas.microsoft.com/office/drawing/2014/main" id="{6C2B034E-9913-421C-8634-BB133A1BAA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59" name="TextBox 458">
          <a:extLst>
            <a:ext uri="{FF2B5EF4-FFF2-40B4-BE49-F238E27FC236}">
              <a16:creationId xmlns:a16="http://schemas.microsoft.com/office/drawing/2014/main" id="{FBAE9228-6D8D-4AB0-B80A-754E28277E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60" name="TextBox 459">
          <a:extLst>
            <a:ext uri="{FF2B5EF4-FFF2-40B4-BE49-F238E27FC236}">
              <a16:creationId xmlns:a16="http://schemas.microsoft.com/office/drawing/2014/main" id="{658575B6-92D2-4E1D-9E64-EF3CAE03F9B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61" name="TextBox 460">
          <a:extLst>
            <a:ext uri="{FF2B5EF4-FFF2-40B4-BE49-F238E27FC236}">
              <a16:creationId xmlns:a16="http://schemas.microsoft.com/office/drawing/2014/main" id="{76B0E88B-3802-4F1B-8EA4-E9FF5FBA879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62" name="TextBox 461">
          <a:extLst>
            <a:ext uri="{FF2B5EF4-FFF2-40B4-BE49-F238E27FC236}">
              <a16:creationId xmlns:a16="http://schemas.microsoft.com/office/drawing/2014/main" id="{697917D4-2929-479E-A543-EDC69CB5EC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63" name="TextBox 462">
          <a:extLst>
            <a:ext uri="{FF2B5EF4-FFF2-40B4-BE49-F238E27FC236}">
              <a16:creationId xmlns:a16="http://schemas.microsoft.com/office/drawing/2014/main" id="{BF30DE72-E1D0-49D6-BD05-22AA0D927A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64" name="TextBox 463">
          <a:extLst>
            <a:ext uri="{FF2B5EF4-FFF2-40B4-BE49-F238E27FC236}">
              <a16:creationId xmlns:a16="http://schemas.microsoft.com/office/drawing/2014/main" id="{180953D3-D676-4688-A9CC-D9E7467318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65" name="TextBox 464">
          <a:extLst>
            <a:ext uri="{FF2B5EF4-FFF2-40B4-BE49-F238E27FC236}">
              <a16:creationId xmlns:a16="http://schemas.microsoft.com/office/drawing/2014/main" id="{A04660DD-C600-4D1B-94F0-006D71ED955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66" name="TextBox 465">
          <a:extLst>
            <a:ext uri="{FF2B5EF4-FFF2-40B4-BE49-F238E27FC236}">
              <a16:creationId xmlns:a16="http://schemas.microsoft.com/office/drawing/2014/main" id="{7327EBEF-86B2-4624-B33E-68C682FE2B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67" name="TextBox 466">
          <a:extLst>
            <a:ext uri="{FF2B5EF4-FFF2-40B4-BE49-F238E27FC236}">
              <a16:creationId xmlns:a16="http://schemas.microsoft.com/office/drawing/2014/main" id="{9F5C12E8-9C27-43BE-A148-1327E0CE7F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68" name="TextBox 467">
          <a:extLst>
            <a:ext uri="{FF2B5EF4-FFF2-40B4-BE49-F238E27FC236}">
              <a16:creationId xmlns:a16="http://schemas.microsoft.com/office/drawing/2014/main" id="{A17D72D7-013E-497A-83DB-789460D97B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69" name="TextBox 468">
          <a:extLst>
            <a:ext uri="{FF2B5EF4-FFF2-40B4-BE49-F238E27FC236}">
              <a16:creationId xmlns:a16="http://schemas.microsoft.com/office/drawing/2014/main" id="{83B8C228-D3DA-4FC6-85CF-18270440E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0" name="TextBox 469">
          <a:extLst>
            <a:ext uri="{FF2B5EF4-FFF2-40B4-BE49-F238E27FC236}">
              <a16:creationId xmlns:a16="http://schemas.microsoft.com/office/drawing/2014/main" id="{D229162C-E2A1-4D0F-9F92-76F66C5CA9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1" name="TextBox 470">
          <a:extLst>
            <a:ext uri="{FF2B5EF4-FFF2-40B4-BE49-F238E27FC236}">
              <a16:creationId xmlns:a16="http://schemas.microsoft.com/office/drawing/2014/main" id="{76FEB41F-7964-4668-A7EF-AB364F4EA9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2" name="TextBox 471">
          <a:extLst>
            <a:ext uri="{FF2B5EF4-FFF2-40B4-BE49-F238E27FC236}">
              <a16:creationId xmlns:a16="http://schemas.microsoft.com/office/drawing/2014/main" id="{32967F84-866E-4FFE-8C36-7A3AA22086A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3" name="TextBox 472">
          <a:extLst>
            <a:ext uri="{FF2B5EF4-FFF2-40B4-BE49-F238E27FC236}">
              <a16:creationId xmlns:a16="http://schemas.microsoft.com/office/drawing/2014/main" id="{B2FF71A8-2F3A-4BE3-A833-749C4F5DF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4" name="TextBox 473">
          <a:extLst>
            <a:ext uri="{FF2B5EF4-FFF2-40B4-BE49-F238E27FC236}">
              <a16:creationId xmlns:a16="http://schemas.microsoft.com/office/drawing/2014/main" id="{0E4C50EB-CF1C-4AFF-A800-FA7D7B390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5" name="TextBox 474">
          <a:extLst>
            <a:ext uri="{FF2B5EF4-FFF2-40B4-BE49-F238E27FC236}">
              <a16:creationId xmlns:a16="http://schemas.microsoft.com/office/drawing/2014/main" id="{23272B59-7027-4BDE-9464-D35498655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6" name="TextBox 475">
          <a:extLst>
            <a:ext uri="{FF2B5EF4-FFF2-40B4-BE49-F238E27FC236}">
              <a16:creationId xmlns:a16="http://schemas.microsoft.com/office/drawing/2014/main" id="{07BE0938-9CDE-409A-8595-4C4FB60EA6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7" name="TextBox 476">
          <a:extLst>
            <a:ext uri="{FF2B5EF4-FFF2-40B4-BE49-F238E27FC236}">
              <a16:creationId xmlns:a16="http://schemas.microsoft.com/office/drawing/2014/main" id="{5B2724E1-0006-4813-BFDD-B99D00467A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8" name="TextBox 477">
          <a:extLst>
            <a:ext uri="{FF2B5EF4-FFF2-40B4-BE49-F238E27FC236}">
              <a16:creationId xmlns:a16="http://schemas.microsoft.com/office/drawing/2014/main" id="{C9EB0B4C-A45F-4045-A944-F64CF5C098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79" name="TextBox 478">
          <a:extLst>
            <a:ext uri="{FF2B5EF4-FFF2-40B4-BE49-F238E27FC236}">
              <a16:creationId xmlns:a16="http://schemas.microsoft.com/office/drawing/2014/main" id="{75D2EE27-CCB1-480B-90AB-B422C5803E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80" name="TextBox 479">
          <a:extLst>
            <a:ext uri="{FF2B5EF4-FFF2-40B4-BE49-F238E27FC236}">
              <a16:creationId xmlns:a16="http://schemas.microsoft.com/office/drawing/2014/main" id="{46E0EE9B-EF34-44B2-A8A7-0DDBA53AE4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81" name="TextBox 480">
          <a:extLst>
            <a:ext uri="{FF2B5EF4-FFF2-40B4-BE49-F238E27FC236}">
              <a16:creationId xmlns:a16="http://schemas.microsoft.com/office/drawing/2014/main" id="{709A17C7-5570-4F91-9683-72D51C6A29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82" name="TextBox 481">
          <a:extLst>
            <a:ext uri="{FF2B5EF4-FFF2-40B4-BE49-F238E27FC236}">
              <a16:creationId xmlns:a16="http://schemas.microsoft.com/office/drawing/2014/main" id="{6CE19C41-F049-4F2B-BBC0-A4513D908D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83" name="TextBox 482">
          <a:extLst>
            <a:ext uri="{FF2B5EF4-FFF2-40B4-BE49-F238E27FC236}">
              <a16:creationId xmlns:a16="http://schemas.microsoft.com/office/drawing/2014/main" id="{3DC3D7B0-56D6-4F65-988E-228196842A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84" name="TextBox 483">
          <a:extLst>
            <a:ext uri="{FF2B5EF4-FFF2-40B4-BE49-F238E27FC236}">
              <a16:creationId xmlns:a16="http://schemas.microsoft.com/office/drawing/2014/main" id="{4A377A67-3C51-4CA6-8092-D914933D7C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85" name="TextBox 484">
          <a:extLst>
            <a:ext uri="{FF2B5EF4-FFF2-40B4-BE49-F238E27FC236}">
              <a16:creationId xmlns:a16="http://schemas.microsoft.com/office/drawing/2014/main" id="{92D1DDDE-310B-4FCE-B845-1C50DBECA9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86" name="TextBox 485">
          <a:extLst>
            <a:ext uri="{FF2B5EF4-FFF2-40B4-BE49-F238E27FC236}">
              <a16:creationId xmlns:a16="http://schemas.microsoft.com/office/drawing/2014/main" id="{8E265045-1AA9-4CD1-BF57-C5BEC863CB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87" name="TextBox 486">
          <a:extLst>
            <a:ext uri="{FF2B5EF4-FFF2-40B4-BE49-F238E27FC236}">
              <a16:creationId xmlns:a16="http://schemas.microsoft.com/office/drawing/2014/main" id="{2933F6DC-86E4-47C0-A7E3-68A669FF81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88" name="TextBox 487">
          <a:extLst>
            <a:ext uri="{FF2B5EF4-FFF2-40B4-BE49-F238E27FC236}">
              <a16:creationId xmlns:a16="http://schemas.microsoft.com/office/drawing/2014/main" id="{DF510815-81E3-4CAA-AED5-9642CF22B5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89" name="TextBox 488">
          <a:extLst>
            <a:ext uri="{FF2B5EF4-FFF2-40B4-BE49-F238E27FC236}">
              <a16:creationId xmlns:a16="http://schemas.microsoft.com/office/drawing/2014/main" id="{C0C1E2EF-E14A-4699-B1A6-0670CC1CC0E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0" name="TextBox 489">
          <a:extLst>
            <a:ext uri="{FF2B5EF4-FFF2-40B4-BE49-F238E27FC236}">
              <a16:creationId xmlns:a16="http://schemas.microsoft.com/office/drawing/2014/main" id="{1DDCCC38-6370-43D6-9582-8BDA78CD026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1" name="TextBox 490">
          <a:extLst>
            <a:ext uri="{FF2B5EF4-FFF2-40B4-BE49-F238E27FC236}">
              <a16:creationId xmlns:a16="http://schemas.microsoft.com/office/drawing/2014/main" id="{6BD2EA6C-2F08-4C5B-9296-CAB6559DFB8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2" name="TextBox 491">
          <a:extLst>
            <a:ext uri="{FF2B5EF4-FFF2-40B4-BE49-F238E27FC236}">
              <a16:creationId xmlns:a16="http://schemas.microsoft.com/office/drawing/2014/main" id="{CD392774-5D8F-4F61-86CD-AF30BEFCE60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3" name="TextBox 492">
          <a:extLst>
            <a:ext uri="{FF2B5EF4-FFF2-40B4-BE49-F238E27FC236}">
              <a16:creationId xmlns:a16="http://schemas.microsoft.com/office/drawing/2014/main" id="{CB58E270-E86A-4AFA-BD5D-ECC043EBA5C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94" name="TextBox 493">
          <a:extLst>
            <a:ext uri="{FF2B5EF4-FFF2-40B4-BE49-F238E27FC236}">
              <a16:creationId xmlns:a16="http://schemas.microsoft.com/office/drawing/2014/main" id="{BF72EC6E-A8D9-47D4-8A93-BBC0916594F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5" name="TextBox 494">
          <a:extLst>
            <a:ext uri="{FF2B5EF4-FFF2-40B4-BE49-F238E27FC236}">
              <a16:creationId xmlns:a16="http://schemas.microsoft.com/office/drawing/2014/main" id="{9DD05717-779B-47BF-9EF4-F66A60B532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6" name="TextBox 495">
          <a:extLst>
            <a:ext uri="{FF2B5EF4-FFF2-40B4-BE49-F238E27FC236}">
              <a16:creationId xmlns:a16="http://schemas.microsoft.com/office/drawing/2014/main" id="{17CDC92F-9BC0-4350-A9B5-E4FC8A5CD2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497" name="TextBox 496">
          <a:extLst>
            <a:ext uri="{FF2B5EF4-FFF2-40B4-BE49-F238E27FC236}">
              <a16:creationId xmlns:a16="http://schemas.microsoft.com/office/drawing/2014/main" id="{467428AA-1D04-42DE-AB7D-76DA7EDA20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8" name="TextBox 497">
          <a:extLst>
            <a:ext uri="{FF2B5EF4-FFF2-40B4-BE49-F238E27FC236}">
              <a16:creationId xmlns:a16="http://schemas.microsoft.com/office/drawing/2014/main" id="{E4A85549-DEDB-4831-B381-EB6623C9CD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499" name="TextBox 498">
          <a:extLst>
            <a:ext uri="{FF2B5EF4-FFF2-40B4-BE49-F238E27FC236}">
              <a16:creationId xmlns:a16="http://schemas.microsoft.com/office/drawing/2014/main" id="{463769A2-83EC-4BF7-9DC6-46D21B76959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500" name="TextBox 499">
          <a:extLst>
            <a:ext uri="{FF2B5EF4-FFF2-40B4-BE49-F238E27FC236}">
              <a16:creationId xmlns:a16="http://schemas.microsoft.com/office/drawing/2014/main" id="{90C7329A-3912-4198-9C1C-6DCF45E4C3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1" name="TextBox 500">
          <a:extLst>
            <a:ext uri="{FF2B5EF4-FFF2-40B4-BE49-F238E27FC236}">
              <a16:creationId xmlns:a16="http://schemas.microsoft.com/office/drawing/2014/main" id="{7AC199DB-9F21-49BA-B203-2B7F5B984B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502" name="TextBox 501">
          <a:extLst>
            <a:ext uri="{FF2B5EF4-FFF2-40B4-BE49-F238E27FC236}">
              <a16:creationId xmlns:a16="http://schemas.microsoft.com/office/drawing/2014/main" id="{2F06BE45-215E-4EA8-89A8-1D8807A637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3" name="TextBox 502">
          <a:extLst>
            <a:ext uri="{FF2B5EF4-FFF2-40B4-BE49-F238E27FC236}">
              <a16:creationId xmlns:a16="http://schemas.microsoft.com/office/drawing/2014/main" id="{2C682C82-1020-4DCC-B921-86F2464E17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4" name="TextBox 503">
          <a:extLst>
            <a:ext uri="{FF2B5EF4-FFF2-40B4-BE49-F238E27FC236}">
              <a16:creationId xmlns:a16="http://schemas.microsoft.com/office/drawing/2014/main" id="{C85EA097-4127-42E1-BD40-B37C2E78F4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5" name="TextBox 504">
          <a:extLst>
            <a:ext uri="{FF2B5EF4-FFF2-40B4-BE49-F238E27FC236}">
              <a16:creationId xmlns:a16="http://schemas.microsoft.com/office/drawing/2014/main" id="{DEAFF618-FD09-47EC-A893-4AD316FB8D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6" name="TextBox 505">
          <a:extLst>
            <a:ext uri="{FF2B5EF4-FFF2-40B4-BE49-F238E27FC236}">
              <a16:creationId xmlns:a16="http://schemas.microsoft.com/office/drawing/2014/main" id="{6B2C7E8C-D411-40E4-BC3B-F25392B0B1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7" name="TextBox 506">
          <a:extLst>
            <a:ext uri="{FF2B5EF4-FFF2-40B4-BE49-F238E27FC236}">
              <a16:creationId xmlns:a16="http://schemas.microsoft.com/office/drawing/2014/main" id="{5E821245-6E33-42ED-AA87-CD8D45D124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8" name="TextBox 507">
          <a:extLst>
            <a:ext uri="{FF2B5EF4-FFF2-40B4-BE49-F238E27FC236}">
              <a16:creationId xmlns:a16="http://schemas.microsoft.com/office/drawing/2014/main" id="{D67550F3-543C-4617-A4DA-A29C3516D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09" name="TextBox 508">
          <a:extLst>
            <a:ext uri="{FF2B5EF4-FFF2-40B4-BE49-F238E27FC236}">
              <a16:creationId xmlns:a16="http://schemas.microsoft.com/office/drawing/2014/main" id="{8772427B-DFE4-4ACF-BDAA-888381898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0" name="TextBox 509">
          <a:extLst>
            <a:ext uri="{FF2B5EF4-FFF2-40B4-BE49-F238E27FC236}">
              <a16:creationId xmlns:a16="http://schemas.microsoft.com/office/drawing/2014/main" id="{EBE63488-CD3A-4682-BC50-794E6F4AD6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1" name="TextBox 510">
          <a:extLst>
            <a:ext uri="{FF2B5EF4-FFF2-40B4-BE49-F238E27FC236}">
              <a16:creationId xmlns:a16="http://schemas.microsoft.com/office/drawing/2014/main" id="{E987D39C-6362-4FBF-8AC9-F572DFD47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2" name="TextBox 511">
          <a:extLst>
            <a:ext uri="{FF2B5EF4-FFF2-40B4-BE49-F238E27FC236}">
              <a16:creationId xmlns:a16="http://schemas.microsoft.com/office/drawing/2014/main" id="{8DBADCCC-6A2A-4DF9-BA8A-C6A86EF5C5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3" name="TextBox 512">
          <a:extLst>
            <a:ext uri="{FF2B5EF4-FFF2-40B4-BE49-F238E27FC236}">
              <a16:creationId xmlns:a16="http://schemas.microsoft.com/office/drawing/2014/main" id="{0EB1FF84-A6D7-46D0-8B20-9AA7F03D4E5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4" name="TextBox 513">
          <a:extLst>
            <a:ext uri="{FF2B5EF4-FFF2-40B4-BE49-F238E27FC236}">
              <a16:creationId xmlns:a16="http://schemas.microsoft.com/office/drawing/2014/main" id="{29F0F683-F524-43F4-89CC-3F38B362FD2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5" name="TextBox 514">
          <a:extLst>
            <a:ext uri="{FF2B5EF4-FFF2-40B4-BE49-F238E27FC236}">
              <a16:creationId xmlns:a16="http://schemas.microsoft.com/office/drawing/2014/main" id="{7166AED1-1477-42D8-B952-38CBE48191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6" name="TextBox 515">
          <a:extLst>
            <a:ext uri="{FF2B5EF4-FFF2-40B4-BE49-F238E27FC236}">
              <a16:creationId xmlns:a16="http://schemas.microsoft.com/office/drawing/2014/main" id="{1092B012-6C10-473A-A5EA-58F991A578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7" name="TextBox 516">
          <a:extLst>
            <a:ext uri="{FF2B5EF4-FFF2-40B4-BE49-F238E27FC236}">
              <a16:creationId xmlns:a16="http://schemas.microsoft.com/office/drawing/2014/main" id="{2933B06E-FF04-4318-8711-C11D3A1BD2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8" name="TextBox 517">
          <a:extLst>
            <a:ext uri="{FF2B5EF4-FFF2-40B4-BE49-F238E27FC236}">
              <a16:creationId xmlns:a16="http://schemas.microsoft.com/office/drawing/2014/main" id="{564B20F9-E10D-4E02-AB8C-67243697824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19" name="TextBox 518">
          <a:extLst>
            <a:ext uri="{FF2B5EF4-FFF2-40B4-BE49-F238E27FC236}">
              <a16:creationId xmlns:a16="http://schemas.microsoft.com/office/drawing/2014/main" id="{EE754875-CDDA-40F5-B504-6BEC83EF7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0" name="TextBox 519">
          <a:extLst>
            <a:ext uri="{FF2B5EF4-FFF2-40B4-BE49-F238E27FC236}">
              <a16:creationId xmlns:a16="http://schemas.microsoft.com/office/drawing/2014/main" id="{6C7A8EAA-2D92-4268-82A6-68A536DD57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1" name="TextBox 520">
          <a:extLst>
            <a:ext uri="{FF2B5EF4-FFF2-40B4-BE49-F238E27FC236}">
              <a16:creationId xmlns:a16="http://schemas.microsoft.com/office/drawing/2014/main" id="{62FF5DFC-19BE-4FC1-88F7-66FD622A7A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2" name="TextBox 521">
          <a:extLst>
            <a:ext uri="{FF2B5EF4-FFF2-40B4-BE49-F238E27FC236}">
              <a16:creationId xmlns:a16="http://schemas.microsoft.com/office/drawing/2014/main" id="{F8783352-AE97-40F2-9C0D-65F1C1D677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3" name="TextBox 522">
          <a:extLst>
            <a:ext uri="{FF2B5EF4-FFF2-40B4-BE49-F238E27FC236}">
              <a16:creationId xmlns:a16="http://schemas.microsoft.com/office/drawing/2014/main" id="{1E63D76E-D496-47A5-81C0-6D1AC51AE43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4" name="TextBox 523">
          <a:extLst>
            <a:ext uri="{FF2B5EF4-FFF2-40B4-BE49-F238E27FC236}">
              <a16:creationId xmlns:a16="http://schemas.microsoft.com/office/drawing/2014/main" id="{9FACA2E9-5087-47DE-BAE9-C99ADF0226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5" name="TextBox 524">
          <a:extLst>
            <a:ext uri="{FF2B5EF4-FFF2-40B4-BE49-F238E27FC236}">
              <a16:creationId xmlns:a16="http://schemas.microsoft.com/office/drawing/2014/main" id="{00807021-52D4-4E16-B2FB-B8F0929064C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6" name="TextBox 525">
          <a:extLst>
            <a:ext uri="{FF2B5EF4-FFF2-40B4-BE49-F238E27FC236}">
              <a16:creationId xmlns:a16="http://schemas.microsoft.com/office/drawing/2014/main" id="{7FACEE58-A6EA-4B2F-BD8D-093BEEBCA92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7" name="TextBox 526">
          <a:extLst>
            <a:ext uri="{FF2B5EF4-FFF2-40B4-BE49-F238E27FC236}">
              <a16:creationId xmlns:a16="http://schemas.microsoft.com/office/drawing/2014/main" id="{11C73ECC-8269-44F5-B132-64CCC14D5A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28" name="TextBox 527">
          <a:extLst>
            <a:ext uri="{FF2B5EF4-FFF2-40B4-BE49-F238E27FC236}">
              <a16:creationId xmlns:a16="http://schemas.microsoft.com/office/drawing/2014/main" id="{BBD7B1B7-8607-4298-A7A7-2194EC6A8D5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29" name="TextBox 528">
          <a:extLst>
            <a:ext uri="{FF2B5EF4-FFF2-40B4-BE49-F238E27FC236}">
              <a16:creationId xmlns:a16="http://schemas.microsoft.com/office/drawing/2014/main" id="{C2C51592-D507-47B1-B3DE-F2FF7C322E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30" name="TextBox 529">
          <a:extLst>
            <a:ext uri="{FF2B5EF4-FFF2-40B4-BE49-F238E27FC236}">
              <a16:creationId xmlns:a16="http://schemas.microsoft.com/office/drawing/2014/main" id="{1C9C536D-42C9-41AD-89F1-3C56DB0E893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31" name="TextBox 530">
          <a:extLst>
            <a:ext uri="{FF2B5EF4-FFF2-40B4-BE49-F238E27FC236}">
              <a16:creationId xmlns:a16="http://schemas.microsoft.com/office/drawing/2014/main" id="{2B7D01C1-A19B-4E27-815F-4308A49D7A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32" name="TextBox 531">
          <a:extLst>
            <a:ext uri="{FF2B5EF4-FFF2-40B4-BE49-F238E27FC236}">
              <a16:creationId xmlns:a16="http://schemas.microsoft.com/office/drawing/2014/main" id="{FF7B7809-F2F8-4029-AE9E-340F0EC1E5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33" name="TextBox 532">
          <a:extLst>
            <a:ext uri="{FF2B5EF4-FFF2-40B4-BE49-F238E27FC236}">
              <a16:creationId xmlns:a16="http://schemas.microsoft.com/office/drawing/2014/main" id="{AEF120B6-2FD1-4E16-BC79-71BCD6881D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34" name="TextBox 533">
          <a:extLst>
            <a:ext uri="{FF2B5EF4-FFF2-40B4-BE49-F238E27FC236}">
              <a16:creationId xmlns:a16="http://schemas.microsoft.com/office/drawing/2014/main" id="{3B83D585-EF90-4A9E-8957-DEF0D6E5ECE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35" name="TextBox 534">
          <a:extLst>
            <a:ext uri="{FF2B5EF4-FFF2-40B4-BE49-F238E27FC236}">
              <a16:creationId xmlns:a16="http://schemas.microsoft.com/office/drawing/2014/main" id="{3FBD1084-A967-48D5-95F5-022BA10FA0F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36" name="TextBox 535">
          <a:extLst>
            <a:ext uri="{FF2B5EF4-FFF2-40B4-BE49-F238E27FC236}">
              <a16:creationId xmlns:a16="http://schemas.microsoft.com/office/drawing/2014/main" id="{83D068F6-325F-48F0-A8FC-BE53C594CF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37" name="TextBox 536">
          <a:extLst>
            <a:ext uri="{FF2B5EF4-FFF2-40B4-BE49-F238E27FC236}">
              <a16:creationId xmlns:a16="http://schemas.microsoft.com/office/drawing/2014/main" id="{E6F86D14-2953-4F34-B317-440621587B4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38" name="TextBox 537">
          <a:extLst>
            <a:ext uri="{FF2B5EF4-FFF2-40B4-BE49-F238E27FC236}">
              <a16:creationId xmlns:a16="http://schemas.microsoft.com/office/drawing/2014/main" id="{46193DA2-5DD1-4549-9CCA-25565CA3D96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39" name="TextBox 538">
          <a:extLst>
            <a:ext uri="{FF2B5EF4-FFF2-40B4-BE49-F238E27FC236}">
              <a16:creationId xmlns:a16="http://schemas.microsoft.com/office/drawing/2014/main" id="{B1539434-88C9-4A25-9DB0-EA9A53369F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40" name="TextBox 539">
          <a:extLst>
            <a:ext uri="{FF2B5EF4-FFF2-40B4-BE49-F238E27FC236}">
              <a16:creationId xmlns:a16="http://schemas.microsoft.com/office/drawing/2014/main" id="{6128C078-8C68-4F39-9758-1E52621DC5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41" name="TextBox 540">
          <a:extLst>
            <a:ext uri="{FF2B5EF4-FFF2-40B4-BE49-F238E27FC236}">
              <a16:creationId xmlns:a16="http://schemas.microsoft.com/office/drawing/2014/main" id="{2CDE7CD4-F605-4532-8B32-E38A40D82B5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42" name="TextBox 541">
          <a:extLst>
            <a:ext uri="{FF2B5EF4-FFF2-40B4-BE49-F238E27FC236}">
              <a16:creationId xmlns:a16="http://schemas.microsoft.com/office/drawing/2014/main" id="{950E38F2-859B-4116-8EF0-AF9DB789E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43" name="TextBox 542">
          <a:extLst>
            <a:ext uri="{FF2B5EF4-FFF2-40B4-BE49-F238E27FC236}">
              <a16:creationId xmlns:a16="http://schemas.microsoft.com/office/drawing/2014/main" id="{1F9F1A5F-20A3-4E1A-9CDF-AE892AB4F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44" name="TextBox 543">
          <a:extLst>
            <a:ext uri="{FF2B5EF4-FFF2-40B4-BE49-F238E27FC236}">
              <a16:creationId xmlns:a16="http://schemas.microsoft.com/office/drawing/2014/main" id="{6AC68315-444E-4A59-955B-8BFDC0A355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45" name="TextBox 544">
          <a:extLst>
            <a:ext uri="{FF2B5EF4-FFF2-40B4-BE49-F238E27FC236}">
              <a16:creationId xmlns:a16="http://schemas.microsoft.com/office/drawing/2014/main" id="{D1F684A5-28A3-4B12-9B38-BF8F96818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46" name="TextBox 545">
          <a:extLst>
            <a:ext uri="{FF2B5EF4-FFF2-40B4-BE49-F238E27FC236}">
              <a16:creationId xmlns:a16="http://schemas.microsoft.com/office/drawing/2014/main" id="{15E3C706-6303-4443-A5B3-B9F5BDEB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47" name="TextBox 546">
          <a:extLst>
            <a:ext uri="{FF2B5EF4-FFF2-40B4-BE49-F238E27FC236}">
              <a16:creationId xmlns:a16="http://schemas.microsoft.com/office/drawing/2014/main" id="{73828CF9-1B26-46A8-BB21-208F70BDFEC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48" name="TextBox 547">
          <a:extLst>
            <a:ext uri="{FF2B5EF4-FFF2-40B4-BE49-F238E27FC236}">
              <a16:creationId xmlns:a16="http://schemas.microsoft.com/office/drawing/2014/main" id="{24C8EAAF-852B-4311-9B7F-27C59D1C5BD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49" name="TextBox 548">
          <a:extLst>
            <a:ext uri="{FF2B5EF4-FFF2-40B4-BE49-F238E27FC236}">
              <a16:creationId xmlns:a16="http://schemas.microsoft.com/office/drawing/2014/main" id="{D6BE3FAB-E2D4-48D1-85DF-419E33C931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50" name="TextBox 549">
          <a:extLst>
            <a:ext uri="{FF2B5EF4-FFF2-40B4-BE49-F238E27FC236}">
              <a16:creationId xmlns:a16="http://schemas.microsoft.com/office/drawing/2014/main" id="{A01497C3-9CB4-4E78-8798-C2CD32F54C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51" name="TextBox 550">
          <a:extLst>
            <a:ext uri="{FF2B5EF4-FFF2-40B4-BE49-F238E27FC236}">
              <a16:creationId xmlns:a16="http://schemas.microsoft.com/office/drawing/2014/main" id="{5688071F-F145-4DD4-B50D-CC353845BB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52" name="TextBox 551">
          <a:extLst>
            <a:ext uri="{FF2B5EF4-FFF2-40B4-BE49-F238E27FC236}">
              <a16:creationId xmlns:a16="http://schemas.microsoft.com/office/drawing/2014/main" id="{96842356-FFD1-4617-882E-B7FB75643BA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53" name="TextBox 552">
          <a:extLst>
            <a:ext uri="{FF2B5EF4-FFF2-40B4-BE49-F238E27FC236}">
              <a16:creationId xmlns:a16="http://schemas.microsoft.com/office/drawing/2014/main" id="{FAE552EA-EEF8-4C81-B93E-0232A26D6F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54" name="TextBox 553">
          <a:extLst>
            <a:ext uri="{FF2B5EF4-FFF2-40B4-BE49-F238E27FC236}">
              <a16:creationId xmlns:a16="http://schemas.microsoft.com/office/drawing/2014/main" id="{3AC3093A-5C00-439C-A445-171F6B906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55" name="TextBox 554">
          <a:extLst>
            <a:ext uri="{FF2B5EF4-FFF2-40B4-BE49-F238E27FC236}">
              <a16:creationId xmlns:a16="http://schemas.microsoft.com/office/drawing/2014/main" id="{9596BCD5-A63F-4AD1-BE56-ECFAADAF3B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56" name="TextBox 555">
          <a:extLst>
            <a:ext uri="{FF2B5EF4-FFF2-40B4-BE49-F238E27FC236}">
              <a16:creationId xmlns:a16="http://schemas.microsoft.com/office/drawing/2014/main" id="{C697F078-E8CD-4030-8947-2CAAC0721C6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57" name="TextBox 556">
          <a:extLst>
            <a:ext uri="{FF2B5EF4-FFF2-40B4-BE49-F238E27FC236}">
              <a16:creationId xmlns:a16="http://schemas.microsoft.com/office/drawing/2014/main" id="{35A6CAED-7CB1-476C-B51B-15908E3A928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58" name="TextBox 557">
          <a:extLst>
            <a:ext uri="{FF2B5EF4-FFF2-40B4-BE49-F238E27FC236}">
              <a16:creationId xmlns:a16="http://schemas.microsoft.com/office/drawing/2014/main" id="{0561C273-27E8-4301-A63B-0CA8716D97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59" name="TextBox 558">
          <a:extLst>
            <a:ext uri="{FF2B5EF4-FFF2-40B4-BE49-F238E27FC236}">
              <a16:creationId xmlns:a16="http://schemas.microsoft.com/office/drawing/2014/main" id="{D1FC7000-F13D-42BF-8939-E74788C1CD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60" name="TextBox 559">
          <a:extLst>
            <a:ext uri="{FF2B5EF4-FFF2-40B4-BE49-F238E27FC236}">
              <a16:creationId xmlns:a16="http://schemas.microsoft.com/office/drawing/2014/main" id="{178A6666-EA2E-4C9C-8295-8BC70CF28F6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61" name="TextBox 560">
          <a:extLst>
            <a:ext uri="{FF2B5EF4-FFF2-40B4-BE49-F238E27FC236}">
              <a16:creationId xmlns:a16="http://schemas.microsoft.com/office/drawing/2014/main" id="{4A8195C5-5A3E-4C90-B5FF-B54CEF6978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62" name="TextBox 561">
          <a:extLst>
            <a:ext uri="{FF2B5EF4-FFF2-40B4-BE49-F238E27FC236}">
              <a16:creationId xmlns:a16="http://schemas.microsoft.com/office/drawing/2014/main" id="{5AF6E49E-22E6-405E-9E50-8240E7A3F4B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63" name="TextBox 562">
          <a:extLst>
            <a:ext uri="{FF2B5EF4-FFF2-40B4-BE49-F238E27FC236}">
              <a16:creationId xmlns:a16="http://schemas.microsoft.com/office/drawing/2014/main" id="{E2BEAEFB-0A2F-4926-AAFA-14D6842B0E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64" name="TextBox 563">
          <a:extLst>
            <a:ext uri="{FF2B5EF4-FFF2-40B4-BE49-F238E27FC236}">
              <a16:creationId xmlns:a16="http://schemas.microsoft.com/office/drawing/2014/main" id="{D7E4D079-1620-4378-8565-A2407D771D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65" name="TextBox 564">
          <a:extLst>
            <a:ext uri="{FF2B5EF4-FFF2-40B4-BE49-F238E27FC236}">
              <a16:creationId xmlns:a16="http://schemas.microsoft.com/office/drawing/2014/main" id="{48920285-3B47-4113-BDB3-B89D5375A3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66" name="TextBox 565">
          <a:extLst>
            <a:ext uri="{FF2B5EF4-FFF2-40B4-BE49-F238E27FC236}">
              <a16:creationId xmlns:a16="http://schemas.microsoft.com/office/drawing/2014/main" id="{C6C7F408-D9D4-4B87-9310-FF0754EE6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67" name="TextBox 566">
          <a:extLst>
            <a:ext uri="{FF2B5EF4-FFF2-40B4-BE49-F238E27FC236}">
              <a16:creationId xmlns:a16="http://schemas.microsoft.com/office/drawing/2014/main" id="{68971F6F-FD90-46AC-99BF-AE9491C623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68" name="TextBox 567">
          <a:extLst>
            <a:ext uri="{FF2B5EF4-FFF2-40B4-BE49-F238E27FC236}">
              <a16:creationId xmlns:a16="http://schemas.microsoft.com/office/drawing/2014/main" id="{4DAD79C1-D64D-4042-A148-FE3329C8BF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69" name="TextBox 568">
          <a:extLst>
            <a:ext uri="{FF2B5EF4-FFF2-40B4-BE49-F238E27FC236}">
              <a16:creationId xmlns:a16="http://schemas.microsoft.com/office/drawing/2014/main" id="{C0E339AB-3F62-45DC-93AD-119D248556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0" name="TextBox 569">
          <a:extLst>
            <a:ext uri="{FF2B5EF4-FFF2-40B4-BE49-F238E27FC236}">
              <a16:creationId xmlns:a16="http://schemas.microsoft.com/office/drawing/2014/main" id="{E39CCE66-6E0E-4863-B860-B9A65870D0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1" name="TextBox 570">
          <a:extLst>
            <a:ext uri="{FF2B5EF4-FFF2-40B4-BE49-F238E27FC236}">
              <a16:creationId xmlns:a16="http://schemas.microsoft.com/office/drawing/2014/main" id="{22769751-A8EB-4C04-84B9-C68837F94F0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2" name="TextBox 571">
          <a:extLst>
            <a:ext uri="{FF2B5EF4-FFF2-40B4-BE49-F238E27FC236}">
              <a16:creationId xmlns:a16="http://schemas.microsoft.com/office/drawing/2014/main" id="{8A0F523D-C957-4025-9EDD-4D2DC829A2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3" name="TextBox 572">
          <a:extLst>
            <a:ext uri="{FF2B5EF4-FFF2-40B4-BE49-F238E27FC236}">
              <a16:creationId xmlns:a16="http://schemas.microsoft.com/office/drawing/2014/main" id="{B3738E3F-5696-4377-9E3D-BC3CD5D9CAA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74" name="TextBox 573">
          <a:extLst>
            <a:ext uri="{FF2B5EF4-FFF2-40B4-BE49-F238E27FC236}">
              <a16:creationId xmlns:a16="http://schemas.microsoft.com/office/drawing/2014/main" id="{218E7088-1261-445D-90F5-1C3153BEBB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5" name="TextBox 574">
          <a:extLst>
            <a:ext uri="{FF2B5EF4-FFF2-40B4-BE49-F238E27FC236}">
              <a16:creationId xmlns:a16="http://schemas.microsoft.com/office/drawing/2014/main" id="{AB96341F-5EEE-459E-A71E-FE197794E0A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6" name="TextBox 575">
          <a:extLst>
            <a:ext uri="{FF2B5EF4-FFF2-40B4-BE49-F238E27FC236}">
              <a16:creationId xmlns:a16="http://schemas.microsoft.com/office/drawing/2014/main" id="{C702FEA9-529F-4A3B-BF93-94090F5F3B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77" name="TextBox 576">
          <a:extLst>
            <a:ext uri="{FF2B5EF4-FFF2-40B4-BE49-F238E27FC236}">
              <a16:creationId xmlns:a16="http://schemas.microsoft.com/office/drawing/2014/main" id="{16AF7AC7-71FA-45B9-9104-AE51B77644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8" name="TextBox 577">
          <a:extLst>
            <a:ext uri="{FF2B5EF4-FFF2-40B4-BE49-F238E27FC236}">
              <a16:creationId xmlns:a16="http://schemas.microsoft.com/office/drawing/2014/main" id="{9244A6C6-B904-489A-AC70-7C12F7021F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79" name="TextBox 578">
          <a:extLst>
            <a:ext uri="{FF2B5EF4-FFF2-40B4-BE49-F238E27FC236}">
              <a16:creationId xmlns:a16="http://schemas.microsoft.com/office/drawing/2014/main" id="{97B2F847-4ECD-4BB5-B46F-6847AF2F59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80" name="TextBox 579">
          <a:extLst>
            <a:ext uri="{FF2B5EF4-FFF2-40B4-BE49-F238E27FC236}">
              <a16:creationId xmlns:a16="http://schemas.microsoft.com/office/drawing/2014/main" id="{883A8E02-D682-4779-AB05-EA6D6A86B6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1" name="TextBox 580">
          <a:extLst>
            <a:ext uri="{FF2B5EF4-FFF2-40B4-BE49-F238E27FC236}">
              <a16:creationId xmlns:a16="http://schemas.microsoft.com/office/drawing/2014/main" id="{D9197860-B219-471F-A197-2564BAF842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82" name="TextBox 581">
          <a:extLst>
            <a:ext uri="{FF2B5EF4-FFF2-40B4-BE49-F238E27FC236}">
              <a16:creationId xmlns:a16="http://schemas.microsoft.com/office/drawing/2014/main" id="{7100E5D9-C9B0-4151-9051-2EE6456E9D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3" name="TextBox 582">
          <a:extLst>
            <a:ext uri="{FF2B5EF4-FFF2-40B4-BE49-F238E27FC236}">
              <a16:creationId xmlns:a16="http://schemas.microsoft.com/office/drawing/2014/main" id="{E0CAD7E2-7B0D-481C-AEE9-6E85A5DF3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4" name="TextBox 583">
          <a:extLst>
            <a:ext uri="{FF2B5EF4-FFF2-40B4-BE49-F238E27FC236}">
              <a16:creationId xmlns:a16="http://schemas.microsoft.com/office/drawing/2014/main" id="{63251D30-45A4-4132-BC35-7F1E0D0AA2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5" name="TextBox 584">
          <a:extLst>
            <a:ext uri="{FF2B5EF4-FFF2-40B4-BE49-F238E27FC236}">
              <a16:creationId xmlns:a16="http://schemas.microsoft.com/office/drawing/2014/main" id="{01909FF7-97AD-4428-88E8-9D374112E2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6" name="TextBox 585">
          <a:extLst>
            <a:ext uri="{FF2B5EF4-FFF2-40B4-BE49-F238E27FC236}">
              <a16:creationId xmlns:a16="http://schemas.microsoft.com/office/drawing/2014/main" id="{D19D8E36-ADBF-47F5-AE5C-5906F87C47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7" name="TextBox 586">
          <a:extLst>
            <a:ext uri="{FF2B5EF4-FFF2-40B4-BE49-F238E27FC236}">
              <a16:creationId xmlns:a16="http://schemas.microsoft.com/office/drawing/2014/main" id="{C91EB1A2-0D22-492F-86DB-EAC0A555878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8" name="TextBox 587">
          <a:extLst>
            <a:ext uri="{FF2B5EF4-FFF2-40B4-BE49-F238E27FC236}">
              <a16:creationId xmlns:a16="http://schemas.microsoft.com/office/drawing/2014/main" id="{898B6802-5380-471F-9682-6BDC893342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89" name="TextBox 588">
          <a:extLst>
            <a:ext uri="{FF2B5EF4-FFF2-40B4-BE49-F238E27FC236}">
              <a16:creationId xmlns:a16="http://schemas.microsoft.com/office/drawing/2014/main" id="{24C23240-E02B-4E12-A89F-9CD453EDF0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90" name="TextBox 589">
          <a:extLst>
            <a:ext uri="{FF2B5EF4-FFF2-40B4-BE49-F238E27FC236}">
              <a16:creationId xmlns:a16="http://schemas.microsoft.com/office/drawing/2014/main" id="{7432AA0C-F53B-4AB9-99C6-19FACF8A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91" name="TextBox 590">
          <a:extLst>
            <a:ext uri="{FF2B5EF4-FFF2-40B4-BE49-F238E27FC236}">
              <a16:creationId xmlns:a16="http://schemas.microsoft.com/office/drawing/2014/main" id="{5923DFF2-0D6D-4901-86B3-C62E9544FD5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92" name="TextBox 591">
          <a:extLst>
            <a:ext uri="{FF2B5EF4-FFF2-40B4-BE49-F238E27FC236}">
              <a16:creationId xmlns:a16="http://schemas.microsoft.com/office/drawing/2014/main" id="{D2C015F0-8E55-41FC-A5A5-B4F46FA0567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93" name="TextBox 592">
          <a:extLst>
            <a:ext uri="{FF2B5EF4-FFF2-40B4-BE49-F238E27FC236}">
              <a16:creationId xmlns:a16="http://schemas.microsoft.com/office/drawing/2014/main" id="{AEFFD0F9-ABB5-481A-901C-6280BF5561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94" name="TextBox 593">
          <a:extLst>
            <a:ext uri="{FF2B5EF4-FFF2-40B4-BE49-F238E27FC236}">
              <a16:creationId xmlns:a16="http://schemas.microsoft.com/office/drawing/2014/main" id="{CE67E6F7-B8BD-4C0E-972F-279D148812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95" name="TextBox 594">
          <a:extLst>
            <a:ext uri="{FF2B5EF4-FFF2-40B4-BE49-F238E27FC236}">
              <a16:creationId xmlns:a16="http://schemas.microsoft.com/office/drawing/2014/main" id="{1D1F43CA-3DC9-4D5A-A826-D97260A40F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96" name="TextBox 595">
          <a:extLst>
            <a:ext uri="{FF2B5EF4-FFF2-40B4-BE49-F238E27FC236}">
              <a16:creationId xmlns:a16="http://schemas.microsoft.com/office/drawing/2014/main" id="{BBCB5BC6-382B-4CA9-B5C8-8DA49BF58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97" name="TextBox 596">
          <a:extLst>
            <a:ext uri="{FF2B5EF4-FFF2-40B4-BE49-F238E27FC236}">
              <a16:creationId xmlns:a16="http://schemas.microsoft.com/office/drawing/2014/main" id="{2A849E22-6737-49CF-9178-D967ABE5D2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598" name="TextBox 597">
          <a:extLst>
            <a:ext uri="{FF2B5EF4-FFF2-40B4-BE49-F238E27FC236}">
              <a16:creationId xmlns:a16="http://schemas.microsoft.com/office/drawing/2014/main" id="{A7468581-E81A-4EBE-93F1-AC43F493A2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599" name="TextBox 598">
          <a:extLst>
            <a:ext uri="{FF2B5EF4-FFF2-40B4-BE49-F238E27FC236}">
              <a16:creationId xmlns:a16="http://schemas.microsoft.com/office/drawing/2014/main" id="{AE1E8D1D-DD0D-471C-A153-6C7290324F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00" name="TextBox 599">
          <a:extLst>
            <a:ext uri="{FF2B5EF4-FFF2-40B4-BE49-F238E27FC236}">
              <a16:creationId xmlns:a16="http://schemas.microsoft.com/office/drawing/2014/main" id="{401C8373-5738-48DC-BBB6-674629124B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01" name="TextBox 600">
          <a:extLst>
            <a:ext uri="{FF2B5EF4-FFF2-40B4-BE49-F238E27FC236}">
              <a16:creationId xmlns:a16="http://schemas.microsoft.com/office/drawing/2014/main" id="{75B8A44C-7CDF-4418-BBD1-4B3766BDE00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02" name="TextBox 601">
          <a:extLst>
            <a:ext uri="{FF2B5EF4-FFF2-40B4-BE49-F238E27FC236}">
              <a16:creationId xmlns:a16="http://schemas.microsoft.com/office/drawing/2014/main" id="{F2277A70-F5B9-42A0-866D-E9D9B70E13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03" name="TextBox 602">
          <a:extLst>
            <a:ext uri="{FF2B5EF4-FFF2-40B4-BE49-F238E27FC236}">
              <a16:creationId xmlns:a16="http://schemas.microsoft.com/office/drawing/2014/main" id="{BEF106F6-118F-4D36-8D05-79A52C9350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04" name="TextBox 603">
          <a:extLst>
            <a:ext uri="{FF2B5EF4-FFF2-40B4-BE49-F238E27FC236}">
              <a16:creationId xmlns:a16="http://schemas.microsoft.com/office/drawing/2014/main" id="{D160FCC7-74D3-40A2-904B-DB0099C25A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05" name="TextBox 604">
          <a:extLst>
            <a:ext uri="{FF2B5EF4-FFF2-40B4-BE49-F238E27FC236}">
              <a16:creationId xmlns:a16="http://schemas.microsoft.com/office/drawing/2014/main" id="{5D65215E-4815-482F-BBD9-57AE714EA4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06" name="TextBox 605">
          <a:extLst>
            <a:ext uri="{FF2B5EF4-FFF2-40B4-BE49-F238E27FC236}">
              <a16:creationId xmlns:a16="http://schemas.microsoft.com/office/drawing/2014/main" id="{D12FD2A3-67EA-4FBC-9B05-492D1C9C2C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07" name="TextBox 606">
          <a:extLst>
            <a:ext uri="{FF2B5EF4-FFF2-40B4-BE49-F238E27FC236}">
              <a16:creationId xmlns:a16="http://schemas.microsoft.com/office/drawing/2014/main" id="{EA85F733-6181-4095-8D5E-209568BA7C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08" name="TextBox 607">
          <a:extLst>
            <a:ext uri="{FF2B5EF4-FFF2-40B4-BE49-F238E27FC236}">
              <a16:creationId xmlns:a16="http://schemas.microsoft.com/office/drawing/2014/main" id="{F3DC255F-8A63-4D48-AACD-F2633FA2B5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09" name="TextBox 608">
          <a:extLst>
            <a:ext uri="{FF2B5EF4-FFF2-40B4-BE49-F238E27FC236}">
              <a16:creationId xmlns:a16="http://schemas.microsoft.com/office/drawing/2014/main" id="{6D76F24B-E724-4DFF-8F30-E672F6D995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10" name="TextBox 609">
          <a:extLst>
            <a:ext uri="{FF2B5EF4-FFF2-40B4-BE49-F238E27FC236}">
              <a16:creationId xmlns:a16="http://schemas.microsoft.com/office/drawing/2014/main" id="{41D6C92D-C909-4DB0-BA8B-65D3756543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11" name="TextBox 610">
          <a:extLst>
            <a:ext uri="{FF2B5EF4-FFF2-40B4-BE49-F238E27FC236}">
              <a16:creationId xmlns:a16="http://schemas.microsoft.com/office/drawing/2014/main" id="{AC27C3B5-883A-4EC0-AD34-238DEDF8E8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12" name="TextBox 611">
          <a:extLst>
            <a:ext uri="{FF2B5EF4-FFF2-40B4-BE49-F238E27FC236}">
              <a16:creationId xmlns:a16="http://schemas.microsoft.com/office/drawing/2014/main" id="{777456CD-7461-4817-84C0-EC459E76B2A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13" name="TextBox 612">
          <a:extLst>
            <a:ext uri="{FF2B5EF4-FFF2-40B4-BE49-F238E27FC236}">
              <a16:creationId xmlns:a16="http://schemas.microsoft.com/office/drawing/2014/main" id="{369EEC4F-A70E-48B5-AAAB-1D85FE5BF5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14" name="TextBox 613">
          <a:extLst>
            <a:ext uri="{FF2B5EF4-FFF2-40B4-BE49-F238E27FC236}">
              <a16:creationId xmlns:a16="http://schemas.microsoft.com/office/drawing/2014/main" id="{DEE8D6E9-3A3F-4750-97B5-3142B7EF66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15" name="TextBox 614">
          <a:extLst>
            <a:ext uri="{FF2B5EF4-FFF2-40B4-BE49-F238E27FC236}">
              <a16:creationId xmlns:a16="http://schemas.microsoft.com/office/drawing/2014/main" id="{019AB064-A3DF-49D5-B6F7-0715B7239A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16" name="TextBox 615">
          <a:extLst>
            <a:ext uri="{FF2B5EF4-FFF2-40B4-BE49-F238E27FC236}">
              <a16:creationId xmlns:a16="http://schemas.microsoft.com/office/drawing/2014/main" id="{3812FE97-E0C1-4FBF-AF4F-3807AA43A0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17" name="TextBox 616">
          <a:extLst>
            <a:ext uri="{FF2B5EF4-FFF2-40B4-BE49-F238E27FC236}">
              <a16:creationId xmlns:a16="http://schemas.microsoft.com/office/drawing/2014/main" id="{6C7023EB-4EB4-403A-94E5-394FD28A1F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18" name="TextBox 617">
          <a:extLst>
            <a:ext uri="{FF2B5EF4-FFF2-40B4-BE49-F238E27FC236}">
              <a16:creationId xmlns:a16="http://schemas.microsoft.com/office/drawing/2014/main" id="{912374F7-831D-4764-835F-2F390705E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19" name="TextBox 618">
          <a:extLst>
            <a:ext uri="{FF2B5EF4-FFF2-40B4-BE49-F238E27FC236}">
              <a16:creationId xmlns:a16="http://schemas.microsoft.com/office/drawing/2014/main" id="{2778C3D4-3315-47DC-92FD-CF8A63ADA6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20" name="TextBox 619">
          <a:extLst>
            <a:ext uri="{FF2B5EF4-FFF2-40B4-BE49-F238E27FC236}">
              <a16:creationId xmlns:a16="http://schemas.microsoft.com/office/drawing/2014/main" id="{30E7E62A-C67E-48EB-8244-400212D6C36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21" name="TextBox 620">
          <a:extLst>
            <a:ext uri="{FF2B5EF4-FFF2-40B4-BE49-F238E27FC236}">
              <a16:creationId xmlns:a16="http://schemas.microsoft.com/office/drawing/2014/main" id="{BBED5621-AAD4-4ED9-B909-0012D4727B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22" name="TextBox 621">
          <a:extLst>
            <a:ext uri="{FF2B5EF4-FFF2-40B4-BE49-F238E27FC236}">
              <a16:creationId xmlns:a16="http://schemas.microsoft.com/office/drawing/2014/main" id="{364DB008-641A-4DA7-B017-F7EEBDD607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23" name="TextBox 622">
          <a:extLst>
            <a:ext uri="{FF2B5EF4-FFF2-40B4-BE49-F238E27FC236}">
              <a16:creationId xmlns:a16="http://schemas.microsoft.com/office/drawing/2014/main" id="{775B6D19-BFE8-4837-B5A2-44A5338A0E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24" name="TextBox 623">
          <a:extLst>
            <a:ext uri="{FF2B5EF4-FFF2-40B4-BE49-F238E27FC236}">
              <a16:creationId xmlns:a16="http://schemas.microsoft.com/office/drawing/2014/main" id="{7DED533A-80C2-4F57-A6CF-C5F3450E34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25" name="TextBox 624">
          <a:extLst>
            <a:ext uri="{FF2B5EF4-FFF2-40B4-BE49-F238E27FC236}">
              <a16:creationId xmlns:a16="http://schemas.microsoft.com/office/drawing/2014/main" id="{128C0E76-61DA-401F-B5D9-54AF77AF2B7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26" name="TextBox 625">
          <a:extLst>
            <a:ext uri="{FF2B5EF4-FFF2-40B4-BE49-F238E27FC236}">
              <a16:creationId xmlns:a16="http://schemas.microsoft.com/office/drawing/2014/main" id="{69423B5B-AF32-497A-8FE5-596D903C0E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27" name="TextBox 626">
          <a:extLst>
            <a:ext uri="{FF2B5EF4-FFF2-40B4-BE49-F238E27FC236}">
              <a16:creationId xmlns:a16="http://schemas.microsoft.com/office/drawing/2014/main" id="{5AC2AA21-DFBE-44E4-A5A0-34DACD198F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28" name="TextBox 627">
          <a:extLst>
            <a:ext uri="{FF2B5EF4-FFF2-40B4-BE49-F238E27FC236}">
              <a16:creationId xmlns:a16="http://schemas.microsoft.com/office/drawing/2014/main" id="{9D7617FD-DE37-4697-8041-EC6ABC81B4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29" name="TextBox 628">
          <a:extLst>
            <a:ext uri="{FF2B5EF4-FFF2-40B4-BE49-F238E27FC236}">
              <a16:creationId xmlns:a16="http://schemas.microsoft.com/office/drawing/2014/main" id="{C722509D-EC36-42EE-BFF9-23CB74BCE1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0" name="TextBox 629">
          <a:extLst>
            <a:ext uri="{FF2B5EF4-FFF2-40B4-BE49-F238E27FC236}">
              <a16:creationId xmlns:a16="http://schemas.microsoft.com/office/drawing/2014/main" id="{08D3A843-587A-41B0-8DA3-66D34C7779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1" name="TextBox 630">
          <a:extLst>
            <a:ext uri="{FF2B5EF4-FFF2-40B4-BE49-F238E27FC236}">
              <a16:creationId xmlns:a16="http://schemas.microsoft.com/office/drawing/2014/main" id="{AE615A7E-F754-4C37-BD3E-769CB259B4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2" name="TextBox 631">
          <a:extLst>
            <a:ext uri="{FF2B5EF4-FFF2-40B4-BE49-F238E27FC236}">
              <a16:creationId xmlns:a16="http://schemas.microsoft.com/office/drawing/2014/main" id="{5A6BD785-6E46-4CD4-831F-790257274A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3" name="TextBox 632">
          <a:extLst>
            <a:ext uri="{FF2B5EF4-FFF2-40B4-BE49-F238E27FC236}">
              <a16:creationId xmlns:a16="http://schemas.microsoft.com/office/drawing/2014/main" id="{C68CD3E3-94DC-4A02-B954-A9023100685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4" name="TextBox 633">
          <a:extLst>
            <a:ext uri="{FF2B5EF4-FFF2-40B4-BE49-F238E27FC236}">
              <a16:creationId xmlns:a16="http://schemas.microsoft.com/office/drawing/2014/main" id="{CE06C7EE-ACE0-43FF-B128-9B17883C2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5" name="TextBox 634">
          <a:extLst>
            <a:ext uri="{FF2B5EF4-FFF2-40B4-BE49-F238E27FC236}">
              <a16:creationId xmlns:a16="http://schemas.microsoft.com/office/drawing/2014/main" id="{A6F90FD3-58F3-47EB-9C80-D0181EBAD2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6" name="TextBox 635">
          <a:extLst>
            <a:ext uri="{FF2B5EF4-FFF2-40B4-BE49-F238E27FC236}">
              <a16:creationId xmlns:a16="http://schemas.microsoft.com/office/drawing/2014/main" id="{FE7823C6-4105-4F26-AC47-3365A38D0C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7" name="TextBox 636">
          <a:extLst>
            <a:ext uri="{FF2B5EF4-FFF2-40B4-BE49-F238E27FC236}">
              <a16:creationId xmlns:a16="http://schemas.microsoft.com/office/drawing/2014/main" id="{0E6922E7-E87F-4FF5-8EEB-25F4487651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8" name="TextBox 637">
          <a:extLst>
            <a:ext uri="{FF2B5EF4-FFF2-40B4-BE49-F238E27FC236}">
              <a16:creationId xmlns:a16="http://schemas.microsoft.com/office/drawing/2014/main" id="{5EECD480-CCC0-4041-AE6E-2FEE03DDD7B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39" name="TextBox 638">
          <a:extLst>
            <a:ext uri="{FF2B5EF4-FFF2-40B4-BE49-F238E27FC236}">
              <a16:creationId xmlns:a16="http://schemas.microsoft.com/office/drawing/2014/main" id="{6757CF6F-4DDD-4DBD-91C5-5C363F6B60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0" name="TextBox 639">
          <a:extLst>
            <a:ext uri="{FF2B5EF4-FFF2-40B4-BE49-F238E27FC236}">
              <a16:creationId xmlns:a16="http://schemas.microsoft.com/office/drawing/2014/main" id="{911FA819-8E84-40C6-BA75-0AA03BFEBA4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1" name="TextBox 640">
          <a:extLst>
            <a:ext uri="{FF2B5EF4-FFF2-40B4-BE49-F238E27FC236}">
              <a16:creationId xmlns:a16="http://schemas.microsoft.com/office/drawing/2014/main" id="{6E0BBB6B-C9F2-41A1-A0D1-CEB6DCB52C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2" name="TextBox 641">
          <a:extLst>
            <a:ext uri="{FF2B5EF4-FFF2-40B4-BE49-F238E27FC236}">
              <a16:creationId xmlns:a16="http://schemas.microsoft.com/office/drawing/2014/main" id="{5A3DAE31-81C1-4A4A-8EB8-005733D44F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3" name="TextBox 642">
          <a:extLst>
            <a:ext uri="{FF2B5EF4-FFF2-40B4-BE49-F238E27FC236}">
              <a16:creationId xmlns:a16="http://schemas.microsoft.com/office/drawing/2014/main" id="{DF76C3B1-29FF-4451-9B5A-2122CBACC7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4" name="TextBox 643">
          <a:extLst>
            <a:ext uri="{FF2B5EF4-FFF2-40B4-BE49-F238E27FC236}">
              <a16:creationId xmlns:a16="http://schemas.microsoft.com/office/drawing/2014/main" id="{C06E9816-8849-4BED-B1E6-498DA1A43B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5" name="TextBox 644">
          <a:extLst>
            <a:ext uri="{FF2B5EF4-FFF2-40B4-BE49-F238E27FC236}">
              <a16:creationId xmlns:a16="http://schemas.microsoft.com/office/drawing/2014/main" id="{EDB6F589-31E7-484D-9599-37F289AEC9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6" name="TextBox 645">
          <a:extLst>
            <a:ext uri="{FF2B5EF4-FFF2-40B4-BE49-F238E27FC236}">
              <a16:creationId xmlns:a16="http://schemas.microsoft.com/office/drawing/2014/main" id="{91FFE3D8-E6FC-444B-97DC-402EAA0CEB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7" name="TextBox 646">
          <a:extLst>
            <a:ext uri="{FF2B5EF4-FFF2-40B4-BE49-F238E27FC236}">
              <a16:creationId xmlns:a16="http://schemas.microsoft.com/office/drawing/2014/main" id="{85FA1747-0395-4D05-A7CB-233AB4D79E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48" name="TextBox 647">
          <a:extLst>
            <a:ext uri="{FF2B5EF4-FFF2-40B4-BE49-F238E27FC236}">
              <a16:creationId xmlns:a16="http://schemas.microsoft.com/office/drawing/2014/main" id="{FB45031B-1F4B-4CA4-8BB2-4D7736067E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49" name="TextBox 648">
          <a:extLst>
            <a:ext uri="{FF2B5EF4-FFF2-40B4-BE49-F238E27FC236}">
              <a16:creationId xmlns:a16="http://schemas.microsoft.com/office/drawing/2014/main" id="{5724B497-0C8E-4F5A-A97E-ABA0DF8B54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0" name="TextBox 649">
          <a:extLst>
            <a:ext uri="{FF2B5EF4-FFF2-40B4-BE49-F238E27FC236}">
              <a16:creationId xmlns:a16="http://schemas.microsoft.com/office/drawing/2014/main" id="{3EA4050C-FD2B-4827-8782-8AD9AAA2988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1" name="TextBox 650">
          <a:extLst>
            <a:ext uri="{FF2B5EF4-FFF2-40B4-BE49-F238E27FC236}">
              <a16:creationId xmlns:a16="http://schemas.microsoft.com/office/drawing/2014/main" id="{D8994FFF-A4D8-4904-BEB4-93F302ECD0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2" name="TextBox 651">
          <a:extLst>
            <a:ext uri="{FF2B5EF4-FFF2-40B4-BE49-F238E27FC236}">
              <a16:creationId xmlns:a16="http://schemas.microsoft.com/office/drawing/2014/main" id="{428ECF9B-9C60-44CA-AB2A-1E806F123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3" name="TextBox 652">
          <a:extLst>
            <a:ext uri="{FF2B5EF4-FFF2-40B4-BE49-F238E27FC236}">
              <a16:creationId xmlns:a16="http://schemas.microsoft.com/office/drawing/2014/main" id="{8FC3FEE8-36C2-4A03-BF96-F92BAC2A510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4" name="TextBox 653">
          <a:extLst>
            <a:ext uri="{FF2B5EF4-FFF2-40B4-BE49-F238E27FC236}">
              <a16:creationId xmlns:a16="http://schemas.microsoft.com/office/drawing/2014/main" id="{357F399A-743B-45B5-9416-B037F327B80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5" name="TextBox 654">
          <a:extLst>
            <a:ext uri="{FF2B5EF4-FFF2-40B4-BE49-F238E27FC236}">
              <a16:creationId xmlns:a16="http://schemas.microsoft.com/office/drawing/2014/main" id="{DDE14B85-74C0-4373-991B-28F91B7301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56" name="TextBox 655">
          <a:extLst>
            <a:ext uri="{FF2B5EF4-FFF2-40B4-BE49-F238E27FC236}">
              <a16:creationId xmlns:a16="http://schemas.microsoft.com/office/drawing/2014/main" id="{BFDFEA08-7049-4452-AD10-359A350E97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7" name="TextBox 656">
          <a:extLst>
            <a:ext uri="{FF2B5EF4-FFF2-40B4-BE49-F238E27FC236}">
              <a16:creationId xmlns:a16="http://schemas.microsoft.com/office/drawing/2014/main" id="{EC320B7D-4CD1-4C50-8783-AE6653D2B7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58" name="TextBox 657">
          <a:extLst>
            <a:ext uri="{FF2B5EF4-FFF2-40B4-BE49-F238E27FC236}">
              <a16:creationId xmlns:a16="http://schemas.microsoft.com/office/drawing/2014/main" id="{70FF7018-9BC6-4748-AD4A-1508A9A867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59" name="TextBox 658">
          <a:extLst>
            <a:ext uri="{FF2B5EF4-FFF2-40B4-BE49-F238E27FC236}">
              <a16:creationId xmlns:a16="http://schemas.microsoft.com/office/drawing/2014/main" id="{5B29207F-4BBF-4280-BBAD-5E4097C18D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60" name="TextBox 659">
          <a:extLst>
            <a:ext uri="{FF2B5EF4-FFF2-40B4-BE49-F238E27FC236}">
              <a16:creationId xmlns:a16="http://schemas.microsoft.com/office/drawing/2014/main" id="{DF2F89FA-BCDA-4792-8829-EF019318D8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61" name="TextBox 660">
          <a:extLst>
            <a:ext uri="{FF2B5EF4-FFF2-40B4-BE49-F238E27FC236}">
              <a16:creationId xmlns:a16="http://schemas.microsoft.com/office/drawing/2014/main" id="{FB9522B7-717D-41A3-80B2-8F39F88F07F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62" name="TextBox 661">
          <a:extLst>
            <a:ext uri="{FF2B5EF4-FFF2-40B4-BE49-F238E27FC236}">
              <a16:creationId xmlns:a16="http://schemas.microsoft.com/office/drawing/2014/main" id="{810A9A70-30E0-48CD-A26B-E96BFFB317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63" name="TextBox 662">
          <a:extLst>
            <a:ext uri="{FF2B5EF4-FFF2-40B4-BE49-F238E27FC236}">
              <a16:creationId xmlns:a16="http://schemas.microsoft.com/office/drawing/2014/main" id="{FEE7C4A9-7CFD-4DC1-8155-D7733182EE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664" name="TextBox 663">
          <a:extLst>
            <a:ext uri="{FF2B5EF4-FFF2-40B4-BE49-F238E27FC236}">
              <a16:creationId xmlns:a16="http://schemas.microsoft.com/office/drawing/2014/main" id="{8E8731F0-B387-4DB9-BA64-66AAA48258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65" name="TextBox 664">
          <a:extLst>
            <a:ext uri="{FF2B5EF4-FFF2-40B4-BE49-F238E27FC236}">
              <a16:creationId xmlns:a16="http://schemas.microsoft.com/office/drawing/2014/main" id="{A0EE7D46-9CCE-4046-BCE8-D818AFD20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66" name="TextBox 665">
          <a:extLst>
            <a:ext uri="{FF2B5EF4-FFF2-40B4-BE49-F238E27FC236}">
              <a16:creationId xmlns:a16="http://schemas.microsoft.com/office/drawing/2014/main" id="{F098D3B3-A15A-4A2E-97D4-649B711975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67" name="TextBox 666">
          <a:extLst>
            <a:ext uri="{FF2B5EF4-FFF2-40B4-BE49-F238E27FC236}">
              <a16:creationId xmlns:a16="http://schemas.microsoft.com/office/drawing/2014/main" id="{3B6AA2B6-C1DE-4F06-A092-EC2CF9B426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68" name="TextBox 667">
          <a:extLst>
            <a:ext uri="{FF2B5EF4-FFF2-40B4-BE49-F238E27FC236}">
              <a16:creationId xmlns:a16="http://schemas.microsoft.com/office/drawing/2014/main" id="{C90B0E93-CB59-4644-B0E7-DD02970812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69" name="TextBox 668">
          <a:extLst>
            <a:ext uri="{FF2B5EF4-FFF2-40B4-BE49-F238E27FC236}">
              <a16:creationId xmlns:a16="http://schemas.microsoft.com/office/drawing/2014/main" id="{8E3F0736-0FE3-46C4-8982-9E593F298CF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0" name="TextBox 669">
          <a:extLst>
            <a:ext uri="{FF2B5EF4-FFF2-40B4-BE49-F238E27FC236}">
              <a16:creationId xmlns:a16="http://schemas.microsoft.com/office/drawing/2014/main" id="{D6C5A4E3-8BD2-4758-ADDF-50A975C99B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1" name="TextBox 670">
          <a:extLst>
            <a:ext uri="{FF2B5EF4-FFF2-40B4-BE49-F238E27FC236}">
              <a16:creationId xmlns:a16="http://schemas.microsoft.com/office/drawing/2014/main" id="{DD250166-C511-4067-99B9-CD9EB72F79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2" name="TextBox 671">
          <a:extLst>
            <a:ext uri="{FF2B5EF4-FFF2-40B4-BE49-F238E27FC236}">
              <a16:creationId xmlns:a16="http://schemas.microsoft.com/office/drawing/2014/main" id="{E914D4DE-178F-4777-A2C0-3C68778D4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3" name="TextBox 672">
          <a:extLst>
            <a:ext uri="{FF2B5EF4-FFF2-40B4-BE49-F238E27FC236}">
              <a16:creationId xmlns:a16="http://schemas.microsoft.com/office/drawing/2014/main" id="{808489D2-C1D2-40E3-88E5-1766CE6DC9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4" name="TextBox 673">
          <a:extLst>
            <a:ext uri="{FF2B5EF4-FFF2-40B4-BE49-F238E27FC236}">
              <a16:creationId xmlns:a16="http://schemas.microsoft.com/office/drawing/2014/main" id="{3A8A091A-1FDA-4B9E-88CE-A301B25792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5" name="TextBox 674">
          <a:extLst>
            <a:ext uri="{FF2B5EF4-FFF2-40B4-BE49-F238E27FC236}">
              <a16:creationId xmlns:a16="http://schemas.microsoft.com/office/drawing/2014/main" id="{57B82BEF-EE0E-464B-B71B-4B8E24F209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6" name="TextBox 675">
          <a:extLst>
            <a:ext uri="{FF2B5EF4-FFF2-40B4-BE49-F238E27FC236}">
              <a16:creationId xmlns:a16="http://schemas.microsoft.com/office/drawing/2014/main" id="{90F6ABD4-EC58-4491-83DD-407833B179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7" name="TextBox 676">
          <a:extLst>
            <a:ext uri="{FF2B5EF4-FFF2-40B4-BE49-F238E27FC236}">
              <a16:creationId xmlns:a16="http://schemas.microsoft.com/office/drawing/2014/main" id="{FE8DC85A-5A49-4933-86ED-C1F1F8EE9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8" name="TextBox 677">
          <a:extLst>
            <a:ext uri="{FF2B5EF4-FFF2-40B4-BE49-F238E27FC236}">
              <a16:creationId xmlns:a16="http://schemas.microsoft.com/office/drawing/2014/main" id="{57D6B169-48A9-4345-B036-B1A7FDB6E4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79" name="TextBox 678">
          <a:extLst>
            <a:ext uri="{FF2B5EF4-FFF2-40B4-BE49-F238E27FC236}">
              <a16:creationId xmlns:a16="http://schemas.microsoft.com/office/drawing/2014/main" id="{EE607AE1-7C35-4E84-8895-2F8B6DD61F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0" name="TextBox 679">
          <a:extLst>
            <a:ext uri="{FF2B5EF4-FFF2-40B4-BE49-F238E27FC236}">
              <a16:creationId xmlns:a16="http://schemas.microsoft.com/office/drawing/2014/main" id="{F3E19B09-172F-410F-8B03-E90110DCEF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1" name="TextBox 680">
          <a:extLst>
            <a:ext uri="{FF2B5EF4-FFF2-40B4-BE49-F238E27FC236}">
              <a16:creationId xmlns:a16="http://schemas.microsoft.com/office/drawing/2014/main" id="{A7FC8032-3228-4FAB-9C98-4D1A9F57F17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2" name="TextBox 681">
          <a:extLst>
            <a:ext uri="{FF2B5EF4-FFF2-40B4-BE49-F238E27FC236}">
              <a16:creationId xmlns:a16="http://schemas.microsoft.com/office/drawing/2014/main" id="{83FC8C1F-1905-407F-AE41-F6078C5439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3" name="TextBox 682">
          <a:extLst>
            <a:ext uri="{FF2B5EF4-FFF2-40B4-BE49-F238E27FC236}">
              <a16:creationId xmlns:a16="http://schemas.microsoft.com/office/drawing/2014/main" id="{697D62D3-AEE9-4AE1-8391-F49A055787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4" name="TextBox 683">
          <a:extLst>
            <a:ext uri="{FF2B5EF4-FFF2-40B4-BE49-F238E27FC236}">
              <a16:creationId xmlns:a16="http://schemas.microsoft.com/office/drawing/2014/main" id="{3E97D8BB-1D02-497C-8B4A-1B17D2CF9A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5" name="TextBox 684">
          <a:extLst>
            <a:ext uri="{FF2B5EF4-FFF2-40B4-BE49-F238E27FC236}">
              <a16:creationId xmlns:a16="http://schemas.microsoft.com/office/drawing/2014/main" id="{13A018D2-371D-48FB-B2E2-7A13535A46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6" name="TextBox 685">
          <a:extLst>
            <a:ext uri="{FF2B5EF4-FFF2-40B4-BE49-F238E27FC236}">
              <a16:creationId xmlns:a16="http://schemas.microsoft.com/office/drawing/2014/main" id="{EDD1F942-84FD-4884-8140-BD84AF55A5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7" name="TextBox 686">
          <a:extLst>
            <a:ext uri="{FF2B5EF4-FFF2-40B4-BE49-F238E27FC236}">
              <a16:creationId xmlns:a16="http://schemas.microsoft.com/office/drawing/2014/main" id="{1DD9B692-7714-48BD-8899-2993CDEF77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8" name="TextBox 687">
          <a:extLst>
            <a:ext uri="{FF2B5EF4-FFF2-40B4-BE49-F238E27FC236}">
              <a16:creationId xmlns:a16="http://schemas.microsoft.com/office/drawing/2014/main" id="{C5C398EC-4AAD-4DC0-B4BF-E66772B83B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89" name="TextBox 688">
          <a:extLst>
            <a:ext uri="{FF2B5EF4-FFF2-40B4-BE49-F238E27FC236}">
              <a16:creationId xmlns:a16="http://schemas.microsoft.com/office/drawing/2014/main" id="{2C6BB15E-3A87-412C-B0AF-E410090632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0" name="TextBox 689">
          <a:extLst>
            <a:ext uri="{FF2B5EF4-FFF2-40B4-BE49-F238E27FC236}">
              <a16:creationId xmlns:a16="http://schemas.microsoft.com/office/drawing/2014/main" id="{068B3539-C9E9-42EF-9A32-75C2FACB0B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1" name="TextBox 690">
          <a:extLst>
            <a:ext uri="{FF2B5EF4-FFF2-40B4-BE49-F238E27FC236}">
              <a16:creationId xmlns:a16="http://schemas.microsoft.com/office/drawing/2014/main" id="{D102CA08-FD37-490A-AB17-A0F4936571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2" name="TextBox 691">
          <a:extLst>
            <a:ext uri="{FF2B5EF4-FFF2-40B4-BE49-F238E27FC236}">
              <a16:creationId xmlns:a16="http://schemas.microsoft.com/office/drawing/2014/main" id="{33BECC82-5B14-436F-95C5-36F076C1080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3" name="TextBox 692">
          <a:extLst>
            <a:ext uri="{FF2B5EF4-FFF2-40B4-BE49-F238E27FC236}">
              <a16:creationId xmlns:a16="http://schemas.microsoft.com/office/drawing/2014/main" id="{02C29F27-1E1B-4F47-8A04-4361C77015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4" name="TextBox 693">
          <a:extLst>
            <a:ext uri="{FF2B5EF4-FFF2-40B4-BE49-F238E27FC236}">
              <a16:creationId xmlns:a16="http://schemas.microsoft.com/office/drawing/2014/main" id="{9F7BC5E0-4B28-421A-B175-435384EA35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5" name="TextBox 694">
          <a:extLst>
            <a:ext uri="{FF2B5EF4-FFF2-40B4-BE49-F238E27FC236}">
              <a16:creationId xmlns:a16="http://schemas.microsoft.com/office/drawing/2014/main" id="{808EA78C-58F1-46BB-8220-660DA78576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6" name="TextBox 695">
          <a:extLst>
            <a:ext uri="{FF2B5EF4-FFF2-40B4-BE49-F238E27FC236}">
              <a16:creationId xmlns:a16="http://schemas.microsoft.com/office/drawing/2014/main" id="{1B1F4879-39EB-409C-8833-579F15700F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7" name="TextBox 696">
          <a:extLst>
            <a:ext uri="{FF2B5EF4-FFF2-40B4-BE49-F238E27FC236}">
              <a16:creationId xmlns:a16="http://schemas.microsoft.com/office/drawing/2014/main" id="{14012F00-5238-4319-B67C-AFBB90665C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8" name="TextBox 697">
          <a:extLst>
            <a:ext uri="{FF2B5EF4-FFF2-40B4-BE49-F238E27FC236}">
              <a16:creationId xmlns:a16="http://schemas.microsoft.com/office/drawing/2014/main" id="{6DB3019E-5DBF-484E-9C48-0A7F7A1A5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699" name="TextBox 698">
          <a:extLst>
            <a:ext uri="{FF2B5EF4-FFF2-40B4-BE49-F238E27FC236}">
              <a16:creationId xmlns:a16="http://schemas.microsoft.com/office/drawing/2014/main" id="{E354E58F-012A-46EE-A872-FE1E22C706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0" name="TextBox 699">
          <a:extLst>
            <a:ext uri="{FF2B5EF4-FFF2-40B4-BE49-F238E27FC236}">
              <a16:creationId xmlns:a16="http://schemas.microsoft.com/office/drawing/2014/main" id="{ABD50CB6-83CF-4234-A2E3-FA55A28152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1" name="TextBox 700">
          <a:extLst>
            <a:ext uri="{FF2B5EF4-FFF2-40B4-BE49-F238E27FC236}">
              <a16:creationId xmlns:a16="http://schemas.microsoft.com/office/drawing/2014/main" id="{E336B355-822B-4DF8-8AA9-037EFD615C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2" name="TextBox 701">
          <a:extLst>
            <a:ext uri="{FF2B5EF4-FFF2-40B4-BE49-F238E27FC236}">
              <a16:creationId xmlns:a16="http://schemas.microsoft.com/office/drawing/2014/main" id="{D0EF22D9-2702-405D-93FB-ECD7F0298A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3" name="TextBox 702">
          <a:extLst>
            <a:ext uri="{FF2B5EF4-FFF2-40B4-BE49-F238E27FC236}">
              <a16:creationId xmlns:a16="http://schemas.microsoft.com/office/drawing/2014/main" id="{AABC3509-7DEB-4D83-944F-9FF46381B6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4" name="TextBox 703">
          <a:extLst>
            <a:ext uri="{FF2B5EF4-FFF2-40B4-BE49-F238E27FC236}">
              <a16:creationId xmlns:a16="http://schemas.microsoft.com/office/drawing/2014/main" id="{15D71862-6491-470A-B113-C6880B0CEB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5" name="TextBox 704">
          <a:extLst>
            <a:ext uri="{FF2B5EF4-FFF2-40B4-BE49-F238E27FC236}">
              <a16:creationId xmlns:a16="http://schemas.microsoft.com/office/drawing/2014/main" id="{B80F8090-4265-42A7-8169-241EC6558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6" name="TextBox 705">
          <a:extLst>
            <a:ext uri="{FF2B5EF4-FFF2-40B4-BE49-F238E27FC236}">
              <a16:creationId xmlns:a16="http://schemas.microsoft.com/office/drawing/2014/main" id="{7C32A28A-3A7E-4952-B4EF-748193C6C6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7" name="TextBox 706">
          <a:extLst>
            <a:ext uri="{FF2B5EF4-FFF2-40B4-BE49-F238E27FC236}">
              <a16:creationId xmlns:a16="http://schemas.microsoft.com/office/drawing/2014/main" id="{8974EC61-ED4F-4014-8E49-256FBACB49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8" name="TextBox 707">
          <a:extLst>
            <a:ext uri="{FF2B5EF4-FFF2-40B4-BE49-F238E27FC236}">
              <a16:creationId xmlns:a16="http://schemas.microsoft.com/office/drawing/2014/main" id="{9F3B45EC-523D-4521-94D2-1B9D5CB88A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09" name="TextBox 708">
          <a:extLst>
            <a:ext uri="{FF2B5EF4-FFF2-40B4-BE49-F238E27FC236}">
              <a16:creationId xmlns:a16="http://schemas.microsoft.com/office/drawing/2014/main" id="{C28EBF78-BDDA-4BAF-ABE9-214E8134EF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0" name="TextBox 709">
          <a:extLst>
            <a:ext uri="{FF2B5EF4-FFF2-40B4-BE49-F238E27FC236}">
              <a16:creationId xmlns:a16="http://schemas.microsoft.com/office/drawing/2014/main" id="{ADCA8408-D3F4-4625-8E0C-608F3EFCBD1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1" name="TextBox 710">
          <a:extLst>
            <a:ext uri="{FF2B5EF4-FFF2-40B4-BE49-F238E27FC236}">
              <a16:creationId xmlns:a16="http://schemas.microsoft.com/office/drawing/2014/main" id="{34064ED6-A828-49D4-BDCA-FAEFD7806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2" name="TextBox 711">
          <a:extLst>
            <a:ext uri="{FF2B5EF4-FFF2-40B4-BE49-F238E27FC236}">
              <a16:creationId xmlns:a16="http://schemas.microsoft.com/office/drawing/2014/main" id="{1C77A2FC-797B-49BD-8E8A-39E6202315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3" name="TextBox 712">
          <a:extLst>
            <a:ext uri="{FF2B5EF4-FFF2-40B4-BE49-F238E27FC236}">
              <a16:creationId xmlns:a16="http://schemas.microsoft.com/office/drawing/2014/main" id="{0F09502E-AAF5-4B0A-8908-E363278CF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4" name="TextBox 713">
          <a:extLst>
            <a:ext uri="{FF2B5EF4-FFF2-40B4-BE49-F238E27FC236}">
              <a16:creationId xmlns:a16="http://schemas.microsoft.com/office/drawing/2014/main" id="{F2A2B3F6-BABB-4F7A-AB71-3ECB3DF154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5" name="TextBox 714">
          <a:extLst>
            <a:ext uri="{FF2B5EF4-FFF2-40B4-BE49-F238E27FC236}">
              <a16:creationId xmlns:a16="http://schemas.microsoft.com/office/drawing/2014/main" id="{92D3FCCD-A44C-4AA8-9EBE-041C80AF6C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6" name="TextBox 715">
          <a:extLst>
            <a:ext uri="{FF2B5EF4-FFF2-40B4-BE49-F238E27FC236}">
              <a16:creationId xmlns:a16="http://schemas.microsoft.com/office/drawing/2014/main" id="{B096D319-8F9D-403B-8ED5-55856986DF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7" name="TextBox 716">
          <a:extLst>
            <a:ext uri="{FF2B5EF4-FFF2-40B4-BE49-F238E27FC236}">
              <a16:creationId xmlns:a16="http://schemas.microsoft.com/office/drawing/2014/main" id="{D5A44E64-A641-4C5B-996D-F43D3C72C2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8" name="TextBox 717">
          <a:extLst>
            <a:ext uri="{FF2B5EF4-FFF2-40B4-BE49-F238E27FC236}">
              <a16:creationId xmlns:a16="http://schemas.microsoft.com/office/drawing/2014/main" id="{54E29F36-F1F3-438F-848C-4E1308A17EF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19" name="TextBox 718">
          <a:extLst>
            <a:ext uri="{FF2B5EF4-FFF2-40B4-BE49-F238E27FC236}">
              <a16:creationId xmlns:a16="http://schemas.microsoft.com/office/drawing/2014/main" id="{3C6DAE47-3B6F-48BE-AA87-6CD0E1AD9E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0" name="TextBox 719">
          <a:extLst>
            <a:ext uri="{FF2B5EF4-FFF2-40B4-BE49-F238E27FC236}">
              <a16:creationId xmlns:a16="http://schemas.microsoft.com/office/drawing/2014/main" id="{3F778E2F-7FF4-446C-9FC0-E9B043971B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1" name="TextBox 720">
          <a:extLst>
            <a:ext uri="{FF2B5EF4-FFF2-40B4-BE49-F238E27FC236}">
              <a16:creationId xmlns:a16="http://schemas.microsoft.com/office/drawing/2014/main" id="{32EE1FF5-ED93-4F3F-B06B-E44D078390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2" name="TextBox 721">
          <a:extLst>
            <a:ext uri="{FF2B5EF4-FFF2-40B4-BE49-F238E27FC236}">
              <a16:creationId xmlns:a16="http://schemas.microsoft.com/office/drawing/2014/main" id="{2964E64C-D409-41FE-AED0-A99CDF4DBE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3" name="TextBox 722">
          <a:extLst>
            <a:ext uri="{FF2B5EF4-FFF2-40B4-BE49-F238E27FC236}">
              <a16:creationId xmlns:a16="http://schemas.microsoft.com/office/drawing/2014/main" id="{4C3B28EC-3B3E-4EB3-AA1D-C04727898E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4" name="TextBox 723">
          <a:extLst>
            <a:ext uri="{FF2B5EF4-FFF2-40B4-BE49-F238E27FC236}">
              <a16:creationId xmlns:a16="http://schemas.microsoft.com/office/drawing/2014/main" id="{A51DD168-8A05-4608-A7FE-9F8ADEC43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5" name="TextBox 724">
          <a:extLst>
            <a:ext uri="{FF2B5EF4-FFF2-40B4-BE49-F238E27FC236}">
              <a16:creationId xmlns:a16="http://schemas.microsoft.com/office/drawing/2014/main" id="{4AAF1A7D-8D90-4E82-8848-284E1806C5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6" name="TextBox 725">
          <a:extLst>
            <a:ext uri="{FF2B5EF4-FFF2-40B4-BE49-F238E27FC236}">
              <a16:creationId xmlns:a16="http://schemas.microsoft.com/office/drawing/2014/main" id="{8E74412A-D1CB-4AB3-9F16-00C01EBDD8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7" name="TextBox 726">
          <a:extLst>
            <a:ext uri="{FF2B5EF4-FFF2-40B4-BE49-F238E27FC236}">
              <a16:creationId xmlns:a16="http://schemas.microsoft.com/office/drawing/2014/main" id="{C4D72FCA-CAFD-422E-B15A-750B484D3B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8" name="TextBox 727">
          <a:extLst>
            <a:ext uri="{FF2B5EF4-FFF2-40B4-BE49-F238E27FC236}">
              <a16:creationId xmlns:a16="http://schemas.microsoft.com/office/drawing/2014/main" id="{966BFE2F-22F6-4408-A020-395F0C9492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29" name="TextBox 728">
          <a:extLst>
            <a:ext uri="{FF2B5EF4-FFF2-40B4-BE49-F238E27FC236}">
              <a16:creationId xmlns:a16="http://schemas.microsoft.com/office/drawing/2014/main" id="{2D3A848E-1258-43E8-9ACE-31F626C4BE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0" name="TextBox 729">
          <a:extLst>
            <a:ext uri="{FF2B5EF4-FFF2-40B4-BE49-F238E27FC236}">
              <a16:creationId xmlns:a16="http://schemas.microsoft.com/office/drawing/2014/main" id="{4C9283D3-2713-4DFA-8397-F46E3D2340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1" name="TextBox 730">
          <a:extLst>
            <a:ext uri="{FF2B5EF4-FFF2-40B4-BE49-F238E27FC236}">
              <a16:creationId xmlns:a16="http://schemas.microsoft.com/office/drawing/2014/main" id="{1C9754E7-61FE-49C2-A62C-2CB36F79EB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2" name="TextBox 731">
          <a:extLst>
            <a:ext uri="{FF2B5EF4-FFF2-40B4-BE49-F238E27FC236}">
              <a16:creationId xmlns:a16="http://schemas.microsoft.com/office/drawing/2014/main" id="{07AFDD1A-2A3D-4417-8F82-B1D25E47D1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3" name="TextBox 732">
          <a:extLst>
            <a:ext uri="{FF2B5EF4-FFF2-40B4-BE49-F238E27FC236}">
              <a16:creationId xmlns:a16="http://schemas.microsoft.com/office/drawing/2014/main" id="{E3A7461B-488A-4E46-A1A2-49DC0A348B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4" name="TextBox 733">
          <a:extLst>
            <a:ext uri="{FF2B5EF4-FFF2-40B4-BE49-F238E27FC236}">
              <a16:creationId xmlns:a16="http://schemas.microsoft.com/office/drawing/2014/main" id="{7409721E-DA02-4C1A-B2FE-CF8CF60D66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5" name="TextBox 734">
          <a:extLst>
            <a:ext uri="{FF2B5EF4-FFF2-40B4-BE49-F238E27FC236}">
              <a16:creationId xmlns:a16="http://schemas.microsoft.com/office/drawing/2014/main" id="{C71F027D-A3E6-4723-8A2A-1088B967E0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6" name="TextBox 735">
          <a:extLst>
            <a:ext uri="{FF2B5EF4-FFF2-40B4-BE49-F238E27FC236}">
              <a16:creationId xmlns:a16="http://schemas.microsoft.com/office/drawing/2014/main" id="{C9E232CF-5A0D-406C-833A-32A0816776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7" name="TextBox 736">
          <a:extLst>
            <a:ext uri="{FF2B5EF4-FFF2-40B4-BE49-F238E27FC236}">
              <a16:creationId xmlns:a16="http://schemas.microsoft.com/office/drawing/2014/main" id="{E9337795-6CCD-4EAB-9657-DC3420D099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8" name="TextBox 737">
          <a:extLst>
            <a:ext uri="{FF2B5EF4-FFF2-40B4-BE49-F238E27FC236}">
              <a16:creationId xmlns:a16="http://schemas.microsoft.com/office/drawing/2014/main" id="{318DB19C-2868-406A-86F0-DE94DEF550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39" name="TextBox 738">
          <a:extLst>
            <a:ext uri="{FF2B5EF4-FFF2-40B4-BE49-F238E27FC236}">
              <a16:creationId xmlns:a16="http://schemas.microsoft.com/office/drawing/2014/main" id="{94C1D85C-9D1C-488C-BC8A-4E6C237F3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0" name="TextBox 739">
          <a:extLst>
            <a:ext uri="{FF2B5EF4-FFF2-40B4-BE49-F238E27FC236}">
              <a16:creationId xmlns:a16="http://schemas.microsoft.com/office/drawing/2014/main" id="{04632E39-355F-4061-82E6-CE1EDA2D37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1" name="TextBox 740">
          <a:extLst>
            <a:ext uri="{FF2B5EF4-FFF2-40B4-BE49-F238E27FC236}">
              <a16:creationId xmlns:a16="http://schemas.microsoft.com/office/drawing/2014/main" id="{066F33D5-F393-4A4A-8662-1884E82330B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2" name="TextBox 741">
          <a:extLst>
            <a:ext uri="{FF2B5EF4-FFF2-40B4-BE49-F238E27FC236}">
              <a16:creationId xmlns:a16="http://schemas.microsoft.com/office/drawing/2014/main" id="{27F82E74-E8F3-4C32-8443-31FC443CE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3" name="TextBox 742">
          <a:extLst>
            <a:ext uri="{FF2B5EF4-FFF2-40B4-BE49-F238E27FC236}">
              <a16:creationId xmlns:a16="http://schemas.microsoft.com/office/drawing/2014/main" id="{D4B21042-4F73-452F-8833-1A6F635F6F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4" name="TextBox 743">
          <a:extLst>
            <a:ext uri="{FF2B5EF4-FFF2-40B4-BE49-F238E27FC236}">
              <a16:creationId xmlns:a16="http://schemas.microsoft.com/office/drawing/2014/main" id="{98BFED36-6DDB-44E2-A30F-63300A37B9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5" name="TextBox 744">
          <a:extLst>
            <a:ext uri="{FF2B5EF4-FFF2-40B4-BE49-F238E27FC236}">
              <a16:creationId xmlns:a16="http://schemas.microsoft.com/office/drawing/2014/main" id="{AB266E8E-7BF7-4D06-9DBC-B58FD529C7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6" name="TextBox 745">
          <a:extLst>
            <a:ext uri="{FF2B5EF4-FFF2-40B4-BE49-F238E27FC236}">
              <a16:creationId xmlns:a16="http://schemas.microsoft.com/office/drawing/2014/main" id="{00EAA2CA-551F-4DC8-BFC2-B85C659291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7" name="TextBox 746">
          <a:extLst>
            <a:ext uri="{FF2B5EF4-FFF2-40B4-BE49-F238E27FC236}">
              <a16:creationId xmlns:a16="http://schemas.microsoft.com/office/drawing/2014/main" id="{D89224CD-1596-4528-A93B-F78E27BAE34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8" name="TextBox 747">
          <a:extLst>
            <a:ext uri="{FF2B5EF4-FFF2-40B4-BE49-F238E27FC236}">
              <a16:creationId xmlns:a16="http://schemas.microsoft.com/office/drawing/2014/main" id="{8D4710B5-DB00-41EF-B5B7-9C773CB338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49" name="TextBox 748">
          <a:extLst>
            <a:ext uri="{FF2B5EF4-FFF2-40B4-BE49-F238E27FC236}">
              <a16:creationId xmlns:a16="http://schemas.microsoft.com/office/drawing/2014/main" id="{FB0AC222-B694-454B-85EF-FB65AE22D1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0" name="TextBox 749">
          <a:extLst>
            <a:ext uri="{FF2B5EF4-FFF2-40B4-BE49-F238E27FC236}">
              <a16:creationId xmlns:a16="http://schemas.microsoft.com/office/drawing/2014/main" id="{0F0432C3-391F-4F0E-B707-6A6149BB17E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1" name="TextBox 750">
          <a:extLst>
            <a:ext uri="{FF2B5EF4-FFF2-40B4-BE49-F238E27FC236}">
              <a16:creationId xmlns:a16="http://schemas.microsoft.com/office/drawing/2014/main" id="{F8F4774D-3259-46CC-BD33-DAE95472934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2" name="TextBox 751">
          <a:extLst>
            <a:ext uri="{FF2B5EF4-FFF2-40B4-BE49-F238E27FC236}">
              <a16:creationId xmlns:a16="http://schemas.microsoft.com/office/drawing/2014/main" id="{EE605C8F-41E4-418B-98C3-2F5904FE40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3" name="TextBox 752">
          <a:extLst>
            <a:ext uri="{FF2B5EF4-FFF2-40B4-BE49-F238E27FC236}">
              <a16:creationId xmlns:a16="http://schemas.microsoft.com/office/drawing/2014/main" id="{2D2F1D67-6FFB-46BB-BD16-F06DFD5210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4" name="TextBox 753">
          <a:extLst>
            <a:ext uri="{FF2B5EF4-FFF2-40B4-BE49-F238E27FC236}">
              <a16:creationId xmlns:a16="http://schemas.microsoft.com/office/drawing/2014/main" id="{80AD9F20-727A-46B4-978A-76FF0CE5EE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5" name="TextBox 754">
          <a:extLst>
            <a:ext uri="{FF2B5EF4-FFF2-40B4-BE49-F238E27FC236}">
              <a16:creationId xmlns:a16="http://schemas.microsoft.com/office/drawing/2014/main" id="{577A4FCB-6FBE-45A9-AFB7-D3A6B1F08F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6" name="TextBox 755">
          <a:extLst>
            <a:ext uri="{FF2B5EF4-FFF2-40B4-BE49-F238E27FC236}">
              <a16:creationId xmlns:a16="http://schemas.microsoft.com/office/drawing/2014/main" id="{11981E30-4E84-47C2-AD78-F6200ACF3A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7" name="TextBox 756">
          <a:extLst>
            <a:ext uri="{FF2B5EF4-FFF2-40B4-BE49-F238E27FC236}">
              <a16:creationId xmlns:a16="http://schemas.microsoft.com/office/drawing/2014/main" id="{BC99AFA3-2A23-413A-A87B-93135F8E7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8" name="TextBox 757">
          <a:extLst>
            <a:ext uri="{FF2B5EF4-FFF2-40B4-BE49-F238E27FC236}">
              <a16:creationId xmlns:a16="http://schemas.microsoft.com/office/drawing/2014/main" id="{BCCFCE11-8AC7-4299-BBDA-1CC04DE848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59" name="TextBox 758">
          <a:extLst>
            <a:ext uri="{FF2B5EF4-FFF2-40B4-BE49-F238E27FC236}">
              <a16:creationId xmlns:a16="http://schemas.microsoft.com/office/drawing/2014/main" id="{02B5D93B-A6E5-4C91-A8F3-1D00BAEA210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0" name="TextBox 759">
          <a:extLst>
            <a:ext uri="{FF2B5EF4-FFF2-40B4-BE49-F238E27FC236}">
              <a16:creationId xmlns:a16="http://schemas.microsoft.com/office/drawing/2014/main" id="{76B83F4D-F8AA-445F-8500-A545E406982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1" name="TextBox 760">
          <a:extLst>
            <a:ext uri="{FF2B5EF4-FFF2-40B4-BE49-F238E27FC236}">
              <a16:creationId xmlns:a16="http://schemas.microsoft.com/office/drawing/2014/main" id="{2BBA99AD-7F5D-4134-8373-4A78D1FDBD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2" name="TextBox 761">
          <a:extLst>
            <a:ext uri="{FF2B5EF4-FFF2-40B4-BE49-F238E27FC236}">
              <a16:creationId xmlns:a16="http://schemas.microsoft.com/office/drawing/2014/main" id="{421353EF-CC32-4554-ADCF-1B7DFB32DF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63" name="TextBox 762">
          <a:extLst>
            <a:ext uri="{FF2B5EF4-FFF2-40B4-BE49-F238E27FC236}">
              <a16:creationId xmlns:a16="http://schemas.microsoft.com/office/drawing/2014/main" id="{AD71203E-88BC-4E2A-B7B8-DBB232D082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4" name="TextBox 763">
          <a:extLst>
            <a:ext uri="{FF2B5EF4-FFF2-40B4-BE49-F238E27FC236}">
              <a16:creationId xmlns:a16="http://schemas.microsoft.com/office/drawing/2014/main" id="{3CAD9EE1-472F-4CCD-BC65-7781940957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5" name="TextBox 764">
          <a:extLst>
            <a:ext uri="{FF2B5EF4-FFF2-40B4-BE49-F238E27FC236}">
              <a16:creationId xmlns:a16="http://schemas.microsoft.com/office/drawing/2014/main" id="{18544DAC-E6E7-42D5-9D20-91278E1F25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66" name="TextBox 765">
          <a:extLst>
            <a:ext uri="{FF2B5EF4-FFF2-40B4-BE49-F238E27FC236}">
              <a16:creationId xmlns:a16="http://schemas.microsoft.com/office/drawing/2014/main" id="{3DF3F5C9-0530-46EB-AFD2-09A4388AD6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7" name="TextBox 766">
          <a:extLst>
            <a:ext uri="{FF2B5EF4-FFF2-40B4-BE49-F238E27FC236}">
              <a16:creationId xmlns:a16="http://schemas.microsoft.com/office/drawing/2014/main" id="{27410734-1E2A-4549-ACEA-A8B6E27069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8" name="TextBox 767">
          <a:extLst>
            <a:ext uri="{FF2B5EF4-FFF2-40B4-BE49-F238E27FC236}">
              <a16:creationId xmlns:a16="http://schemas.microsoft.com/office/drawing/2014/main" id="{2FA664F3-B97D-4F4B-9FA3-7A6DD41BD9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69" name="TextBox 768">
          <a:extLst>
            <a:ext uri="{FF2B5EF4-FFF2-40B4-BE49-F238E27FC236}">
              <a16:creationId xmlns:a16="http://schemas.microsoft.com/office/drawing/2014/main" id="{076A5A20-1610-4860-BA8C-3800545E5E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0" name="TextBox 769">
          <a:extLst>
            <a:ext uri="{FF2B5EF4-FFF2-40B4-BE49-F238E27FC236}">
              <a16:creationId xmlns:a16="http://schemas.microsoft.com/office/drawing/2014/main" id="{4ECE1AE3-D903-4D26-85BE-E4FEAE9A3A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71" name="TextBox 770">
          <a:extLst>
            <a:ext uri="{FF2B5EF4-FFF2-40B4-BE49-F238E27FC236}">
              <a16:creationId xmlns:a16="http://schemas.microsoft.com/office/drawing/2014/main" id="{CBE0F722-91A9-45DC-A61C-3A31BFC902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2" name="TextBox 771">
          <a:extLst>
            <a:ext uri="{FF2B5EF4-FFF2-40B4-BE49-F238E27FC236}">
              <a16:creationId xmlns:a16="http://schemas.microsoft.com/office/drawing/2014/main" id="{87E61AD2-202D-4CBF-B3A0-B14E2DC28E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3" name="TextBox 772">
          <a:extLst>
            <a:ext uri="{FF2B5EF4-FFF2-40B4-BE49-F238E27FC236}">
              <a16:creationId xmlns:a16="http://schemas.microsoft.com/office/drawing/2014/main" id="{D7B07C03-5EDF-4A00-8C32-F62F9466F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4" name="TextBox 773">
          <a:extLst>
            <a:ext uri="{FF2B5EF4-FFF2-40B4-BE49-F238E27FC236}">
              <a16:creationId xmlns:a16="http://schemas.microsoft.com/office/drawing/2014/main" id="{B145EA31-0811-4932-91EB-D8828021D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5" name="TextBox 774">
          <a:extLst>
            <a:ext uri="{FF2B5EF4-FFF2-40B4-BE49-F238E27FC236}">
              <a16:creationId xmlns:a16="http://schemas.microsoft.com/office/drawing/2014/main" id="{8D7FEE78-E242-4227-823C-2F1A0C3A0FC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6" name="TextBox 775">
          <a:extLst>
            <a:ext uri="{FF2B5EF4-FFF2-40B4-BE49-F238E27FC236}">
              <a16:creationId xmlns:a16="http://schemas.microsoft.com/office/drawing/2014/main" id="{9461F74B-217C-4D17-BAEC-AE6113CE4D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7" name="TextBox 776">
          <a:extLst>
            <a:ext uri="{FF2B5EF4-FFF2-40B4-BE49-F238E27FC236}">
              <a16:creationId xmlns:a16="http://schemas.microsoft.com/office/drawing/2014/main" id="{3799E1A1-1F7B-4DD7-9E29-B2FF5AB239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8" name="TextBox 777">
          <a:extLst>
            <a:ext uri="{FF2B5EF4-FFF2-40B4-BE49-F238E27FC236}">
              <a16:creationId xmlns:a16="http://schemas.microsoft.com/office/drawing/2014/main" id="{9FE417EB-6205-4298-B859-BA99C021EA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79" name="TextBox 778">
          <a:extLst>
            <a:ext uri="{FF2B5EF4-FFF2-40B4-BE49-F238E27FC236}">
              <a16:creationId xmlns:a16="http://schemas.microsoft.com/office/drawing/2014/main" id="{F1F7FCB4-5FC8-4090-AF0C-E224AD2AA42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0" name="TextBox 779">
          <a:extLst>
            <a:ext uri="{FF2B5EF4-FFF2-40B4-BE49-F238E27FC236}">
              <a16:creationId xmlns:a16="http://schemas.microsoft.com/office/drawing/2014/main" id="{F66100FB-FA81-40BB-B7C6-5DAB852ED3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1" name="TextBox 780">
          <a:extLst>
            <a:ext uri="{FF2B5EF4-FFF2-40B4-BE49-F238E27FC236}">
              <a16:creationId xmlns:a16="http://schemas.microsoft.com/office/drawing/2014/main" id="{21A65936-7552-4615-AAD5-2AEF64DC4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2" name="TextBox 781">
          <a:extLst>
            <a:ext uri="{FF2B5EF4-FFF2-40B4-BE49-F238E27FC236}">
              <a16:creationId xmlns:a16="http://schemas.microsoft.com/office/drawing/2014/main" id="{20B86A6E-B7D2-43DB-906B-AF56B6B300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3" name="TextBox 782">
          <a:extLst>
            <a:ext uri="{FF2B5EF4-FFF2-40B4-BE49-F238E27FC236}">
              <a16:creationId xmlns:a16="http://schemas.microsoft.com/office/drawing/2014/main" id="{5A78FA15-FA0F-4854-A7EC-C5CECB9858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4" name="TextBox 783">
          <a:extLst>
            <a:ext uri="{FF2B5EF4-FFF2-40B4-BE49-F238E27FC236}">
              <a16:creationId xmlns:a16="http://schemas.microsoft.com/office/drawing/2014/main" id="{21E425CB-DB6D-470F-8124-5BE3C713A8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85" name="TextBox 784">
          <a:extLst>
            <a:ext uri="{FF2B5EF4-FFF2-40B4-BE49-F238E27FC236}">
              <a16:creationId xmlns:a16="http://schemas.microsoft.com/office/drawing/2014/main" id="{59BE952B-9AC6-4DC0-8727-DC3A161E83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6" name="TextBox 785">
          <a:extLst>
            <a:ext uri="{FF2B5EF4-FFF2-40B4-BE49-F238E27FC236}">
              <a16:creationId xmlns:a16="http://schemas.microsoft.com/office/drawing/2014/main" id="{9FC15053-07D2-4F01-B505-941C913731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7" name="TextBox 786">
          <a:extLst>
            <a:ext uri="{FF2B5EF4-FFF2-40B4-BE49-F238E27FC236}">
              <a16:creationId xmlns:a16="http://schemas.microsoft.com/office/drawing/2014/main" id="{FA400424-4EBB-4B78-8AF2-E98528331D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88" name="TextBox 787">
          <a:extLst>
            <a:ext uri="{FF2B5EF4-FFF2-40B4-BE49-F238E27FC236}">
              <a16:creationId xmlns:a16="http://schemas.microsoft.com/office/drawing/2014/main" id="{1851976B-752F-4E28-B28F-13DF3CC333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89" name="TextBox 788">
          <a:extLst>
            <a:ext uri="{FF2B5EF4-FFF2-40B4-BE49-F238E27FC236}">
              <a16:creationId xmlns:a16="http://schemas.microsoft.com/office/drawing/2014/main" id="{D7502261-9D95-472D-A079-A5227A3A15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90" name="TextBox 789">
          <a:extLst>
            <a:ext uri="{FF2B5EF4-FFF2-40B4-BE49-F238E27FC236}">
              <a16:creationId xmlns:a16="http://schemas.microsoft.com/office/drawing/2014/main" id="{AF248DD8-9D6B-4712-B991-94839C8A94C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91" name="TextBox 790">
          <a:extLst>
            <a:ext uri="{FF2B5EF4-FFF2-40B4-BE49-F238E27FC236}">
              <a16:creationId xmlns:a16="http://schemas.microsoft.com/office/drawing/2014/main" id="{DB33FAED-1E17-4109-BA24-253E63BB76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92" name="TextBox 791">
          <a:extLst>
            <a:ext uri="{FF2B5EF4-FFF2-40B4-BE49-F238E27FC236}">
              <a16:creationId xmlns:a16="http://schemas.microsoft.com/office/drawing/2014/main" id="{423D139B-B9AA-4475-BC36-C2B08B5D6C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793" name="TextBox 792">
          <a:extLst>
            <a:ext uri="{FF2B5EF4-FFF2-40B4-BE49-F238E27FC236}">
              <a16:creationId xmlns:a16="http://schemas.microsoft.com/office/drawing/2014/main" id="{EF4ABD0E-910F-4A73-A386-381FDED98C5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94" name="TextBox 793">
          <a:extLst>
            <a:ext uri="{FF2B5EF4-FFF2-40B4-BE49-F238E27FC236}">
              <a16:creationId xmlns:a16="http://schemas.microsoft.com/office/drawing/2014/main" id="{EC671CD1-0A6C-4FDB-90A8-26EC0B6785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95" name="TextBox 794">
          <a:extLst>
            <a:ext uri="{FF2B5EF4-FFF2-40B4-BE49-F238E27FC236}">
              <a16:creationId xmlns:a16="http://schemas.microsoft.com/office/drawing/2014/main" id="{7D0DBAF5-C67F-49F6-86B7-2E7BF62AF6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96" name="TextBox 795">
          <a:extLst>
            <a:ext uri="{FF2B5EF4-FFF2-40B4-BE49-F238E27FC236}">
              <a16:creationId xmlns:a16="http://schemas.microsoft.com/office/drawing/2014/main" id="{6DD9C092-6158-4FC4-96BD-CA90711E76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97" name="TextBox 796">
          <a:extLst>
            <a:ext uri="{FF2B5EF4-FFF2-40B4-BE49-F238E27FC236}">
              <a16:creationId xmlns:a16="http://schemas.microsoft.com/office/drawing/2014/main" id="{72B46709-DBFC-4D0A-959D-CD6828A6B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98" name="TextBox 797">
          <a:extLst>
            <a:ext uri="{FF2B5EF4-FFF2-40B4-BE49-F238E27FC236}">
              <a16:creationId xmlns:a16="http://schemas.microsoft.com/office/drawing/2014/main" id="{CFEE0CA1-805D-4D8A-8B88-855B44C72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799" name="TextBox 798">
          <a:extLst>
            <a:ext uri="{FF2B5EF4-FFF2-40B4-BE49-F238E27FC236}">
              <a16:creationId xmlns:a16="http://schemas.microsoft.com/office/drawing/2014/main" id="{58AC4689-37A6-456F-AF7B-0F629BEA55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00" name="TextBox 799">
          <a:extLst>
            <a:ext uri="{FF2B5EF4-FFF2-40B4-BE49-F238E27FC236}">
              <a16:creationId xmlns:a16="http://schemas.microsoft.com/office/drawing/2014/main" id="{2ECF152B-525C-4C97-BC00-E0032C3B4A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1" name="TextBox 800">
          <a:extLst>
            <a:ext uri="{FF2B5EF4-FFF2-40B4-BE49-F238E27FC236}">
              <a16:creationId xmlns:a16="http://schemas.microsoft.com/office/drawing/2014/main" id="{6F7BD889-4746-488E-814B-45981232F9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2" name="TextBox 801">
          <a:extLst>
            <a:ext uri="{FF2B5EF4-FFF2-40B4-BE49-F238E27FC236}">
              <a16:creationId xmlns:a16="http://schemas.microsoft.com/office/drawing/2014/main" id="{122E486D-8521-41F7-B2B9-BAF4509FED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3" name="TextBox 802">
          <a:extLst>
            <a:ext uri="{FF2B5EF4-FFF2-40B4-BE49-F238E27FC236}">
              <a16:creationId xmlns:a16="http://schemas.microsoft.com/office/drawing/2014/main" id="{E241D92F-9630-42E0-981D-968B0F0C713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4" name="TextBox 803">
          <a:extLst>
            <a:ext uri="{FF2B5EF4-FFF2-40B4-BE49-F238E27FC236}">
              <a16:creationId xmlns:a16="http://schemas.microsoft.com/office/drawing/2014/main" id="{421CB75E-A3C5-4F39-BF5F-9D55AE7AB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5" name="TextBox 804">
          <a:extLst>
            <a:ext uri="{FF2B5EF4-FFF2-40B4-BE49-F238E27FC236}">
              <a16:creationId xmlns:a16="http://schemas.microsoft.com/office/drawing/2014/main" id="{F73DE7BA-AC25-42EB-A2BE-1CB7B4C58C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6" name="TextBox 805">
          <a:extLst>
            <a:ext uri="{FF2B5EF4-FFF2-40B4-BE49-F238E27FC236}">
              <a16:creationId xmlns:a16="http://schemas.microsoft.com/office/drawing/2014/main" id="{3F83EF2C-4CA2-4042-98F6-6D067C1E35E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7" name="TextBox 806">
          <a:extLst>
            <a:ext uri="{FF2B5EF4-FFF2-40B4-BE49-F238E27FC236}">
              <a16:creationId xmlns:a16="http://schemas.microsoft.com/office/drawing/2014/main" id="{8F9D9745-BA9A-46BC-B0BD-81B1676D622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08" name="TextBox 807">
          <a:extLst>
            <a:ext uri="{FF2B5EF4-FFF2-40B4-BE49-F238E27FC236}">
              <a16:creationId xmlns:a16="http://schemas.microsoft.com/office/drawing/2014/main" id="{AE2F3C1E-61A8-4875-9EC7-D28F440FB4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09" name="TextBox 808">
          <a:extLst>
            <a:ext uri="{FF2B5EF4-FFF2-40B4-BE49-F238E27FC236}">
              <a16:creationId xmlns:a16="http://schemas.microsoft.com/office/drawing/2014/main" id="{773444CB-9B5B-4F42-97CA-1056467BAC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10" name="TextBox 809">
          <a:extLst>
            <a:ext uri="{FF2B5EF4-FFF2-40B4-BE49-F238E27FC236}">
              <a16:creationId xmlns:a16="http://schemas.microsoft.com/office/drawing/2014/main" id="{D07AA171-0F5B-43EC-B9D0-48D3C77C82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11" name="TextBox 810">
          <a:extLst>
            <a:ext uri="{FF2B5EF4-FFF2-40B4-BE49-F238E27FC236}">
              <a16:creationId xmlns:a16="http://schemas.microsoft.com/office/drawing/2014/main" id="{5122D7F2-B19E-4030-B225-F226D85138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12" name="TextBox 811">
          <a:extLst>
            <a:ext uri="{FF2B5EF4-FFF2-40B4-BE49-F238E27FC236}">
              <a16:creationId xmlns:a16="http://schemas.microsoft.com/office/drawing/2014/main" id="{A278FD23-7093-480E-9DD6-5CBAD55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13" name="TextBox 812">
          <a:extLst>
            <a:ext uri="{FF2B5EF4-FFF2-40B4-BE49-F238E27FC236}">
              <a16:creationId xmlns:a16="http://schemas.microsoft.com/office/drawing/2014/main" id="{CB5522B5-1E87-4B8D-82A8-AFCDE5AF7E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14" name="TextBox 813">
          <a:extLst>
            <a:ext uri="{FF2B5EF4-FFF2-40B4-BE49-F238E27FC236}">
              <a16:creationId xmlns:a16="http://schemas.microsoft.com/office/drawing/2014/main" id="{DEA4F88F-E620-4029-9767-70BA73CC20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15" name="TextBox 814">
          <a:extLst>
            <a:ext uri="{FF2B5EF4-FFF2-40B4-BE49-F238E27FC236}">
              <a16:creationId xmlns:a16="http://schemas.microsoft.com/office/drawing/2014/main" id="{2A0F5E90-29E3-4C26-B370-68A625B8CF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16" name="TextBox 815">
          <a:extLst>
            <a:ext uri="{FF2B5EF4-FFF2-40B4-BE49-F238E27FC236}">
              <a16:creationId xmlns:a16="http://schemas.microsoft.com/office/drawing/2014/main" id="{AAAE9ABA-29F3-4FF1-9F2D-D312958AF7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17" name="TextBox 816">
          <a:extLst>
            <a:ext uri="{FF2B5EF4-FFF2-40B4-BE49-F238E27FC236}">
              <a16:creationId xmlns:a16="http://schemas.microsoft.com/office/drawing/2014/main" id="{7D29B10F-0DC0-46CE-8357-6BEFC7DB8F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18" name="TextBox 817">
          <a:extLst>
            <a:ext uri="{FF2B5EF4-FFF2-40B4-BE49-F238E27FC236}">
              <a16:creationId xmlns:a16="http://schemas.microsoft.com/office/drawing/2014/main" id="{2DE616A6-2B94-4AB3-B7D9-C6D4BF5EA0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19" name="TextBox 818">
          <a:extLst>
            <a:ext uri="{FF2B5EF4-FFF2-40B4-BE49-F238E27FC236}">
              <a16:creationId xmlns:a16="http://schemas.microsoft.com/office/drawing/2014/main" id="{10BD0C4B-B494-4F99-B7C3-DA861FFC9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20" name="TextBox 819">
          <a:extLst>
            <a:ext uri="{FF2B5EF4-FFF2-40B4-BE49-F238E27FC236}">
              <a16:creationId xmlns:a16="http://schemas.microsoft.com/office/drawing/2014/main" id="{9C633099-488A-4970-B86B-DEE8110768D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21" name="TextBox 820">
          <a:extLst>
            <a:ext uri="{FF2B5EF4-FFF2-40B4-BE49-F238E27FC236}">
              <a16:creationId xmlns:a16="http://schemas.microsoft.com/office/drawing/2014/main" id="{A7E4975B-93A7-49B3-A396-115AFC4DB2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22" name="TextBox 821">
          <a:extLst>
            <a:ext uri="{FF2B5EF4-FFF2-40B4-BE49-F238E27FC236}">
              <a16:creationId xmlns:a16="http://schemas.microsoft.com/office/drawing/2014/main" id="{1B0690E2-F1AF-4BE8-ABDE-A8F64B18FA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23" name="TextBox 822">
          <a:extLst>
            <a:ext uri="{FF2B5EF4-FFF2-40B4-BE49-F238E27FC236}">
              <a16:creationId xmlns:a16="http://schemas.microsoft.com/office/drawing/2014/main" id="{5F0F4311-65A9-47F9-9E94-051D07BC9F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24" name="TextBox 823">
          <a:extLst>
            <a:ext uri="{FF2B5EF4-FFF2-40B4-BE49-F238E27FC236}">
              <a16:creationId xmlns:a16="http://schemas.microsoft.com/office/drawing/2014/main" id="{849413BB-698B-408A-9D5E-C26E0F3694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25" name="TextBox 824">
          <a:extLst>
            <a:ext uri="{FF2B5EF4-FFF2-40B4-BE49-F238E27FC236}">
              <a16:creationId xmlns:a16="http://schemas.microsoft.com/office/drawing/2014/main" id="{57B519FC-655C-4877-9DD2-D2175CF894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26" name="TextBox 825">
          <a:extLst>
            <a:ext uri="{FF2B5EF4-FFF2-40B4-BE49-F238E27FC236}">
              <a16:creationId xmlns:a16="http://schemas.microsoft.com/office/drawing/2014/main" id="{37FE6306-6890-4DE5-B086-94FBE524C6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27" name="TextBox 826">
          <a:extLst>
            <a:ext uri="{FF2B5EF4-FFF2-40B4-BE49-F238E27FC236}">
              <a16:creationId xmlns:a16="http://schemas.microsoft.com/office/drawing/2014/main" id="{A1A55B64-784D-44E3-AC44-BB72FF1241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28" name="TextBox 827">
          <a:extLst>
            <a:ext uri="{FF2B5EF4-FFF2-40B4-BE49-F238E27FC236}">
              <a16:creationId xmlns:a16="http://schemas.microsoft.com/office/drawing/2014/main" id="{899CB0C8-5705-406F-AC15-4EBEB435486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29" name="TextBox 828">
          <a:extLst>
            <a:ext uri="{FF2B5EF4-FFF2-40B4-BE49-F238E27FC236}">
              <a16:creationId xmlns:a16="http://schemas.microsoft.com/office/drawing/2014/main" id="{8007AF39-2550-4E0B-BE01-B6F758E950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30" name="TextBox 829">
          <a:extLst>
            <a:ext uri="{FF2B5EF4-FFF2-40B4-BE49-F238E27FC236}">
              <a16:creationId xmlns:a16="http://schemas.microsoft.com/office/drawing/2014/main" id="{DC030F48-C3E6-4414-B0E0-A2A3ED9519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31" name="TextBox 830">
          <a:extLst>
            <a:ext uri="{FF2B5EF4-FFF2-40B4-BE49-F238E27FC236}">
              <a16:creationId xmlns:a16="http://schemas.microsoft.com/office/drawing/2014/main" id="{E38117D4-79E6-4CA3-9491-5CD443FA90B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32" name="TextBox 831">
          <a:extLst>
            <a:ext uri="{FF2B5EF4-FFF2-40B4-BE49-F238E27FC236}">
              <a16:creationId xmlns:a16="http://schemas.microsoft.com/office/drawing/2014/main" id="{6C82621B-2153-4E9C-9D18-851512F0F2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33" name="TextBox 832">
          <a:extLst>
            <a:ext uri="{FF2B5EF4-FFF2-40B4-BE49-F238E27FC236}">
              <a16:creationId xmlns:a16="http://schemas.microsoft.com/office/drawing/2014/main" id="{16A61005-1167-4808-A7F7-9218B11433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34" name="TextBox 833">
          <a:extLst>
            <a:ext uri="{FF2B5EF4-FFF2-40B4-BE49-F238E27FC236}">
              <a16:creationId xmlns:a16="http://schemas.microsoft.com/office/drawing/2014/main" id="{D6A04B7E-73F0-4FE5-A0B9-3B07CC84D2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35" name="TextBox 834">
          <a:extLst>
            <a:ext uri="{FF2B5EF4-FFF2-40B4-BE49-F238E27FC236}">
              <a16:creationId xmlns:a16="http://schemas.microsoft.com/office/drawing/2014/main" id="{A5A91DE2-080A-4A70-9B92-9309601E6D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36" name="TextBox 835">
          <a:extLst>
            <a:ext uri="{FF2B5EF4-FFF2-40B4-BE49-F238E27FC236}">
              <a16:creationId xmlns:a16="http://schemas.microsoft.com/office/drawing/2014/main" id="{D5AF7B04-B017-4618-BA45-1E4FAB9A00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37" name="TextBox 836">
          <a:extLst>
            <a:ext uri="{FF2B5EF4-FFF2-40B4-BE49-F238E27FC236}">
              <a16:creationId xmlns:a16="http://schemas.microsoft.com/office/drawing/2014/main" id="{C7C2B5CF-4557-43EA-A9E8-699DE73090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38" name="TextBox 837">
          <a:extLst>
            <a:ext uri="{FF2B5EF4-FFF2-40B4-BE49-F238E27FC236}">
              <a16:creationId xmlns:a16="http://schemas.microsoft.com/office/drawing/2014/main" id="{9B0F5A94-5002-4C31-B7EA-D2D320FE92B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39" name="TextBox 838">
          <a:extLst>
            <a:ext uri="{FF2B5EF4-FFF2-40B4-BE49-F238E27FC236}">
              <a16:creationId xmlns:a16="http://schemas.microsoft.com/office/drawing/2014/main" id="{FE63BF58-3726-4E12-B040-CC89FD2596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40" name="TextBox 839">
          <a:extLst>
            <a:ext uri="{FF2B5EF4-FFF2-40B4-BE49-F238E27FC236}">
              <a16:creationId xmlns:a16="http://schemas.microsoft.com/office/drawing/2014/main" id="{A6B5E8B4-E647-445D-A7CC-AC3D7C708E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41" name="TextBox 840">
          <a:extLst>
            <a:ext uri="{FF2B5EF4-FFF2-40B4-BE49-F238E27FC236}">
              <a16:creationId xmlns:a16="http://schemas.microsoft.com/office/drawing/2014/main" id="{D8F3F245-3329-4943-8367-A34BF640413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42" name="TextBox 841">
          <a:extLst>
            <a:ext uri="{FF2B5EF4-FFF2-40B4-BE49-F238E27FC236}">
              <a16:creationId xmlns:a16="http://schemas.microsoft.com/office/drawing/2014/main" id="{E008D5EF-D47E-4836-9972-FB7E6A83E4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43" name="TextBox 842">
          <a:extLst>
            <a:ext uri="{FF2B5EF4-FFF2-40B4-BE49-F238E27FC236}">
              <a16:creationId xmlns:a16="http://schemas.microsoft.com/office/drawing/2014/main" id="{8490A926-E444-4022-9916-A3C298FF28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44" name="TextBox 843">
          <a:extLst>
            <a:ext uri="{FF2B5EF4-FFF2-40B4-BE49-F238E27FC236}">
              <a16:creationId xmlns:a16="http://schemas.microsoft.com/office/drawing/2014/main" id="{B5C97CE1-B569-4B21-802F-960597B527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45" name="TextBox 844">
          <a:extLst>
            <a:ext uri="{FF2B5EF4-FFF2-40B4-BE49-F238E27FC236}">
              <a16:creationId xmlns:a16="http://schemas.microsoft.com/office/drawing/2014/main" id="{1499556F-D6E1-4469-9AF5-67674126EB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46" name="TextBox 845">
          <a:extLst>
            <a:ext uri="{FF2B5EF4-FFF2-40B4-BE49-F238E27FC236}">
              <a16:creationId xmlns:a16="http://schemas.microsoft.com/office/drawing/2014/main" id="{3E9347CC-726C-4810-BFE8-6A926DA5CA6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47" name="TextBox 846">
          <a:extLst>
            <a:ext uri="{FF2B5EF4-FFF2-40B4-BE49-F238E27FC236}">
              <a16:creationId xmlns:a16="http://schemas.microsoft.com/office/drawing/2014/main" id="{2A077F0D-BD51-4BF3-ACF4-8C5D8C34D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48" name="TextBox 847">
          <a:extLst>
            <a:ext uri="{FF2B5EF4-FFF2-40B4-BE49-F238E27FC236}">
              <a16:creationId xmlns:a16="http://schemas.microsoft.com/office/drawing/2014/main" id="{1BCCFD45-C64C-4EC4-895F-922C060ED96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49" name="TextBox 848">
          <a:extLst>
            <a:ext uri="{FF2B5EF4-FFF2-40B4-BE49-F238E27FC236}">
              <a16:creationId xmlns:a16="http://schemas.microsoft.com/office/drawing/2014/main" id="{04D708D9-3A56-45CD-BCA2-22B89F132B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0" name="TextBox 849">
          <a:extLst>
            <a:ext uri="{FF2B5EF4-FFF2-40B4-BE49-F238E27FC236}">
              <a16:creationId xmlns:a16="http://schemas.microsoft.com/office/drawing/2014/main" id="{9A0A4C1C-2C3A-410C-9612-0B21462CEA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1" name="TextBox 850">
          <a:extLst>
            <a:ext uri="{FF2B5EF4-FFF2-40B4-BE49-F238E27FC236}">
              <a16:creationId xmlns:a16="http://schemas.microsoft.com/office/drawing/2014/main" id="{02DBD4D8-C328-44FF-8B17-A7F4FA3BD8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2" name="TextBox 851">
          <a:extLst>
            <a:ext uri="{FF2B5EF4-FFF2-40B4-BE49-F238E27FC236}">
              <a16:creationId xmlns:a16="http://schemas.microsoft.com/office/drawing/2014/main" id="{B22C6720-C8A0-435C-9350-4C0215FD59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53" name="TextBox 852">
          <a:extLst>
            <a:ext uri="{FF2B5EF4-FFF2-40B4-BE49-F238E27FC236}">
              <a16:creationId xmlns:a16="http://schemas.microsoft.com/office/drawing/2014/main" id="{A48BD38F-9808-4BF5-BB19-940BB8A2C8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4" name="TextBox 853">
          <a:extLst>
            <a:ext uri="{FF2B5EF4-FFF2-40B4-BE49-F238E27FC236}">
              <a16:creationId xmlns:a16="http://schemas.microsoft.com/office/drawing/2014/main" id="{1253BC6A-D7D1-4726-9A52-14473FE3F9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5" name="TextBox 854">
          <a:extLst>
            <a:ext uri="{FF2B5EF4-FFF2-40B4-BE49-F238E27FC236}">
              <a16:creationId xmlns:a16="http://schemas.microsoft.com/office/drawing/2014/main" id="{69DDF345-BA3A-4E73-B73D-186F9A64AB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56" name="TextBox 855">
          <a:extLst>
            <a:ext uri="{FF2B5EF4-FFF2-40B4-BE49-F238E27FC236}">
              <a16:creationId xmlns:a16="http://schemas.microsoft.com/office/drawing/2014/main" id="{935CFA49-B945-464F-BCCB-920428F6E5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7" name="TextBox 856">
          <a:extLst>
            <a:ext uri="{FF2B5EF4-FFF2-40B4-BE49-F238E27FC236}">
              <a16:creationId xmlns:a16="http://schemas.microsoft.com/office/drawing/2014/main" id="{C46E0A8A-235F-46FD-9EE2-1FF2C994201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8" name="TextBox 857">
          <a:extLst>
            <a:ext uri="{FF2B5EF4-FFF2-40B4-BE49-F238E27FC236}">
              <a16:creationId xmlns:a16="http://schemas.microsoft.com/office/drawing/2014/main" id="{4C8576C0-CFDF-460B-85CC-A012AE13717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59" name="TextBox 858">
          <a:extLst>
            <a:ext uri="{FF2B5EF4-FFF2-40B4-BE49-F238E27FC236}">
              <a16:creationId xmlns:a16="http://schemas.microsoft.com/office/drawing/2014/main" id="{B2B1CCAA-D529-4995-9902-DFC0E5D4EDF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0" name="TextBox 859">
          <a:extLst>
            <a:ext uri="{FF2B5EF4-FFF2-40B4-BE49-F238E27FC236}">
              <a16:creationId xmlns:a16="http://schemas.microsoft.com/office/drawing/2014/main" id="{8A378FA2-7F3C-44AF-B6F4-8D8B0C07C6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61" name="TextBox 860">
          <a:extLst>
            <a:ext uri="{FF2B5EF4-FFF2-40B4-BE49-F238E27FC236}">
              <a16:creationId xmlns:a16="http://schemas.microsoft.com/office/drawing/2014/main" id="{AF00B1A9-A3B1-42FA-BEEA-BFC989A2B5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2" name="TextBox 861">
          <a:extLst>
            <a:ext uri="{FF2B5EF4-FFF2-40B4-BE49-F238E27FC236}">
              <a16:creationId xmlns:a16="http://schemas.microsoft.com/office/drawing/2014/main" id="{B810FF5E-BD95-4925-BB40-BE733AE1BC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3" name="TextBox 862">
          <a:extLst>
            <a:ext uri="{FF2B5EF4-FFF2-40B4-BE49-F238E27FC236}">
              <a16:creationId xmlns:a16="http://schemas.microsoft.com/office/drawing/2014/main" id="{A1ACFCB0-D89F-4376-B6A8-9D8D7D7E3F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4" name="TextBox 863">
          <a:extLst>
            <a:ext uri="{FF2B5EF4-FFF2-40B4-BE49-F238E27FC236}">
              <a16:creationId xmlns:a16="http://schemas.microsoft.com/office/drawing/2014/main" id="{96AC8FFE-7B2D-4F0E-9A65-0A2972BF7D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5" name="TextBox 864">
          <a:extLst>
            <a:ext uri="{FF2B5EF4-FFF2-40B4-BE49-F238E27FC236}">
              <a16:creationId xmlns:a16="http://schemas.microsoft.com/office/drawing/2014/main" id="{E56D01C2-63E4-4378-A9A6-F79840033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6" name="TextBox 865">
          <a:extLst>
            <a:ext uri="{FF2B5EF4-FFF2-40B4-BE49-F238E27FC236}">
              <a16:creationId xmlns:a16="http://schemas.microsoft.com/office/drawing/2014/main" id="{782651D3-1F90-4B21-8C76-DEC1AE7AB0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7" name="TextBox 866">
          <a:extLst>
            <a:ext uri="{FF2B5EF4-FFF2-40B4-BE49-F238E27FC236}">
              <a16:creationId xmlns:a16="http://schemas.microsoft.com/office/drawing/2014/main" id="{E6883C43-5CF2-4D78-B78D-76C7279982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8" name="TextBox 867">
          <a:extLst>
            <a:ext uri="{FF2B5EF4-FFF2-40B4-BE49-F238E27FC236}">
              <a16:creationId xmlns:a16="http://schemas.microsoft.com/office/drawing/2014/main" id="{551AE8E4-0021-4144-980B-FEDB67D6B9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69" name="TextBox 868">
          <a:extLst>
            <a:ext uri="{FF2B5EF4-FFF2-40B4-BE49-F238E27FC236}">
              <a16:creationId xmlns:a16="http://schemas.microsoft.com/office/drawing/2014/main" id="{36B2E655-9D2B-496B-AA53-A241FE71C5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0" name="TextBox 869">
          <a:extLst>
            <a:ext uri="{FF2B5EF4-FFF2-40B4-BE49-F238E27FC236}">
              <a16:creationId xmlns:a16="http://schemas.microsoft.com/office/drawing/2014/main" id="{2D40F245-ABC1-4ED1-BFF3-ABB62BEDEC6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1" name="TextBox 870">
          <a:extLst>
            <a:ext uri="{FF2B5EF4-FFF2-40B4-BE49-F238E27FC236}">
              <a16:creationId xmlns:a16="http://schemas.microsoft.com/office/drawing/2014/main" id="{3E248D17-C77E-44CB-8C76-7458B7ED5D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2" name="TextBox 871">
          <a:extLst>
            <a:ext uri="{FF2B5EF4-FFF2-40B4-BE49-F238E27FC236}">
              <a16:creationId xmlns:a16="http://schemas.microsoft.com/office/drawing/2014/main" id="{7835DE72-AB0C-41F6-AAA9-06514A4612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3" name="TextBox 872">
          <a:extLst>
            <a:ext uri="{FF2B5EF4-FFF2-40B4-BE49-F238E27FC236}">
              <a16:creationId xmlns:a16="http://schemas.microsoft.com/office/drawing/2014/main" id="{3E9A33A5-E63E-4C9F-AD25-BF08C3236D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4" name="TextBox 873">
          <a:extLst>
            <a:ext uri="{FF2B5EF4-FFF2-40B4-BE49-F238E27FC236}">
              <a16:creationId xmlns:a16="http://schemas.microsoft.com/office/drawing/2014/main" id="{38DF95F6-56FC-409E-8150-19BDBFFB4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5" name="TextBox 874">
          <a:extLst>
            <a:ext uri="{FF2B5EF4-FFF2-40B4-BE49-F238E27FC236}">
              <a16:creationId xmlns:a16="http://schemas.microsoft.com/office/drawing/2014/main" id="{B8A92235-6A4C-48EE-9AAB-4A014BAA64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6" name="TextBox 875">
          <a:extLst>
            <a:ext uri="{FF2B5EF4-FFF2-40B4-BE49-F238E27FC236}">
              <a16:creationId xmlns:a16="http://schemas.microsoft.com/office/drawing/2014/main" id="{260EF99E-574A-4A05-9916-04FF62FF5A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7" name="TextBox 876">
          <a:extLst>
            <a:ext uri="{FF2B5EF4-FFF2-40B4-BE49-F238E27FC236}">
              <a16:creationId xmlns:a16="http://schemas.microsoft.com/office/drawing/2014/main" id="{481E1322-D09F-4FE4-AFA8-A1EADBBF12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8" name="TextBox 877">
          <a:extLst>
            <a:ext uri="{FF2B5EF4-FFF2-40B4-BE49-F238E27FC236}">
              <a16:creationId xmlns:a16="http://schemas.microsoft.com/office/drawing/2014/main" id="{9C9C3CCA-46DB-463C-9CB3-54DF3908FE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79" name="TextBox 878">
          <a:extLst>
            <a:ext uri="{FF2B5EF4-FFF2-40B4-BE49-F238E27FC236}">
              <a16:creationId xmlns:a16="http://schemas.microsoft.com/office/drawing/2014/main" id="{0087C988-1752-4842-A8F9-0CD44E7637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80" name="TextBox 879">
          <a:extLst>
            <a:ext uri="{FF2B5EF4-FFF2-40B4-BE49-F238E27FC236}">
              <a16:creationId xmlns:a16="http://schemas.microsoft.com/office/drawing/2014/main" id="{BC55961F-1CE5-4F9E-BA93-387C1E1338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81" name="TextBox 880">
          <a:extLst>
            <a:ext uri="{FF2B5EF4-FFF2-40B4-BE49-F238E27FC236}">
              <a16:creationId xmlns:a16="http://schemas.microsoft.com/office/drawing/2014/main" id="{A3443B5D-1189-466E-AA41-F7FF5B51B7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82" name="TextBox 881">
          <a:extLst>
            <a:ext uri="{FF2B5EF4-FFF2-40B4-BE49-F238E27FC236}">
              <a16:creationId xmlns:a16="http://schemas.microsoft.com/office/drawing/2014/main" id="{DD8406FD-CBCB-4C51-8BA0-1F8278E68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83" name="TextBox 882">
          <a:extLst>
            <a:ext uri="{FF2B5EF4-FFF2-40B4-BE49-F238E27FC236}">
              <a16:creationId xmlns:a16="http://schemas.microsoft.com/office/drawing/2014/main" id="{A0C0419C-E8F5-484F-AB3D-6818214F83B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84" name="TextBox 883">
          <a:extLst>
            <a:ext uri="{FF2B5EF4-FFF2-40B4-BE49-F238E27FC236}">
              <a16:creationId xmlns:a16="http://schemas.microsoft.com/office/drawing/2014/main" id="{B3A5C52C-7E4B-4A5E-A2B1-957E38E33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85" name="TextBox 884">
          <a:extLst>
            <a:ext uri="{FF2B5EF4-FFF2-40B4-BE49-F238E27FC236}">
              <a16:creationId xmlns:a16="http://schemas.microsoft.com/office/drawing/2014/main" id="{553AD398-1150-4948-9EC1-C00E013442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86" name="TextBox 885">
          <a:extLst>
            <a:ext uri="{FF2B5EF4-FFF2-40B4-BE49-F238E27FC236}">
              <a16:creationId xmlns:a16="http://schemas.microsoft.com/office/drawing/2014/main" id="{5D59F505-47CD-4E3F-B881-B223CFCB94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87" name="TextBox 886">
          <a:extLst>
            <a:ext uri="{FF2B5EF4-FFF2-40B4-BE49-F238E27FC236}">
              <a16:creationId xmlns:a16="http://schemas.microsoft.com/office/drawing/2014/main" id="{790F9DD8-A795-437F-BFDC-B08BF8AE1B0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88" name="TextBox 887">
          <a:extLst>
            <a:ext uri="{FF2B5EF4-FFF2-40B4-BE49-F238E27FC236}">
              <a16:creationId xmlns:a16="http://schemas.microsoft.com/office/drawing/2014/main" id="{29643DD8-300E-419E-ACE4-040601E7B71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89" name="TextBox 888">
          <a:extLst>
            <a:ext uri="{FF2B5EF4-FFF2-40B4-BE49-F238E27FC236}">
              <a16:creationId xmlns:a16="http://schemas.microsoft.com/office/drawing/2014/main" id="{71A9762C-10C2-4FC7-9B6C-2AA8398574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90" name="TextBox 889">
          <a:extLst>
            <a:ext uri="{FF2B5EF4-FFF2-40B4-BE49-F238E27FC236}">
              <a16:creationId xmlns:a16="http://schemas.microsoft.com/office/drawing/2014/main" id="{FEA21F8C-F497-489E-ACF6-3BEBFD1F7B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91" name="TextBox 890">
          <a:extLst>
            <a:ext uri="{FF2B5EF4-FFF2-40B4-BE49-F238E27FC236}">
              <a16:creationId xmlns:a16="http://schemas.microsoft.com/office/drawing/2014/main" id="{00D5F216-8E2C-4DD5-B19C-C2911B683A8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92" name="TextBox 891">
          <a:extLst>
            <a:ext uri="{FF2B5EF4-FFF2-40B4-BE49-F238E27FC236}">
              <a16:creationId xmlns:a16="http://schemas.microsoft.com/office/drawing/2014/main" id="{66992EF6-B941-421D-9A60-1BCD8754E34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93" name="TextBox 892">
          <a:extLst>
            <a:ext uri="{FF2B5EF4-FFF2-40B4-BE49-F238E27FC236}">
              <a16:creationId xmlns:a16="http://schemas.microsoft.com/office/drawing/2014/main" id="{1D021F8A-6B3C-4F3B-8523-9E279B3E09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94" name="TextBox 893">
          <a:extLst>
            <a:ext uri="{FF2B5EF4-FFF2-40B4-BE49-F238E27FC236}">
              <a16:creationId xmlns:a16="http://schemas.microsoft.com/office/drawing/2014/main" id="{450F5289-4A7E-4DE4-BA08-A887310684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95" name="TextBox 894">
          <a:extLst>
            <a:ext uri="{FF2B5EF4-FFF2-40B4-BE49-F238E27FC236}">
              <a16:creationId xmlns:a16="http://schemas.microsoft.com/office/drawing/2014/main" id="{BCB2F924-D2A0-45CE-9D3B-2077CB7067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96" name="TextBox 895">
          <a:extLst>
            <a:ext uri="{FF2B5EF4-FFF2-40B4-BE49-F238E27FC236}">
              <a16:creationId xmlns:a16="http://schemas.microsoft.com/office/drawing/2014/main" id="{093CE1BA-3E3A-4A91-B147-F485522312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97" name="TextBox 896">
          <a:extLst>
            <a:ext uri="{FF2B5EF4-FFF2-40B4-BE49-F238E27FC236}">
              <a16:creationId xmlns:a16="http://schemas.microsoft.com/office/drawing/2014/main" id="{4B75096B-23B4-4D2E-8679-7D5D8F072F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898" name="TextBox 897">
          <a:extLst>
            <a:ext uri="{FF2B5EF4-FFF2-40B4-BE49-F238E27FC236}">
              <a16:creationId xmlns:a16="http://schemas.microsoft.com/office/drawing/2014/main" id="{0A673ABF-8750-421C-A437-11D65AD651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899" name="TextBox 898">
          <a:extLst>
            <a:ext uri="{FF2B5EF4-FFF2-40B4-BE49-F238E27FC236}">
              <a16:creationId xmlns:a16="http://schemas.microsoft.com/office/drawing/2014/main" id="{48A96BB0-DBAF-4A82-BA91-BB3023648C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0" name="TextBox 899">
          <a:extLst>
            <a:ext uri="{FF2B5EF4-FFF2-40B4-BE49-F238E27FC236}">
              <a16:creationId xmlns:a16="http://schemas.microsoft.com/office/drawing/2014/main" id="{43CD65AB-17A2-4A7D-96C3-E032B73F63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1" name="TextBox 900">
          <a:extLst>
            <a:ext uri="{FF2B5EF4-FFF2-40B4-BE49-F238E27FC236}">
              <a16:creationId xmlns:a16="http://schemas.microsoft.com/office/drawing/2014/main" id="{E122B0F4-7277-4869-ADC9-C096E62FA5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2" name="TextBox 901">
          <a:extLst>
            <a:ext uri="{FF2B5EF4-FFF2-40B4-BE49-F238E27FC236}">
              <a16:creationId xmlns:a16="http://schemas.microsoft.com/office/drawing/2014/main" id="{BCE6FC49-E050-40D4-A6AC-C7B262D25C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3" name="TextBox 902">
          <a:extLst>
            <a:ext uri="{FF2B5EF4-FFF2-40B4-BE49-F238E27FC236}">
              <a16:creationId xmlns:a16="http://schemas.microsoft.com/office/drawing/2014/main" id="{3A1148BA-369C-4BB2-9BEC-F502014390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4" name="TextBox 903">
          <a:extLst>
            <a:ext uri="{FF2B5EF4-FFF2-40B4-BE49-F238E27FC236}">
              <a16:creationId xmlns:a16="http://schemas.microsoft.com/office/drawing/2014/main" id="{32F6AE6D-F6E1-4BCB-B6EC-B5910B65B35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5" name="TextBox 904">
          <a:extLst>
            <a:ext uri="{FF2B5EF4-FFF2-40B4-BE49-F238E27FC236}">
              <a16:creationId xmlns:a16="http://schemas.microsoft.com/office/drawing/2014/main" id="{78D5A19F-19B9-46D3-BF09-A44C9174E5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6" name="TextBox 905">
          <a:extLst>
            <a:ext uri="{FF2B5EF4-FFF2-40B4-BE49-F238E27FC236}">
              <a16:creationId xmlns:a16="http://schemas.microsoft.com/office/drawing/2014/main" id="{A8357ABE-FC62-466D-AF3D-CC3E7ECCA41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7" name="TextBox 906">
          <a:extLst>
            <a:ext uri="{FF2B5EF4-FFF2-40B4-BE49-F238E27FC236}">
              <a16:creationId xmlns:a16="http://schemas.microsoft.com/office/drawing/2014/main" id="{FAEB39DE-9EBF-4524-AA97-6DE203E72D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8" name="TextBox 907">
          <a:extLst>
            <a:ext uri="{FF2B5EF4-FFF2-40B4-BE49-F238E27FC236}">
              <a16:creationId xmlns:a16="http://schemas.microsoft.com/office/drawing/2014/main" id="{AA4AB263-46AC-4D32-9B82-FF9D6128E4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09" name="TextBox 908">
          <a:extLst>
            <a:ext uri="{FF2B5EF4-FFF2-40B4-BE49-F238E27FC236}">
              <a16:creationId xmlns:a16="http://schemas.microsoft.com/office/drawing/2014/main" id="{EA96A23A-0F44-4D61-BB7E-49E18A04C6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0" name="TextBox 909">
          <a:extLst>
            <a:ext uri="{FF2B5EF4-FFF2-40B4-BE49-F238E27FC236}">
              <a16:creationId xmlns:a16="http://schemas.microsoft.com/office/drawing/2014/main" id="{2C8CFB5D-F12F-4D04-BE65-E5E5DC3B83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1" name="TextBox 910">
          <a:extLst>
            <a:ext uri="{FF2B5EF4-FFF2-40B4-BE49-F238E27FC236}">
              <a16:creationId xmlns:a16="http://schemas.microsoft.com/office/drawing/2014/main" id="{DB66EBBE-F625-4CE5-9A5C-0D27DC2D5B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2" name="TextBox 911">
          <a:extLst>
            <a:ext uri="{FF2B5EF4-FFF2-40B4-BE49-F238E27FC236}">
              <a16:creationId xmlns:a16="http://schemas.microsoft.com/office/drawing/2014/main" id="{58D7DBCA-C15B-443E-BA9F-3F85FF8A6D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3" name="TextBox 912">
          <a:extLst>
            <a:ext uri="{FF2B5EF4-FFF2-40B4-BE49-F238E27FC236}">
              <a16:creationId xmlns:a16="http://schemas.microsoft.com/office/drawing/2014/main" id="{7D295E41-31CF-48BF-B35F-B7A4C908E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4" name="TextBox 913">
          <a:extLst>
            <a:ext uri="{FF2B5EF4-FFF2-40B4-BE49-F238E27FC236}">
              <a16:creationId xmlns:a16="http://schemas.microsoft.com/office/drawing/2014/main" id="{4F06EBA7-95AF-43E5-A609-7025437120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5" name="TextBox 914">
          <a:extLst>
            <a:ext uri="{FF2B5EF4-FFF2-40B4-BE49-F238E27FC236}">
              <a16:creationId xmlns:a16="http://schemas.microsoft.com/office/drawing/2014/main" id="{EB289D57-6883-461C-B9D4-475969ACD33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6" name="TextBox 915">
          <a:extLst>
            <a:ext uri="{FF2B5EF4-FFF2-40B4-BE49-F238E27FC236}">
              <a16:creationId xmlns:a16="http://schemas.microsoft.com/office/drawing/2014/main" id="{A04CB7CA-8F0C-4E96-8D9A-42B5E696AD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7" name="TextBox 916">
          <a:extLst>
            <a:ext uri="{FF2B5EF4-FFF2-40B4-BE49-F238E27FC236}">
              <a16:creationId xmlns:a16="http://schemas.microsoft.com/office/drawing/2014/main" id="{8E7CE8D1-0D03-4258-A695-284AFDE7C1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8" name="TextBox 917">
          <a:extLst>
            <a:ext uri="{FF2B5EF4-FFF2-40B4-BE49-F238E27FC236}">
              <a16:creationId xmlns:a16="http://schemas.microsoft.com/office/drawing/2014/main" id="{9494C6B7-9E75-46D4-8524-8B07A9C63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19" name="TextBox 918">
          <a:extLst>
            <a:ext uri="{FF2B5EF4-FFF2-40B4-BE49-F238E27FC236}">
              <a16:creationId xmlns:a16="http://schemas.microsoft.com/office/drawing/2014/main" id="{B09D448D-23E1-4420-AEA1-45B1168B18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0" name="TextBox 919">
          <a:extLst>
            <a:ext uri="{FF2B5EF4-FFF2-40B4-BE49-F238E27FC236}">
              <a16:creationId xmlns:a16="http://schemas.microsoft.com/office/drawing/2014/main" id="{E9542C60-49D3-4F26-ABD9-E9E564E44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1" name="TextBox 920">
          <a:extLst>
            <a:ext uri="{FF2B5EF4-FFF2-40B4-BE49-F238E27FC236}">
              <a16:creationId xmlns:a16="http://schemas.microsoft.com/office/drawing/2014/main" id="{46C0670C-F21A-4A59-AFA7-673C3A5B5C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2" name="TextBox 921">
          <a:extLst>
            <a:ext uri="{FF2B5EF4-FFF2-40B4-BE49-F238E27FC236}">
              <a16:creationId xmlns:a16="http://schemas.microsoft.com/office/drawing/2014/main" id="{5335EECD-4D7B-4FD0-9928-0A78199076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3" name="TextBox 922">
          <a:extLst>
            <a:ext uri="{FF2B5EF4-FFF2-40B4-BE49-F238E27FC236}">
              <a16:creationId xmlns:a16="http://schemas.microsoft.com/office/drawing/2014/main" id="{4F1F52D4-F7B7-4B99-BFE9-84F24C99B0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4" name="TextBox 923">
          <a:extLst>
            <a:ext uri="{FF2B5EF4-FFF2-40B4-BE49-F238E27FC236}">
              <a16:creationId xmlns:a16="http://schemas.microsoft.com/office/drawing/2014/main" id="{4F0C2D73-0047-4765-AC81-25333F1EDC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5" name="TextBox 924">
          <a:extLst>
            <a:ext uri="{FF2B5EF4-FFF2-40B4-BE49-F238E27FC236}">
              <a16:creationId xmlns:a16="http://schemas.microsoft.com/office/drawing/2014/main" id="{BEE3BEAD-D38E-4F0F-9F2C-C7B4CFB5DE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6" name="TextBox 925">
          <a:extLst>
            <a:ext uri="{FF2B5EF4-FFF2-40B4-BE49-F238E27FC236}">
              <a16:creationId xmlns:a16="http://schemas.microsoft.com/office/drawing/2014/main" id="{90EC04FB-4378-4A42-BD03-1A048776A8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7" name="TextBox 926">
          <a:extLst>
            <a:ext uri="{FF2B5EF4-FFF2-40B4-BE49-F238E27FC236}">
              <a16:creationId xmlns:a16="http://schemas.microsoft.com/office/drawing/2014/main" id="{229A63CF-BD58-41D0-8547-6EB7AA82DD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8" name="TextBox 927">
          <a:extLst>
            <a:ext uri="{FF2B5EF4-FFF2-40B4-BE49-F238E27FC236}">
              <a16:creationId xmlns:a16="http://schemas.microsoft.com/office/drawing/2014/main" id="{42FA165F-41DA-4670-AB5C-BCAC3978CB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29" name="TextBox 928">
          <a:extLst>
            <a:ext uri="{FF2B5EF4-FFF2-40B4-BE49-F238E27FC236}">
              <a16:creationId xmlns:a16="http://schemas.microsoft.com/office/drawing/2014/main" id="{DDFC5F89-0D70-4E12-AFF3-8BE685626F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0" name="TextBox 929">
          <a:extLst>
            <a:ext uri="{FF2B5EF4-FFF2-40B4-BE49-F238E27FC236}">
              <a16:creationId xmlns:a16="http://schemas.microsoft.com/office/drawing/2014/main" id="{04B4084B-B093-4BEC-9D5F-59D5858FB1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1" name="TextBox 930">
          <a:extLst>
            <a:ext uri="{FF2B5EF4-FFF2-40B4-BE49-F238E27FC236}">
              <a16:creationId xmlns:a16="http://schemas.microsoft.com/office/drawing/2014/main" id="{FC9CAA1C-CDC2-43F0-AA2A-F8802AC1D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2" name="TextBox 931">
          <a:extLst>
            <a:ext uri="{FF2B5EF4-FFF2-40B4-BE49-F238E27FC236}">
              <a16:creationId xmlns:a16="http://schemas.microsoft.com/office/drawing/2014/main" id="{117E8E6B-B0ED-444F-BE00-BCA5A5B7AD7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3" name="TextBox 932">
          <a:extLst>
            <a:ext uri="{FF2B5EF4-FFF2-40B4-BE49-F238E27FC236}">
              <a16:creationId xmlns:a16="http://schemas.microsoft.com/office/drawing/2014/main" id="{AF456A65-D977-4E91-9D12-A9BC57102C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4" name="TextBox 933">
          <a:extLst>
            <a:ext uri="{FF2B5EF4-FFF2-40B4-BE49-F238E27FC236}">
              <a16:creationId xmlns:a16="http://schemas.microsoft.com/office/drawing/2014/main" id="{809FA428-67BA-4868-BF33-7110D4226D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5" name="TextBox 934">
          <a:extLst>
            <a:ext uri="{FF2B5EF4-FFF2-40B4-BE49-F238E27FC236}">
              <a16:creationId xmlns:a16="http://schemas.microsoft.com/office/drawing/2014/main" id="{D7DEA602-D21B-4460-A00D-F0E80A070B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6" name="TextBox 935">
          <a:extLst>
            <a:ext uri="{FF2B5EF4-FFF2-40B4-BE49-F238E27FC236}">
              <a16:creationId xmlns:a16="http://schemas.microsoft.com/office/drawing/2014/main" id="{AF0181AE-413D-43BA-8F1B-8100AD278E9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7" name="TextBox 936">
          <a:extLst>
            <a:ext uri="{FF2B5EF4-FFF2-40B4-BE49-F238E27FC236}">
              <a16:creationId xmlns:a16="http://schemas.microsoft.com/office/drawing/2014/main" id="{01DB49CD-41F2-4B45-9CA8-2D0512D924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8" name="TextBox 937">
          <a:extLst>
            <a:ext uri="{FF2B5EF4-FFF2-40B4-BE49-F238E27FC236}">
              <a16:creationId xmlns:a16="http://schemas.microsoft.com/office/drawing/2014/main" id="{8369000B-6F0D-4EA5-9A86-6A7C91DF8A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39" name="TextBox 938">
          <a:extLst>
            <a:ext uri="{FF2B5EF4-FFF2-40B4-BE49-F238E27FC236}">
              <a16:creationId xmlns:a16="http://schemas.microsoft.com/office/drawing/2014/main" id="{94C0FB33-FD17-4A61-94ED-3A915CE1DF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0" name="TextBox 939">
          <a:extLst>
            <a:ext uri="{FF2B5EF4-FFF2-40B4-BE49-F238E27FC236}">
              <a16:creationId xmlns:a16="http://schemas.microsoft.com/office/drawing/2014/main" id="{321E86D2-0139-49BE-A051-59A19F546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1" name="TextBox 940">
          <a:extLst>
            <a:ext uri="{FF2B5EF4-FFF2-40B4-BE49-F238E27FC236}">
              <a16:creationId xmlns:a16="http://schemas.microsoft.com/office/drawing/2014/main" id="{2D21826E-B150-44CD-BD91-E498635AC1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2" name="TextBox 941">
          <a:extLst>
            <a:ext uri="{FF2B5EF4-FFF2-40B4-BE49-F238E27FC236}">
              <a16:creationId xmlns:a16="http://schemas.microsoft.com/office/drawing/2014/main" id="{47E1CE65-9443-4A76-89C6-F6408CEAFE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3" name="TextBox 942">
          <a:extLst>
            <a:ext uri="{FF2B5EF4-FFF2-40B4-BE49-F238E27FC236}">
              <a16:creationId xmlns:a16="http://schemas.microsoft.com/office/drawing/2014/main" id="{F0755757-8DE6-4B9B-9493-DAACBAE94A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4" name="TextBox 943">
          <a:extLst>
            <a:ext uri="{FF2B5EF4-FFF2-40B4-BE49-F238E27FC236}">
              <a16:creationId xmlns:a16="http://schemas.microsoft.com/office/drawing/2014/main" id="{582E5CD5-C9D2-41ED-84B2-EB458EB67C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5" name="TextBox 944">
          <a:extLst>
            <a:ext uri="{FF2B5EF4-FFF2-40B4-BE49-F238E27FC236}">
              <a16:creationId xmlns:a16="http://schemas.microsoft.com/office/drawing/2014/main" id="{42FFA0F5-5610-43FB-815A-4BF0B330D3A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6" name="TextBox 945">
          <a:extLst>
            <a:ext uri="{FF2B5EF4-FFF2-40B4-BE49-F238E27FC236}">
              <a16:creationId xmlns:a16="http://schemas.microsoft.com/office/drawing/2014/main" id="{74A38099-1D1F-4887-A876-F27A6EA74A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7" name="TextBox 946">
          <a:extLst>
            <a:ext uri="{FF2B5EF4-FFF2-40B4-BE49-F238E27FC236}">
              <a16:creationId xmlns:a16="http://schemas.microsoft.com/office/drawing/2014/main" id="{1D0ADE4F-6CF7-4C43-A4C7-5B9428E5ED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8" name="TextBox 947">
          <a:extLst>
            <a:ext uri="{FF2B5EF4-FFF2-40B4-BE49-F238E27FC236}">
              <a16:creationId xmlns:a16="http://schemas.microsoft.com/office/drawing/2014/main" id="{9579A313-2693-45AB-8BF7-FD23E79C12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49" name="TextBox 948">
          <a:extLst>
            <a:ext uri="{FF2B5EF4-FFF2-40B4-BE49-F238E27FC236}">
              <a16:creationId xmlns:a16="http://schemas.microsoft.com/office/drawing/2014/main" id="{1C14B58A-6605-40AC-89AD-79617EB4AE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0" name="TextBox 949">
          <a:extLst>
            <a:ext uri="{FF2B5EF4-FFF2-40B4-BE49-F238E27FC236}">
              <a16:creationId xmlns:a16="http://schemas.microsoft.com/office/drawing/2014/main" id="{68533590-6C18-42CB-B767-1A70433EFE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1" name="TextBox 950">
          <a:extLst>
            <a:ext uri="{FF2B5EF4-FFF2-40B4-BE49-F238E27FC236}">
              <a16:creationId xmlns:a16="http://schemas.microsoft.com/office/drawing/2014/main" id="{115076DF-7D20-46CE-8495-177A89F59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2" name="TextBox 951">
          <a:extLst>
            <a:ext uri="{FF2B5EF4-FFF2-40B4-BE49-F238E27FC236}">
              <a16:creationId xmlns:a16="http://schemas.microsoft.com/office/drawing/2014/main" id="{92DD4280-0D7D-4BA5-B2EE-FDEA6EEB51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3" name="TextBox 952">
          <a:extLst>
            <a:ext uri="{FF2B5EF4-FFF2-40B4-BE49-F238E27FC236}">
              <a16:creationId xmlns:a16="http://schemas.microsoft.com/office/drawing/2014/main" id="{317460DB-C8B9-4AFF-A6A1-157DBA3CEA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4" name="TextBox 953">
          <a:extLst>
            <a:ext uri="{FF2B5EF4-FFF2-40B4-BE49-F238E27FC236}">
              <a16:creationId xmlns:a16="http://schemas.microsoft.com/office/drawing/2014/main" id="{93DCB48E-D665-49C7-B2BC-102711791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5" name="TextBox 954">
          <a:extLst>
            <a:ext uri="{FF2B5EF4-FFF2-40B4-BE49-F238E27FC236}">
              <a16:creationId xmlns:a16="http://schemas.microsoft.com/office/drawing/2014/main" id="{62B2FA73-474D-48B2-91EA-33AF0B1620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6" name="TextBox 955">
          <a:extLst>
            <a:ext uri="{FF2B5EF4-FFF2-40B4-BE49-F238E27FC236}">
              <a16:creationId xmlns:a16="http://schemas.microsoft.com/office/drawing/2014/main" id="{73DD00C8-4BEB-45AD-9953-2E17BB980AE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7" name="TextBox 956">
          <a:extLst>
            <a:ext uri="{FF2B5EF4-FFF2-40B4-BE49-F238E27FC236}">
              <a16:creationId xmlns:a16="http://schemas.microsoft.com/office/drawing/2014/main" id="{CD8396FC-278C-4309-AB8C-B62A911AAC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8" name="TextBox 957">
          <a:extLst>
            <a:ext uri="{FF2B5EF4-FFF2-40B4-BE49-F238E27FC236}">
              <a16:creationId xmlns:a16="http://schemas.microsoft.com/office/drawing/2014/main" id="{7A37C33E-5D1C-4113-96B9-87E1097EF8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59" name="TextBox 958">
          <a:extLst>
            <a:ext uri="{FF2B5EF4-FFF2-40B4-BE49-F238E27FC236}">
              <a16:creationId xmlns:a16="http://schemas.microsoft.com/office/drawing/2014/main" id="{F2B89729-8C93-4A04-ACCC-EB39786825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0" name="TextBox 959">
          <a:extLst>
            <a:ext uri="{FF2B5EF4-FFF2-40B4-BE49-F238E27FC236}">
              <a16:creationId xmlns:a16="http://schemas.microsoft.com/office/drawing/2014/main" id="{2E20ED42-317E-4E92-86E0-2A9B1A99C3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1" name="TextBox 960">
          <a:extLst>
            <a:ext uri="{FF2B5EF4-FFF2-40B4-BE49-F238E27FC236}">
              <a16:creationId xmlns:a16="http://schemas.microsoft.com/office/drawing/2014/main" id="{8F8AE663-437D-47C6-84CE-0F4E469FF02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2" name="TextBox 961">
          <a:extLst>
            <a:ext uri="{FF2B5EF4-FFF2-40B4-BE49-F238E27FC236}">
              <a16:creationId xmlns:a16="http://schemas.microsoft.com/office/drawing/2014/main" id="{CF8CE3B3-0645-4BCA-8579-AFC82BC491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3" name="TextBox 962">
          <a:extLst>
            <a:ext uri="{FF2B5EF4-FFF2-40B4-BE49-F238E27FC236}">
              <a16:creationId xmlns:a16="http://schemas.microsoft.com/office/drawing/2014/main" id="{5F1D9840-A560-4A18-8F84-1C5C3521F0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4" name="TextBox 963">
          <a:extLst>
            <a:ext uri="{FF2B5EF4-FFF2-40B4-BE49-F238E27FC236}">
              <a16:creationId xmlns:a16="http://schemas.microsoft.com/office/drawing/2014/main" id="{6C28CDB3-E734-4AAB-B619-B0FC7FDEFC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5" name="TextBox 964">
          <a:extLst>
            <a:ext uri="{FF2B5EF4-FFF2-40B4-BE49-F238E27FC236}">
              <a16:creationId xmlns:a16="http://schemas.microsoft.com/office/drawing/2014/main" id="{9B864983-5675-4FD9-97AE-A3955E464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6" name="TextBox 965">
          <a:extLst>
            <a:ext uri="{FF2B5EF4-FFF2-40B4-BE49-F238E27FC236}">
              <a16:creationId xmlns:a16="http://schemas.microsoft.com/office/drawing/2014/main" id="{1D99FB4E-FB9E-4654-AF0F-8A437DD196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7" name="TextBox 966">
          <a:extLst>
            <a:ext uri="{FF2B5EF4-FFF2-40B4-BE49-F238E27FC236}">
              <a16:creationId xmlns:a16="http://schemas.microsoft.com/office/drawing/2014/main" id="{C29562B1-B0B7-43B4-AFCF-C28F7F65F26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8" name="TextBox 967">
          <a:extLst>
            <a:ext uri="{FF2B5EF4-FFF2-40B4-BE49-F238E27FC236}">
              <a16:creationId xmlns:a16="http://schemas.microsoft.com/office/drawing/2014/main" id="{D5FAEAFF-9F86-4380-80C7-4FFABAF8F0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69" name="TextBox 968">
          <a:extLst>
            <a:ext uri="{FF2B5EF4-FFF2-40B4-BE49-F238E27FC236}">
              <a16:creationId xmlns:a16="http://schemas.microsoft.com/office/drawing/2014/main" id="{4FE78793-9999-43EC-A7B8-45EA19AB87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0" name="TextBox 969">
          <a:extLst>
            <a:ext uri="{FF2B5EF4-FFF2-40B4-BE49-F238E27FC236}">
              <a16:creationId xmlns:a16="http://schemas.microsoft.com/office/drawing/2014/main" id="{F1C8DE20-48D5-491C-B8AC-2F15F6E7FE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1" name="TextBox 970">
          <a:extLst>
            <a:ext uri="{FF2B5EF4-FFF2-40B4-BE49-F238E27FC236}">
              <a16:creationId xmlns:a16="http://schemas.microsoft.com/office/drawing/2014/main" id="{C03EC9C5-32A7-4974-A9F9-358FEE5FBA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2" name="TextBox 971">
          <a:extLst>
            <a:ext uri="{FF2B5EF4-FFF2-40B4-BE49-F238E27FC236}">
              <a16:creationId xmlns:a16="http://schemas.microsoft.com/office/drawing/2014/main" id="{D7F0BF65-9F8C-4139-9A9B-84B91A2F3D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3" name="TextBox 972">
          <a:extLst>
            <a:ext uri="{FF2B5EF4-FFF2-40B4-BE49-F238E27FC236}">
              <a16:creationId xmlns:a16="http://schemas.microsoft.com/office/drawing/2014/main" id="{9FAC0BBA-EECC-4C93-8C8D-05FFBCC66A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4" name="TextBox 973">
          <a:extLst>
            <a:ext uri="{FF2B5EF4-FFF2-40B4-BE49-F238E27FC236}">
              <a16:creationId xmlns:a16="http://schemas.microsoft.com/office/drawing/2014/main" id="{C41980B6-03BD-4B32-9378-17D11D501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5" name="TextBox 974">
          <a:extLst>
            <a:ext uri="{FF2B5EF4-FFF2-40B4-BE49-F238E27FC236}">
              <a16:creationId xmlns:a16="http://schemas.microsoft.com/office/drawing/2014/main" id="{54887E8A-12AD-443B-9F12-F923A73FEB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6" name="TextBox 975">
          <a:extLst>
            <a:ext uri="{FF2B5EF4-FFF2-40B4-BE49-F238E27FC236}">
              <a16:creationId xmlns:a16="http://schemas.microsoft.com/office/drawing/2014/main" id="{A1E60B26-1A02-46DB-90F0-7CFBCD9E68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7" name="TextBox 976">
          <a:extLst>
            <a:ext uri="{FF2B5EF4-FFF2-40B4-BE49-F238E27FC236}">
              <a16:creationId xmlns:a16="http://schemas.microsoft.com/office/drawing/2014/main" id="{FB552181-11E0-4A5C-B306-85408CAE5B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8" name="TextBox 977">
          <a:extLst>
            <a:ext uri="{FF2B5EF4-FFF2-40B4-BE49-F238E27FC236}">
              <a16:creationId xmlns:a16="http://schemas.microsoft.com/office/drawing/2014/main" id="{2580A5C5-6FD2-41AA-BFF6-C8D01EABD2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79" name="TextBox 978">
          <a:extLst>
            <a:ext uri="{FF2B5EF4-FFF2-40B4-BE49-F238E27FC236}">
              <a16:creationId xmlns:a16="http://schemas.microsoft.com/office/drawing/2014/main" id="{1476496F-6796-4F3C-B086-2AD81960F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0" name="TextBox 979">
          <a:extLst>
            <a:ext uri="{FF2B5EF4-FFF2-40B4-BE49-F238E27FC236}">
              <a16:creationId xmlns:a16="http://schemas.microsoft.com/office/drawing/2014/main" id="{94A25900-2535-4B06-B09D-26A34EE395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1" name="TextBox 980">
          <a:extLst>
            <a:ext uri="{FF2B5EF4-FFF2-40B4-BE49-F238E27FC236}">
              <a16:creationId xmlns:a16="http://schemas.microsoft.com/office/drawing/2014/main" id="{929EA31E-A34C-475E-87CF-FD755AD886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2" name="TextBox 981">
          <a:extLst>
            <a:ext uri="{FF2B5EF4-FFF2-40B4-BE49-F238E27FC236}">
              <a16:creationId xmlns:a16="http://schemas.microsoft.com/office/drawing/2014/main" id="{1EE48A5E-1D91-4506-9583-0A839F61A3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3" name="TextBox 982">
          <a:extLst>
            <a:ext uri="{FF2B5EF4-FFF2-40B4-BE49-F238E27FC236}">
              <a16:creationId xmlns:a16="http://schemas.microsoft.com/office/drawing/2014/main" id="{3DFE38F1-30CB-42CA-BBA3-9E16CA65FF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4" name="TextBox 983">
          <a:extLst>
            <a:ext uri="{FF2B5EF4-FFF2-40B4-BE49-F238E27FC236}">
              <a16:creationId xmlns:a16="http://schemas.microsoft.com/office/drawing/2014/main" id="{2FFDA18F-DD79-4812-B326-8CC75E613A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5" name="TextBox 984">
          <a:extLst>
            <a:ext uri="{FF2B5EF4-FFF2-40B4-BE49-F238E27FC236}">
              <a16:creationId xmlns:a16="http://schemas.microsoft.com/office/drawing/2014/main" id="{1D77973B-2C9F-4C74-9574-6CE6B6DA0E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6" name="TextBox 985">
          <a:extLst>
            <a:ext uri="{FF2B5EF4-FFF2-40B4-BE49-F238E27FC236}">
              <a16:creationId xmlns:a16="http://schemas.microsoft.com/office/drawing/2014/main" id="{EF1FC0C0-11C7-436C-BA57-0856DAA7DF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7" name="TextBox 986">
          <a:extLst>
            <a:ext uri="{FF2B5EF4-FFF2-40B4-BE49-F238E27FC236}">
              <a16:creationId xmlns:a16="http://schemas.microsoft.com/office/drawing/2014/main" id="{99DDBCAD-C58F-46FD-BB65-6778A4D32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8" name="TextBox 987">
          <a:extLst>
            <a:ext uri="{FF2B5EF4-FFF2-40B4-BE49-F238E27FC236}">
              <a16:creationId xmlns:a16="http://schemas.microsoft.com/office/drawing/2014/main" id="{D1B7D1EB-62E2-462F-BE9D-2FC04A96B3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89" name="TextBox 988">
          <a:extLst>
            <a:ext uri="{FF2B5EF4-FFF2-40B4-BE49-F238E27FC236}">
              <a16:creationId xmlns:a16="http://schemas.microsoft.com/office/drawing/2014/main" id="{268EAFA7-E89E-4B8F-84F3-1EA932E934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0" name="TextBox 989">
          <a:extLst>
            <a:ext uri="{FF2B5EF4-FFF2-40B4-BE49-F238E27FC236}">
              <a16:creationId xmlns:a16="http://schemas.microsoft.com/office/drawing/2014/main" id="{491E812B-DA5A-413B-AD42-CE2B7BDF19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1" name="TextBox 990">
          <a:extLst>
            <a:ext uri="{FF2B5EF4-FFF2-40B4-BE49-F238E27FC236}">
              <a16:creationId xmlns:a16="http://schemas.microsoft.com/office/drawing/2014/main" id="{006B50C8-1911-4044-AC05-3489A626C6D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2" name="TextBox 991">
          <a:extLst>
            <a:ext uri="{FF2B5EF4-FFF2-40B4-BE49-F238E27FC236}">
              <a16:creationId xmlns:a16="http://schemas.microsoft.com/office/drawing/2014/main" id="{4F0C3B7F-8646-431E-B03C-0CC4CFE2BD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3" name="TextBox 992">
          <a:extLst>
            <a:ext uri="{FF2B5EF4-FFF2-40B4-BE49-F238E27FC236}">
              <a16:creationId xmlns:a16="http://schemas.microsoft.com/office/drawing/2014/main" id="{1DB68B07-9695-447F-BD38-7B5CCFD2EC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4" name="TextBox 993">
          <a:extLst>
            <a:ext uri="{FF2B5EF4-FFF2-40B4-BE49-F238E27FC236}">
              <a16:creationId xmlns:a16="http://schemas.microsoft.com/office/drawing/2014/main" id="{A32617C0-7D10-4584-B6B3-5F57825DB2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5" name="TextBox 994">
          <a:extLst>
            <a:ext uri="{FF2B5EF4-FFF2-40B4-BE49-F238E27FC236}">
              <a16:creationId xmlns:a16="http://schemas.microsoft.com/office/drawing/2014/main" id="{77005AA4-FC0D-468C-AF64-56AA9E2C68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6" name="TextBox 995">
          <a:extLst>
            <a:ext uri="{FF2B5EF4-FFF2-40B4-BE49-F238E27FC236}">
              <a16:creationId xmlns:a16="http://schemas.microsoft.com/office/drawing/2014/main" id="{EBEFD8DC-173C-4D06-8077-752065D767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997" name="TextBox 996">
          <a:extLst>
            <a:ext uri="{FF2B5EF4-FFF2-40B4-BE49-F238E27FC236}">
              <a16:creationId xmlns:a16="http://schemas.microsoft.com/office/drawing/2014/main" id="{6D4F3DD7-D500-4305-BFFA-70BC7BA316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8" name="TextBox 997">
          <a:extLst>
            <a:ext uri="{FF2B5EF4-FFF2-40B4-BE49-F238E27FC236}">
              <a16:creationId xmlns:a16="http://schemas.microsoft.com/office/drawing/2014/main" id="{B98835CF-69EF-42EB-BF6F-F63BF9A47E7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999" name="TextBox 998">
          <a:extLst>
            <a:ext uri="{FF2B5EF4-FFF2-40B4-BE49-F238E27FC236}">
              <a16:creationId xmlns:a16="http://schemas.microsoft.com/office/drawing/2014/main" id="{7D6E1E8E-F422-4630-8818-9591497BC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00" name="TextBox 999">
          <a:extLst>
            <a:ext uri="{FF2B5EF4-FFF2-40B4-BE49-F238E27FC236}">
              <a16:creationId xmlns:a16="http://schemas.microsoft.com/office/drawing/2014/main" id="{8764303A-E566-4F5F-87C0-6F5AA1286B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01" name="TextBox 1000">
          <a:extLst>
            <a:ext uri="{FF2B5EF4-FFF2-40B4-BE49-F238E27FC236}">
              <a16:creationId xmlns:a16="http://schemas.microsoft.com/office/drawing/2014/main" id="{12C33601-0CCC-4F47-BE7F-1E67CA87D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02" name="TextBox 1001">
          <a:extLst>
            <a:ext uri="{FF2B5EF4-FFF2-40B4-BE49-F238E27FC236}">
              <a16:creationId xmlns:a16="http://schemas.microsoft.com/office/drawing/2014/main" id="{268F337C-9A0E-4B6C-B94D-B673B553E7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03" name="TextBox 1002">
          <a:extLst>
            <a:ext uri="{FF2B5EF4-FFF2-40B4-BE49-F238E27FC236}">
              <a16:creationId xmlns:a16="http://schemas.microsoft.com/office/drawing/2014/main" id="{5314917F-6C36-4138-8C37-C22D3CF3395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04" name="TextBox 1003">
          <a:extLst>
            <a:ext uri="{FF2B5EF4-FFF2-40B4-BE49-F238E27FC236}">
              <a16:creationId xmlns:a16="http://schemas.microsoft.com/office/drawing/2014/main" id="{77CAC77D-8C1D-47BC-B16F-C8CCA97FA5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05" name="TextBox 1004">
          <a:extLst>
            <a:ext uri="{FF2B5EF4-FFF2-40B4-BE49-F238E27FC236}">
              <a16:creationId xmlns:a16="http://schemas.microsoft.com/office/drawing/2014/main" id="{B0802F17-6A9C-4384-B2AE-F7D576C95AA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06" name="TextBox 1005">
          <a:extLst>
            <a:ext uri="{FF2B5EF4-FFF2-40B4-BE49-F238E27FC236}">
              <a16:creationId xmlns:a16="http://schemas.microsoft.com/office/drawing/2014/main" id="{560E87B3-00E7-47EC-BEDB-9CF7F39DD39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07" name="TextBox 1006">
          <a:extLst>
            <a:ext uri="{FF2B5EF4-FFF2-40B4-BE49-F238E27FC236}">
              <a16:creationId xmlns:a16="http://schemas.microsoft.com/office/drawing/2014/main" id="{BE5FE9D4-6CAF-47C2-830C-1D3EEC6602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08" name="TextBox 1007">
          <a:extLst>
            <a:ext uri="{FF2B5EF4-FFF2-40B4-BE49-F238E27FC236}">
              <a16:creationId xmlns:a16="http://schemas.microsoft.com/office/drawing/2014/main" id="{C5F9D1F0-8623-46F6-8994-21625E2606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09" name="TextBox 1008">
          <a:extLst>
            <a:ext uri="{FF2B5EF4-FFF2-40B4-BE49-F238E27FC236}">
              <a16:creationId xmlns:a16="http://schemas.microsoft.com/office/drawing/2014/main" id="{20324CAB-0973-40D4-AB14-19204F902B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10" name="TextBox 1009">
          <a:extLst>
            <a:ext uri="{FF2B5EF4-FFF2-40B4-BE49-F238E27FC236}">
              <a16:creationId xmlns:a16="http://schemas.microsoft.com/office/drawing/2014/main" id="{EA44FA17-26E0-469E-8656-89278BBB96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11" name="TextBox 1010">
          <a:extLst>
            <a:ext uri="{FF2B5EF4-FFF2-40B4-BE49-F238E27FC236}">
              <a16:creationId xmlns:a16="http://schemas.microsoft.com/office/drawing/2014/main" id="{56205246-28FF-4546-84BE-6B4B8770A7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12" name="TextBox 1011">
          <a:extLst>
            <a:ext uri="{FF2B5EF4-FFF2-40B4-BE49-F238E27FC236}">
              <a16:creationId xmlns:a16="http://schemas.microsoft.com/office/drawing/2014/main" id="{A8407719-A858-435C-9FCA-D88CCC9476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13" name="TextBox 1012">
          <a:extLst>
            <a:ext uri="{FF2B5EF4-FFF2-40B4-BE49-F238E27FC236}">
              <a16:creationId xmlns:a16="http://schemas.microsoft.com/office/drawing/2014/main" id="{A58D40C9-A81A-480C-90D2-AB6423CB594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14" name="TextBox 1013">
          <a:extLst>
            <a:ext uri="{FF2B5EF4-FFF2-40B4-BE49-F238E27FC236}">
              <a16:creationId xmlns:a16="http://schemas.microsoft.com/office/drawing/2014/main" id="{CE173506-A801-4886-835E-DE491215D4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15" name="TextBox 1014">
          <a:extLst>
            <a:ext uri="{FF2B5EF4-FFF2-40B4-BE49-F238E27FC236}">
              <a16:creationId xmlns:a16="http://schemas.microsoft.com/office/drawing/2014/main" id="{EE9D417E-6333-4EE7-A690-C238202310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16" name="TextBox 1015">
          <a:extLst>
            <a:ext uri="{FF2B5EF4-FFF2-40B4-BE49-F238E27FC236}">
              <a16:creationId xmlns:a16="http://schemas.microsoft.com/office/drawing/2014/main" id="{5ED6DFDF-F6E8-4BAC-9C7D-745463B135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17" name="TextBox 1016">
          <a:extLst>
            <a:ext uri="{FF2B5EF4-FFF2-40B4-BE49-F238E27FC236}">
              <a16:creationId xmlns:a16="http://schemas.microsoft.com/office/drawing/2014/main" id="{A992DD6D-EEE8-4F71-B12D-185F0355A2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18" name="TextBox 1017">
          <a:extLst>
            <a:ext uri="{FF2B5EF4-FFF2-40B4-BE49-F238E27FC236}">
              <a16:creationId xmlns:a16="http://schemas.microsoft.com/office/drawing/2014/main" id="{9BAA60B4-2302-4C78-B17B-BBED8564BF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19" name="TextBox 1018">
          <a:extLst>
            <a:ext uri="{FF2B5EF4-FFF2-40B4-BE49-F238E27FC236}">
              <a16:creationId xmlns:a16="http://schemas.microsoft.com/office/drawing/2014/main" id="{7D6FCE8E-3CEF-491C-8F15-381F84D804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20" name="TextBox 1019">
          <a:extLst>
            <a:ext uri="{FF2B5EF4-FFF2-40B4-BE49-F238E27FC236}">
              <a16:creationId xmlns:a16="http://schemas.microsoft.com/office/drawing/2014/main" id="{E78F6CEB-9BDF-4992-A43E-38A670E91C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21" name="TextBox 1020">
          <a:extLst>
            <a:ext uri="{FF2B5EF4-FFF2-40B4-BE49-F238E27FC236}">
              <a16:creationId xmlns:a16="http://schemas.microsoft.com/office/drawing/2014/main" id="{9E559007-8782-4CE2-9C11-4B52710C2D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22" name="TextBox 1021">
          <a:extLst>
            <a:ext uri="{FF2B5EF4-FFF2-40B4-BE49-F238E27FC236}">
              <a16:creationId xmlns:a16="http://schemas.microsoft.com/office/drawing/2014/main" id="{0D4DAE07-ADDE-4901-893B-57A55C4B199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23" name="TextBox 1022">
          <a:extLst>
            <a:ext uri="{FF2B5EF4-FFF2-40B4-BE49-F238E27FC236}">
              <a16:creationId xmlns:a16="http://schemas.microsoft.com/office/drawing/2014/main" id="{E5F5FD8E-8171-45D3-822D-B5BB23854D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24" name="TextBox 1023">
          <a:extLst>
            <a:ext uri="{FF2B5EF4-FFF2-40B4-BE49-F238E27FC236}">
              <a16:creationId xmlns:a16="http://schemas.microsoft.com/office/drawing/2014/main" id="{B534F3DA-43D6-46C7-B1CF-8F3E82659B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25" name="TextBox 1024">
          <a:extLst>
            <a:ext uri="{FF2B5EF4-FFF2-40B4-BE49-F238E27FC236}">
              <a16:creationId xmlns:a16="http://schemas.microsoft.com/office/drawing/2014/main" id="{F4DB8005-748C-4B3F-9358-42E2C17FB4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26" name="TextBox 1025">
          <a:extLst>
            <a:ext uri="{FF2B5EF4-FFF2-40B4-BE49-F238E27FC236}">
              <a16:creationId xmlns:a16="http://schemas.microsoft.com/office/drawing/2014/main" id="{4A55EF8E-1EA2-4897-8481-C8745ABA8B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27" name="TextBox 1026">
          <a:extLst>
            <a:ext uri="{FF2B5EF4-FFF2-40B4-BE49-F238E27FC236}">
              <a16:creationId xmlns:a16="http://schemas.microsoft.com/office/drawing/2014/main" id="{B0D37ED3-09EE-4311-9C11-A827700C16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28" name="TextBox 1027">
          <a:extLst>
            <a:ext uri="{FF2B5EF4-FFF2-40B4-BE49-F238E27FC236}">
              <a16:creationId xmlns:a16="http://schemas.microsoft.com/office/drawing/2014/main" id="{46728CBB-E819-4BCA-8315-DC7AB59761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29" name="TextBox 1028">
          <a:extLst>
            <a:ext uri="{FF2B5EF4-FFF2-40B4-BE49-F238E27FC236}">
              <a16:creationId xmlns:a16="http://schemas.microsoft.com/office/drawing/2014/main" id="{9C48112D-00F7-4CFF-89C0-A7A043381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30" name="TextBox 1029">
          <a:extLst>
            <a:ext uri="{FF2B5EF4-FFF2-40B4-BE49-F238E27FC236}">
              <a16:creationId xmlns:a16="http://schemas.microsoft.com/office/drawing/2014/main" id="{C6BC8850-CF92-4229-AD3B-762E846192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31" name="TextBox 1030">
          <a:extLst>
            <a:ext uri="{FF2B5EF4-FFF2-40B4-BE49-F238E27FC236}">
              <a16:creationId xmlns:a16="http://schemas.microsoft.com/office/drawing/2014/main" id="{37C659BD-0F30-4E1A-8EB1-EEE82C76C8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32" name="TextBox 1031">
          <a:extLst>
            <a:ext uri="{FF2B5EF4-FFF2-40B4-BE49-F238E27FC236}">
              <a16:creationId xmlns:a16="http://schemas.microsoft.com/office/drawing/2014/main" id="{27568AB2-B007-4BEB-95E7-7B3D3B9C699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33" name="TextBox 1032">
          <a:extLst>
            <a:ext uri="{FF2B5EF4-FFF2-40B4-BE49-F238E27FC236}">
              <a16:creationId xmlns:a16="http://schemas.microsoft.com/office/drawing/2014/main" id="{5337DDFC-65B8-4C06-83A5-13093ACD2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34" name="TextBox 1033">
          <a:extLst>
            <a:ext uri="{FF2B5EF4-FFF2-40B4-BE49-F238E27FC236}">
              <a16:creationId xmlns:a16="http://schemas.microsoft.com/office/drawing/2014/main" id="{3C381604-96F8-43AC-AD9E-9F50AC68D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35" name="TextBox 1034">
          <a:extLst>
            <a:ext uri="{FF2B5EF4-FFF2-40B4-BE49-F238E27FC236}">
              <a16:creationId xmlns:a16="http://schemas.microsoft.com/office/drawing/2014/main" id="{53F574D3-1553-49BA-996C-3104151740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36" name="TextBox 1035">
          <a:extLst>
            <a:ext uri="{FF2B5EF4-FFF2-40B4-BE49-F238E27FC236}">
              <a16:creationId xmlns:a16="http://schemas.microsoft.com/office/drawing/2014/main" id="{0E7A11DD-7ADA-43A7-8E60-1D50803C64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37" name="TextBox 1036">
          <a:extLst>
            <a:ext uri="{FF2B5EF4-FFF2-40B4-BE49-F238E27FC236}">
              <a16:creationId xmlns:a16="http://schemas.microsoft.com/office/drawing/2014/main" id="{774B2F71-F801-40C5-8DCA-D2E4B0FAD9A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38" name="TextBox 1037">
          <a:extLst>
            <a:ext uri="{FF2B5EF4-FFF2-40B4-BE49-F238E27FC236}">
              <a16:creationId xmlns:a16="http://schemas.microsoft.com/office/drawing/2014/main" id="{8F87FC0D-8328-4D10-AC13-A49D1DD689C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39" name="TextBox 1038">
          <a:extLst>
            <a:ext uri="{FF2B5EF4-FFF2-40B4-BE49-F238E27FC236}">
              <a16:creationId xmlns:a16="http://schemas.microsoft.com/office/drawing/2014/main" id="{AC73D69B-FFEB-4BF2-96F8-1682C7B859F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40" name="TextBox 1039">
          <a:extLst>
            <a:ext uri="{FF2B5EF4-FFF2-40B4-BE49-F238E27FC236}">
              <a16:creationId xmlns:a16="http://schemas.microsoft.com/office/drawing/2014/main" id="{E7F5D68F-864E-43BC-8EF0-174FC8B4E81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41" name="TextBox 1040">
          <a:extLst>
            <a:ext uri="{FF2B5EF4-FFF2-40B4-BE49-F238E27FC236}">
              <a16:creationId xmlns:a16="http://schemas.microsoft.com/office/drawing/2014/main" id="{231A8393-C1EB-4B99-BA46-DF710969DE8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42" name="TextBox 1041">
          <a:extLst>
            <a:ext uri="{FF2B5EF4-FFF2-40B4-BE49-F238E27FC236}">
              <a16:creationId xmlns:a16="http://schemas.microsoft.com/office/drawing/2014/main" id="{98B998EA-FF80-440F-AFD9-234CCC0171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43" name="TextBox 1042">
          <a:extLst>
            <a:ext uri="{FF2B5EF4-FFF2-40B4-BE49-F238E27FC236}">
              <a16:creationId xmlns:a16="http://schemas.microsoft.com/office/drawing/2014/main" id="{BB7B82E7-CBA6-4195-BE5E-8712593B47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44" name="TextBox 1043">
          <a:extLst>
            <a:ext uri="{FF2B5EF4-FFF2-40B4-BE49-F238E27FC236}">
              <a16:creationId xmlns:a16="http://schemas.microsoft.com/office/drawing/2014/main" id="{A9579B04-FAD9-44FD-B590-09ADBE318C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45" name="TextBox 1044">
          <a:extLst>
            <a:ext uri="{FF2B5EF4-FFF2-40B4-BE49-F238E27FC236}">
              <a16:creationId xmlns:a16="http://schemas.microsoft.com/office/drawing/2014/main" id="{42F12025-D9EF-4D77-ABB4-55B25FC7C0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46" name="TextBox 1045">
          <a:extLst>
            <a:ext uri="{FF2B5EF4-FFF2-40B4-BE49-F238E27FC236}">
              <a16:creationId xmlns:a16="http://schemas.microsoft.com/office/drawing/2014/main" id="{3CEF066B-137B-467E-81EF-D50A6410CB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47" name="TextBox 1046">
          <a:extLst>
            <a:ext uri="{FF2B5EF4-FFF2-40B4-BE49-F238E27FC236}">
              <a16:creationId xmlns:a16="http://schemas.microsoft.com/office/drawing/2014/main" id="{FE69A75B-C217-434A-ADE6-D98C1D17046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48" name="TextBox 1047">
          <a:extLst>
            <a:ext uri="{FF2B5EF4-FFF2-40B4-BE49-F238E27FC236}">
              <a16:creationId xmlns:a16="http://schemas.microsoft.com/office/drawing/2014/main" id="{2D7133B6-4880-442C-892C-5ED0FDBB33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49" name="TextBox 1048">
          <a:extLst>
            <a:ext uri="{FF2B5EF4-FFF2-40B4-BE49-F238E27FC236}">
              <a16:creationId xmlns:a16="http://schemas.microsoft.com/office/drawing/2014/main" id="{418088A6-745D-4D7D-9A40-040A61DB6D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50" name="TextBox 1049">
          <a:extLst>
            <a:ext uri="{FF2B5EF4-FFF2-40B4-BE49-F238E27FC236}">
              <a16:creationId xmlns:a16="http://schemas.microsoft.com/office/drawing/2014/main" id="{D40EFE8E-76FD-4FAF-8DB5-C13D8EF2456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1" name="TextBox 1050">
          <a:extLst>
            <a:ext uri="{FF2B5EF4-FFF2-40B4-BE49-F238E27FC236}">
              <a16:creationId xmlns:a16="http://schemas.microsoft.com/office/drawing/2014/main" id="{5F33EA61-5D93-477E-8655-91B4ED7E1A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2" name="TextBox 1051">
          <a:extLst>
            <a:ext uri="{FF2B5EF4-FFF2-40B4-BE49-F238E27FC236}">
              <a16:creationId xmlns:a16="http://schemas.microsoft.com/office/drawing/2014/main" id="{61D8F668-7FA2-44E2-878A-01E4C7E30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3" name="TextBox 1052">
          <a:extLst>
            <a:ext uri="{FF2B5EF4-FFF2-40B4-BE49-F238E27FC236}">
              <a16:creationId xmlns:a16="http://schemas.microsoft.com/office/drawing/2014/main" id="{9EEF298D-7DE7-4EF3-9361-A343193FA6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4" name="TextBox 1053">
          <a:extLst>
            <a:ext uri="{FF2B5EF4-FFF2-40B4-BE49-F238E27FC236}">
              <a16:creationId xmlns:a16="http://schemas.microsoft.com/office/drawing/2014/main" id="{30537F8F-9016-495A-9258-07B06891939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5" name="TextBox 1054">
          <a:extLst>
            <a:ext uri="{FF2B5EF4-FFF2-40B4-BE49-F238E27FC236}">
              <a16:creationId xmlns:a16="http://schemas.microsoft.com/office/drawing/2014/main" id="{03BBF05A-367C-4E80-AD2D-D6EE08072F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6" name="TextBox 1055">
          <a:extLst>
            <a:ext uri="{FF2B5EF4-FFF2-40B4-BE49-F238E27FC236}">
              <a16:creationId xmlns:a16="http://schemas.microsoft.com/office/drawing/2014/main" id="{80DFC469-3F9D-4950-ACD7-EC91031069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7" name="TextBox 1056">
          <a:extLst>
            <a:ext uri="{FF2B5EF4-FFF2-40B4-BE49-F238E27FC236}">
              <a16:creationId xmlns:a16="http://schemas.microsoft.com/office/drawing/2014/main" id="{6B7C95C1-1B1A-4B0E-951D-01A66D75C5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58" name="TextBox 1057">
          <a:extLst>
            <a:ext uri="{FF2B5EF4-FFF2-40B4-BE49-F238E27FC236}">
              <a16:creationId xmlns:a16="http://schemas.microsoft.com/office/drawing/2014/main" id="{F868432E-8F90-403E-9873-BC08136FC9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59" name="TextBox 1058">
          <a:extLst>
            <a:ext uri="{FF2B5EF4-FFF2-40B4-BE49-F238E27FC236}">
              <a16:creationId xmlns:a16="http://schemas.microsoft.com/office/drawing/2014/main" id="{2B5AA6D9-8512-4B46-B8E6-E4165B92DF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0" name="TextBox 1059">
          <a:extLst>
            <a:ext uri="{FF2B5EF4-FFF2-40B4-BE49-F238E27FC236}">
              <a16:creationId xmlns:a16="http://schemas.microsoft.com/office/drawing/2014/main" id="{1C14EBB6-EE3F-4393-ADEC-3A9F10A151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1" name="TextBox 1060">
          <a:extLst>
            <a:ext uri="{FF2B5EF4-FFF2-40B4-BE49-F238E27FC236}">
              <a16:creationId xmlns:a16="http://schemas.microsoft.com/office/drawing/2014/main" id="{E353A7E2-745D-4AF9-BB25-AB0F1E9DC3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2" name="TextBox 1061">
          <a:extLst>
            <a:ext uri="{FF2B5EF4-FFF2-40B4-BE49-F238E27FC236}">
              <a16:creationId xmlns:a16="http://schemas.microsoft.com/office/drawing/2014/main" id="{27AA8F55-A43E-4A1E-8519-1B1815C291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3" name="TextBox 1062">
          <a:extLst>
            <a:ext uri="{FF2B5EF4-FFF2-40B4-BE49-F238E27FC236}">
              <a16:creationId xmlns:a16="http://schemas.microsoft.com/office/drawing/2014/main" id="{2C62FE59-1EB3-4722-B4A3-DAF231A288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64" name="TextBox 1063">
          <a:extLst>
            <a:ext uri="{FF2B5EF4-FFF2-40B4-BE49-F238E27FC236}">
              <a16:creationId xmlns:a16="http://schemas.microsoft.com/office/drawing/2014/main" id="{A0E012EB-FAA4-4635-BB0D-377D87A8A2B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5" name="TextBox 1064">
          <a:extLst>
            <a:ext uri="{FF2B5EF4-FFF2-40B4-BE49-F238E27FC236}">
              <a16:creationId xmlns:a16="http://schemas.microsoft.com/office/drawing/2014/main" id="{24FB5188-C643-41BC-A82A-D7FEBEDE4CC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6" name="TextBox 1065">
          <a:extLst>
            <a:ext uri="{FF2B5EF4-FFF2-40B4-BE49-F238E27FC236}">
              <a16:creationId xmlns:a16="http://schemas.microsoft.com/office/drawing/2014/main" id="{15E0C2B2-8882-441F-800B-B2BBD31C87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67" name="TextBox 1066">
          <a:extLst>
            <a:ext uri="{FF2B5EF4-FFF2-40B4-BE49-F238E27FC236}">
              <a16:creationId xmlns:a16="http://schemas.microsoft.com/office/drawing/2014/main" id="{37DFB36A-B2DA-4970-AE27-7B94604FA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8" name="TextBox 1067">
          <a:extLst>
            <a:ext uri="{FF2B5EF4-FFF2-40B4-BE49-F238E27FC236}">
              <a16:creationId xmlns:a16="http://schemas.microsoft.com/office/drawing/2014/main" id="{0FC1729F-7318-4FB9-82DE-0ACCF6CCBD9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69" name="TextBox 1068">
          <a:extLst>
            <a:ext uri="{FF2B5EF4-FFF2-40B4-BE49-F238E27FC236}">
              <a16:creationId xmlns:a16="http://schemas.microsoft.com/office/drawing/2014/main" id="{A5A2F7D3-F85B-400F-A4D2-9AB245B660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70" name="TextBox 1069">
          <a:extLst>
            <a:ext uri="{FF2B5EF4-FFF2-40B4-BE49-F238E27FC236}">
              <a16:creationId xmlns:a16="http://schemas.microsoft.com/office/drawing/2014/main" id="{D30FF217-2CAF-4593-A7CE-65F6694F102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1" name="TextBox 1070">
          <a:extLst>
            <a:ext uri="{FF2B5EF4-FFF2-40B4-BE49-F238E27FC236}">
              <a16:creationId xmlns:a16="http://schemas.microsoft.com/office/drawing/2014/main" id="{E07198CD-EFF0-40C3-AE73-7AD63E752B9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72" name="TextBox 1071">
          <a:extLst>
            <a:ext uri="{FF2B5EF4-FFF2-40B4-BE49-F238E27FC236}">
              <a16:creationId xmlns:a16="http://schemas.microsoft.com/office/drawing/2014/main" id="{12E84698-2CC5-4148-8055-6F56E6167B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3" name="TextBox 1072">
          <a:extLst>
            <a:ext uri="{FF2B5EF4-FFF2-40B4-BE49-F238E27FC236}">
              <a16:creationId xmlns:a16="http://schemas.microsoft.com/office/drawing/2014/main" id="{D89668A4-C3C7-4BBA-AE20-529E0F8EEE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4" name="TextBox 1073">
          <a:extLst>
            <a:ext uri="{FF2B5EF4-FFF2-40B4-BE49-F238E27FC236}">
              <a16:creationId xmlns:a16="http://schemas.microsoft.com/office/drawing/2014/main" id="{FEBB396A-0D13-4556-982C-4DD78EFEE2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5" name="TextBox 1074">
          <a:extLst>
            <a:ext uri="{FF2B5EF4-FFF2-40B4-BE49-F238E27FC236}">
              <a16:creationId xmlns:a16="http://schemas.microsoft.com/office/drawing/2014/main" id="{357251A9-231C-4DA6-9084-D94B7A9739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6" name="TextBox 1075">
          <a:extLst>
            <a:ext uri="{FF2B5EF4-FFF2-40B4-BE49-F238E27FC236}">
              <a16:creationId xmlns:a16="http://schemas.microsoft.com/office/drawing/2014/main" id="{F176B24C-6DE1-44F7-938F-9E627839EE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7" name="TextBox 1076">
          <a:extLst>
            <a:ext uri="{FF2B5EF4-FFF2-40B4-BE49-F238E27FC236}">
              <a16:creationId xmlns:a16="http://schemas.microsoft.com/office/drawing/2014/main" id="{001C0C35-409D-408B-9F42-143748258F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8" name="TextBox 1077">
          <a:extLst>
            <a:ext uri="{FF2B5EF4-FFF2-40B4-BE49-F238E27FC236}">
              <a16:creationId xmlns:a16="http://schemas.microsoft.com/office/drawing/2014/main" id="{C62BB3D7-5EE3-478A-80D0-9289F7DB8BC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79" name="TextBox 1078">
          <a:extLst>
            <a:ext uri="{FF2B5EF4-FFF2-40B4-BE49-F238E27FC236}">
              <a16:creationId xmlns:a16="http://schemas.microsoft.com/office/drawing/2014/main" id="{0596C02E-3B44-4DAA-8DDE-D85EBB63EF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0" name="TextBox 1079">
          <a:extLst>
            <a:ext uri="{FF2B5EF4-FFF2-40B4-BE49-F238E27FC236}">
              <a16:creationId xmlns:a16="http://schemas.microsoft.com/office/drawing/2014/main" id="{0E59BAA2-D937-4D70-A7A4-A613868CBA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1" name="TextBox 1080">
          <a:extLst>
            <a:ext uri="{FF2B5EF4-FFF2-40B4-BE49-F238E27FC236}">
              <a16:creationId xmlns:a16="http://schemas.microsoft.com/office/drawing/2014/main" id="{7BDD3CB5-B1BD-409B-8433-227A6FF24A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2" name="TextBox 1081">
          <a:extLst>
            <a:ext uri="{FF2B5EF4-FFF2-40B4-BE49-F238E27FC236}">
              <a16:creationId xmlns:a16="http://schemas.microsoft.com/office/drawing/2014/main" id="{AE998B75-97A0-4C90-B33D-DD30E8D72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3" name="TextBox 1082">
          <a:extLst>
            <a:ext uri="{FF2B5EF4-FFF2-40B4-BE49-F238E27FC236}">
              <a16:creationId xmlns:a16="http://schemas.microsoft.com/office/drawing/2014/main" id="{31C97B04-C741-42E3-9F1F-F02477DF42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4" name="TextBox 1083">
          <a:extLst>
            <a:ext uri="{FF2B5EF4-FFF2-40B4-BE49-F238E27FC236}">
              <a16:creationId xmlns:a16="http://schemas.microsoft.com/office/drawing/2014/main" id="{3FF8943F-62D7-469B-BE78-A2CAC52704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5" name="TextBox 1084">
          <a:extLst>
            <a:ext uri="{FF2B5EF4-FFF2-40B4-BE49-F238E27FC236}">
              <a16:creationId xmlns:a16="http://schemas.microsoft.com/office/drawing/2014/main" id="{B4441F0A-02F1-4A13-A6B4-62781FA626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6" name="TextBox 1085">
          <a:extLst>
            <a:ext uri="{FF2B5EF4-FFF2-40B4-BE49-F238E27FC236}">
              <a16:creationId xmlns:a16="http://schemas.microsoft.com/office/drawing/2014/main" id="{AC7C8876-7051-49C7-B30D-BBDCA6AE269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87" name="TextBox 1086">
          <a:extLst>
            <a:ext uri="{FF2B5EF4-FFF2-40B4-BE49-F238E27FC236}">
              <a16:creationId xmlns:a16="http://schemas.microsoft.com/office/drawing/2014/main" id="{441A5EF6-3ED5-4438-A453-9C4C2479CD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8" name="TextBox 1087">
          <a:extLst>
            <a:ext uri="{FF2B5EF4-FFF2-40B4-BE49-F238E27FC236}">
              <a16:creationId xmlns:a16="http://schemas.microsoft.com/office/drawing/2014/main" id="{FC32E3D0-7E9F-4DCF-9455-1486BA6E8B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89" name="TextBox 1088">
          <a:extLst>
            <a:ext uri="{FF2B5EF4-FFF2-40B4-BE49-F238E27FC236}">
              <a16:creationId xmlns:a16="http://schemas.microsoft.com/office/drawing/2014/main" id="{3BC2E091-6B8C-4090-9462-5D534ECEF94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90" name="TextBox 1089">
          <a:extLst>
            <a:ext uri="{FF2B5EF4-FFF2-40B4-BE49-F238E27FC236}">
              <a16:creationId xmlns:a16="http://schemas.microsoft.com/office/drawing/2014/main" id="{F3260677-1906-4514-8E94-296E70FEE7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91" name="TextBox 1090">
          <a:extLst>
            <a:ext uri="{FF2B5EF4-FFF2-40B4-BE49-F238E27FC236}">
              <a16:creationId xmlns:a16="http://schemas.microsoft.com/office/drawing/2014/main" id="{357A0D3A-B8F3-44E3-AD29-FDD07DBD20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92" name="TextBox 1091">
          <a:extLst>
            <a:ext uri="{FF2B5EF4-FFF2-40B4-BE49-F238E27FC236}">
              <a16:creationId xmlns:a16="http://schemas.microsoft.com/office/drawing/2014/main" id="{972DB2FE-C5C3-4A74-8BB2-ACFC6156DA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93" name="TextBox 1092">
          <a:extLst>
            <a:ext uri="{FF2B5EF4-FFF2-40B4-BE49-F238E27FC236}">
              <a16:creationId xmlns:a16="http://schemas.microsoft.com/office/drawing/2014/main" id="{DB3A7759-DBC3-4027-9D3F-DD40043443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94" name="TextBox 1093">
          <a:extLst>
            <a:ext uri="{FF2B5EF4-FFF2-40B4-BE49-F238E27FC236}">
              <a16:creationId xmlns:a16="http://schemas.microsoft.com/office/drawing/2014/main" id="{E8447710-52CE-4B24-888D-9F7EED462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095" name="TextBox 1094">
          <a:extLst>
            <a:ext uri="{FF2B5EF4-FFF2-40B4-BE49-F238E27FC236}">
              <a16:creationId xmlns:a16="http://schemas.microsoft.com/office/drawing/2014/main" id="{AEB4BAEB-D1D6-4C6F-8849-3CB914EA4C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96" name="TextBox 1095">
          <a:extLst>
            <a:ext uri="{FF2B5EF4-FFF2-40B4-BE49-F238E27FC236}">
              <a16:creationId xmlns:a16="http://schemas.microsoft.com/office/drawing/2014/main" id="{4688B191-F4A2-45E6-BD51-6AA81F66E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97" name="TextBox 1096">
          <a:extLst>
            <a:ext uri="{FF2B5EF4-FFF2-40B4-BE49-F238E27FC236}">
              <a16:creationId xmlns:a16="http://schemas.microsoft.com/office/drawing/2014/main" id="{6F444CEC-80A2-4250-989C-86126B1AFD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98" name="TextBox 1097">
          <a:extLst>
            <a:ext uri="{FF2B5EF4-FFF2-40B4-BE49-F238E27FC236}">
              <a16:creationId xmlns:a16="http://schemas.microsoft.com/office/drawing/2014/main" id="{F22DEEFF-3C75-4E14-9850-B7100F2A65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099" name="TextBox 1098">
          <a:extLst>
            <a:ext uri="{FF2B5EF4-FFF2-40B4-BE49-F238E27FC236}">
              <a16:creationId xmlns:a16="http://schemas.microsoft.com/office/drawing/2014/main" id="{0DBB6868-D85B-4937-B436-491534271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0" name="TextBox 1099">
          <a:extLst>
            <a:ext uri="{FF2B5EF4-FFF2-40B4-BE49-F238E27FC236}">
              <a16:creationId xmlns:a16="http://schemas.microsoft.com/office/drawing/2014/main" id="{47EC14AF-128B-4020-B62A-4A97BBF0B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1" name="TextBox 1100">
          <a:extLst>
            <a:ext uri="{FF2B5EF4-FFF2-40B4-BE49-F238E27FC236}">
              <a16:creationId xmlns:a16="http://schemas.microsoft.com/office/drawing/2014/main" id="{7F54D86A-BD52-4546-9955-CC05055FA0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2" name="TextBox 1101">
          <a:extLst>
            <a:ext uri="{FF2B5EF4-FFF2-40B4-BE49-F238E27FC236}">
              <a16:creationId xmlns:a16="http://schemas.microsoft.com/office/drawing/2014/main" id="{1E2E01DE-511C-4B1C-9D19-1BC4FFE818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3" name="TextBox 1102">
          <a:extLst>
            <a:ext uri="{FF2B5EF4-FFF2-40B4-BE49-F238E27FC236}">
              <a16:creationId xmlns:a16="http://schemas.microsoft.com/office/drawing/2014/main" id="{665015D9-4D45-4E9E-A9EA-BDA1DA2DA9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4" name="TextBox 1103">
          <a:extLst>
            <a:ext uri="{FF2B5EF4-FFF2-40B4-BE49-F238E27FC236}">
              <a16:creationId xmlns:a16="http://schemas.microsoft.com/office/drawing/2014/main" id="{4FC8C422-8EE2-409D-BCC1-931DCC5FA2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5" name="TextBox 1104">
          <a:extLst>
            <a:ext uri="{FF2B5EF4-FFF2-40B4-BE49-F238E27FC236}">
              <a16:creationId xmlns:a16="http://schemas.microsoft.com/office/drawing/2014/main" id="{B89A6E0B-086B-420A-A4E1-09A325C6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6" name="TextBox 1105">
          <a:extLst>
            <a:ext uri="{FF2B5EF4-FFF2-40B4-BE49-F238E27FC236}">
              <a16:creationId xmlns:a16="http://schemas.microsoft.com/office/drawing/2014/main" id="{47599BDB-B53C-4A4F-A98B-F0EDC353E14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7" name="TextBox 1106">
          <a:extLst>
            <a:ext uri="{FF2B5EF4-FFF2-40B4-BE49-F238E27FC236}">
              <a16:creationId xmlns:a16="http://schemas.microsoft.com/office/drawing/2014/main" id="{FD643735-5348-4882-AEC8-A5175450BA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8" name="TextBox 1107">
          <a:extLst>
            <a:ext uri="{FF2B5EF4-FFF2-40B4-BE49-F238E27FC236}">
              <a16:creationId xmlns:a16="http://schemas.microsoft.com/office/drawing/2014/main" id="{5CA322CD-8CCC-4DB4-B8B7-8372F28BD98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09" name="TextBox 1108">
          <a:extLst>
            <a:ext uri="{FF2B5EF4-FFF2-40B4-BE49-F238E27FC236}">
              <a16:creationId xmlns:a16="http://schemas.microsoft.com/office/drawing/2014/main" id="{04F6D8E6-26BC-4B07-B49D-25FCC2CC0E1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10" name="TextBox 1109">
          <a:extLst>
            <a:ext uri="{FF2B5EF4-FFF2-40B4-BE49-F238E27FC236}">
              <a16:creationId xmlns:a16="http://schemas.microsoft.com/office/drawing/2014/main" id="{3ACD49DE-5E70-49BC-B474-F032C2F34E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11" name="TextBox 1110">
          <a:extLst>
            <a:ext uri="{FF2B5EF4-FFF2-40B4-BE49-F238E27FC236}">
              <a16:creationId xmlns:a16="http://schemas.microsoft.com/office/drawing/2014/main" id="{D643BA50-4141-47B9-A608-8CB085174E7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12" name="TextBox 1111">
          <a:extLst>
            <a:ext uri="{FF2B5EF4-FFF2-40B4-BE49-F238E27FC236}">
              <a16:creationId xmlns:a16="http://schemas.microsoft.com/office/drawing/2014/main" id="{3F07CC50-E12D-4870-B2CF-15AA8A2F73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13" name="TextBox 1112">
          <a:extLst>
            <a:ext uri="{FF2B5EF4-FFF2-40B4-BE49-F238E27FC236}">
              <a16:creationId xmlns:a16="http://schemas.microsoft.com/office/drawing/2014/main" id="{A056B71A-BDA1-4FAC-BB10-037778FE6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14" name="TextBox 1113">
          <a:extLst>
            <a:ext uri="{FF2B5EF4-FFF2-40B4-BE49-F238E27FC236}">
              <a16:creationId xmlns:a16="http://schemas.microsoft.com/office/drawing/2014/main" id="{B2EAA1F3-3ACF-4680-BBA9-136C6252AD6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15" name="TextBox 1114">
          <a:extLst>
            <a:ext uri="{FF2B5EF4-FFF2-40B4-BE49-F238E27FC236}">
              <a16:creationId xmlns:a16="http://schemas.microsoft.com/office/drawing/2014/main" id="{B3F024AC-3412-4153-9E19-61C3C11B51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16" name="TextBox 1115">
          <a:extLst>
            <a:ext uri="{FF2B5EF4-FFF2-40B4-BE49-F238E27FC236}">
              <a16:creationId xmlns:a16="http://schemas.microsoft.com/office/drawing/2014/main" id="{93A168D9-CA7A-4B42-80FA-4F87E68AF9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17" name="TextBox 1116">
          <a:extLst>
            <a:ext uri="{FF2B5EF4-FFF2-40B4-BE49-F238E27FC236}">
              <a16:creationId xmlns:a16="http://schemas.microsoft.com/office/drawing/2014/main" id="{ADA06F75-189C-483B-A04D-CF9EB79A3E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18" name="TextBox 1117">
          <a:extLst>
            <a:ext uri="{FF2B5EF4-FFF2-40B4-BE49-F238E27FC236}">
              <a16:creationId xmlns:a16="http://schemas.microsoft.com/office/drawing/2014/main" id="{18250919-E134-4BF9-930A-1B16CA8035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19" name="TextBox 1118">
          <a:extLst>
            <a:ext uri="{FF2B5EF4-FFF2-40B4-BE49-F238E27FC236}">
              <a16:creationId xmlns:a16="http://schemas.microsoft.com/office/drawing/2014/main" id="{208A3758-1EBD-477D-B4D5-D731DFF27FF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0" name="TextBox 1119">
          <a:extLst>
            <a:ext uri="{FF2B5EF4-FFF2-40B4-BE49-F238E27FC236}">
              <a16:creationId xmlns:a16="http://schemas.microsoft.com/office/drawing/2014/main" id="{F3BFAB33-6564-4E95-9CB9-49B42BF59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1" name="TextBox 1120">
          <a:extLst>
            <a:ext uri="{FF2B5EF4-FFF2-40B4-BE49-F238E27FC236}">
              <a16:creationId xmlns:a16="http://schemas.microsoft.com/office/drawing/2014/main" id="{DC11B700-DD52-4FD6-B409-46E7C7784E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2" name="TextBox 1121">
          <a:extLst>
            <a:ext uri="{FF2B5EF4-FFF2-40B4-BE49-F238E27FC236}">
              <a16:creationId xmlns:a16="http://schemas.microsoft.com/office/drawing/2014/main" id="{4065322A-DA64-49C7-BE4E-55806D9124B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3" name="TextBox 1122">
          <a:extLst>
            <a:ext uri="{FF2B5EF4-FFF2-40B4-BE49-F238E27FC236}">
              <a16:creationId xmlns:a16="http://schemas.microsoft.com/office/drawing/2014/main" id="{C910D0DF-8456-467E-A73C-C0735478C9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24" name="TextBox 1123">
          <a:extLst>
            <a:ext uri="{FF2B5EF4-FFF2-40B4-BE49-F238E27FC236}">
              <a16:creationId xmlns:a16="http://schemas.microsoft.com/office/drawing/2014/main" id="{776D0CCD-431F-4D21-AB53-705AD55F06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5" name="TextBox 1124">
          <a:extLst>
            <a:ext uri="{FF2B5EF4-FFF2-40B4-BE49-F238E27FC236}">
              <a16:creationId xmlns:a16="http://schemas.microsoft.com/office/drawing/2014/main" id="{1955FF5B-E5A1-4C3B-BC29-E37D68D1F5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6" name="TextBox 1125">
          <a:extLst>
            <a:ext uri="{FF2B5EF4-FFF2-40B4-BE49-F238E27FC236}">
              <a16:creationId xmlns:a16="http://schemas.microsoft.com/office/drawing/2014/main" id="{3319CCC1-43D9-4452-B8D9-6109943C78B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27" name="TextBox 1126">
          <a:extLst>
            <a:ext uri="{FF2B5EF4-FFF2-40B4-BE49-F238E27FC236}">
              <a16:creationId xmlns:a16="http://schemas.microsoft.com/office/drawing/2014/main" id="{AD4133DD-7B43-4471-96FE-CDC63E9CA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8" name="TextBox 1127">
          <a:extLst>
            <a:ext uri="{FF2B5EF4-FFF2-40B4-BE49-F238E27FC236}">
              <a16:creationId xmlns:a16="http://schemas.microsoft.com/office/drawing/2014/main" id="{C5EA9DA0-6323-4D56-B9B1-539AF7C1B93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29" name="TextBox 1128">
          <a:extLst>
            <a:ext uri="{FF2B5EF4-FFF2-40B4-BE49-F238E27FC236}">
              <a16:creationId xmlns:a16="http://schemas.microsoft.com/office/drawing/2014/main" id="{62D9E1EB-C76F-4CA4-82A4-C07ACBBF23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30" name="TextBox 1129">
          <a:extLst>
            <a:ext uri="{FF2B5EF4-FFF2-40B4-BE49-F238E27FC236}">
              <a16:creationId xmlns:a16="http://schemas.microsoft.com/office/drawing/2014/main" id="{7566DA7C-6B4D-460F-B14A-7307FD72C0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1" name="TextBox 1130">
          <a:extLst>
            <a:ext uri="{FF2B5EF4-FFF2-40B4-BE49-F238E27FC236}">
              <a16:creationId xmlns:a16="http://schemas.microsoft.com/office/drawing/2014/main" id="{075A3B8B-8518-4BAC-B61D-EC325D3D26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132" name="TextBox 1131">
          <a:extLst>
            <a:ext uri="{FF2B5EF4-FFF2-40B4-BE49-F238E27FC236}">
              <a16:creationId xmlns:a16="http://schemas.microsoft.com/office/drawing/2014/main" id="{B61B0D2B-4C92-462E-A433-7E14115FB94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3" name="TextBox 1132">
          <a:extLst>
            <a:ext uri="{FF2B5EF4-FFF2-40B4-BE49-F238E27FC236}">
              <a16:creationId xmlns:a16="http://schemas.microsoft.com/office/drawing/2014/main" id="{680B5439-6E06-40C0-9ACD-C61D3A0D16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4" name="TextBox 1133">
          <a:extLst>
            <a:ext uri="{FF2B5EF4-FFF2-40B4-BE49-F238E27FC236}">
              <a16:creationId xmlns:a16="http://schemas.microsoft.com/office/drawing/2014/main" id="{1ECC68BD-88EE-4CD1-A5C4-8C25BEAFA6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5" name="TextBox 1134">
          <a:extLst>
            <a:ext uri="{FF2B5EF4-FFF2-40B4-BE49-F238E27FC236}">
              <a16:creationId xmlns:a16="http://schemas.microsoft.com/office/drawing/2014/main" id="{47ABEB9F-4B81-4FE6-A571-77F5A664D2C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6" name="TextBox 1135">
          <a:extLst>
            <a:ext uri="{FF2B5EF4-FFF2-40B4-BE49-F238E27FC236}">
              <a16:creationId xmlns:a16="http://schemas.microsoft.com/office/drawing/2014/main" id="{8833F2FA-3897-4FEA-82BC-D43732766F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7" name="TextBox 1136">
          <a:extLst>
            <a:ext uri="{FF2B5EF4-FFF2-40B4-BE49-F238E27FC236}">
              <a16:creationId xmlns:a16="http://schemas.microsoft.com/office/drawing/2014/main" id="{BE358A62-740E-44EC-9675-96033D0D3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8" name="TextBox 1137">
          <a:extLst>
            <a:ext uri="{FF2B5EF4-FFF2-40B4-BE49-F238E27FC236}">
              <a16:creationId xmlns:a16="http://schemas.microsoft.com/office/drawing/2014/main" id="{1B37F2C5-E3AF-4D7C-A146-5701B22FAB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39" name="TextBox 1138">
          <a:extLst>
            <a:ext uri="{FF2B5EF4-FFF2-40B4-BE49-F238E27FC236}">
              <a16:creationId xmlns:a16="http://schemas.microsoft.com/office/drawing/2014/main" id="{495C1F3A-8013-4AC5-B311-0279DCF884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0" name="TextBox 1139">
          <a:extLst>
            <a:ext uri="{FF2B5EF4-FFF2-40B4-BE49-F238E27FC236}">
              <a16:creationId xmlns:a16="http://schemas.microsoft.com/office/drawing/2014/main" id="{7712596C-7C40-4126-AAFB-F98FF5EDF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1" name="TextBox 1140">
          <a:extLst>
            <a:ext uri="{FF2B5EF4-FFF2-40B4-BE49-F238E27FC236}">
              <a16:creationId xmlns:a16="http://schemas.microsoft.com/office/drawing/2014/main" id="{A50F3C1C-0A15-4A85-8EDA-6D2CBE8F15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2" name="TextBox 1141">
          <a:extLst>
            <a:ext uri="{FF2B5EF4-FFF2-40B4-BE49-F238E27FC236}">
              <a16:creationId xmlns:a16="http://schemas.microsoft.com/office/drawing/2014/main" id="{EB2618F2-4C51-469A-8A08-C2F1D0CA25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3" name="TextBox 1142">
          <a:extLst>
            <a:ext uri="{FF2B5EF4-FFF2-40B4-BE49-F238E27FC236}">
              <a16:creationId xmlns:a16="http://schemas.microsoft.com/office/drawing/2014/main" id="{7FF5AFC2-0FE7-42CB-94B5-939F50A445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4" name="TextBox 1143">
          <a:extLst>
            <a:ext uri="{FF2B5EF4-FFF2-40B4-BE49-F238E27FC236}">
              <a16:creationId xmlns:a16="http://schemas.microsoft.com/office/drawing/2014/main" id="{937882B7-0B40-4854-8263-DFAB729FCB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5" name="TextBox 1144">
          <a:extLst>
            <a:ext uri="{FF2B5EF4-FFF2-40B4-BE49-F238E27FC236}">
              <a16:creationId xmlns:a16="http://schemas.microsoft.com/office/drawing/2014/main" id="{FA6C4A41-AA47-4BF0-87DA-6CE63A56CFD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6" name="TextBox 1145">
          <a:extLst>
            <a:ext uri="{FF2B5EF4-FFF2-40B4-BE49-F238E27FC236}">
              <a16:creationId xmlns:a16="http://schemas.microsoft.com/office/drawing/2014/main" id="{2BF27DB5-DFFE-47EC-A0A2-1CE521C8E5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7" name="TextBox 1146">
          <a:extLst>
            <a:ext uri="{FF2B5EF4-FFF2-40B4-BE49-F238E27FC236}">
              <a16:creationId xmlns:a16="http://schemas.microsoft.com/office/drawing/2014/main" id="{0695C981-8E4A-4A85-8AA3-57ACAD180B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8" name="TextBox 1147">
          <a:extLst>
            <a:ext uri="{FF2B5EF4-FFF2-40B4-BE49-F238E27FC236}">
              <a16:creationId xmlns:a16="http://schemas.microsoft.com/office/drawing/2014/main" id="{FB507A7D-4370-493D-B6F0-18BFEA377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49" name="TextBox 1148">
          <a:extLst>
            <a:ext uri="{FF2B5EF4-FFF2-40B4-BE49-F238E27FC236}">
              <a16:creationId xmlns:a16="http://schemas.microsoft.com/office/drawing/2014/main" id="{EE1B643D-4B63-4E3F-8ACB-8B96BC103D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0" name="TextBox 1149">
          <a:extLst>
            <a:ext uri="{FF2B5EF4-FFF2-40B4-BE49-F238E27FC236}">
              <a16:creationId xmlns:a16="http://schemas.microsoft.com/office/drawing/2014/main" id="{31526C9D-EBB9-4DB1-BC0C-8F4DF57D65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1" name="TextBox 1150">
          <a:extLst>
            <a:ext uri="{FF2B5EF4-FFF2-40B4-BE49-F238E27FC236}">
              <a16:creationId xmlns:a16="http://schemas.microsoft.com/office/drawing/2014/main" id="{3A86A036-29A8-45CE-AB2C-EB58324DEF9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2" name="TextBox 1151">
          <a:extLst>
            <a:ext uri="{FF2B5EF4-FFF2-40B4-BE49-F238E27FC236}">
              <a16:creationId xmlns:a16="http://schemas.microsoft.com/office/drawing/2014/main" id="{F11FE717-083E-4122-870D-12DBB19BB5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3" name="TextBox 1152">
          <a:extLst>
            <a:ext uri="{FF2B5EF4-FFF2-40B4-BE49-F238E27FC236}">
              <a16:creationId xmlns:a16="http://schemas.microsoft.com/office/drawing/2014/main" id="{A00EB4FF-996C-46CB-BD7E-3F5786DF02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4" name="TextBox 1153">
          <a:extLst>
            <a:ext uri="{FF2B5EF4-FFF2-40B4-BE49-F238E27FC236}">
              <a16:creationId xmlns:a16="http://schemas.microsoft.com/office/drawing/2014/main" id="{652BCE8F-33D4-40BF-B7C1-9007D6ECC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5" name="TextBox 1154">
          <a:extLst>
            <a:ext uri="{FF2B5EF4-FFF2-40B4-BE49-F238E27FC236}">
              <a16:creationId xmlns:a16="http://schemas.microsoft.com/office/drawing/2014/main" id="{B1B4C17E-517F-4A71-81DD-E4E5983851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6" name="TextBox 1155">
          <a:extLst>
            <a:ext uri="{FF2B5EF4-FFF2-40B4-BE49-F238E27FC236}">
              <a16:creationId xmlns:a16="http://schemas.microsoft.com/office/drawing/2014/main" id="{C481C5E6-C6E7-412B-91D9-36BB65E133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7" name="TextBox 1156">
          <a:extLst>
            <a:ext uri="{FF2B5EF4-FFF2-40B4-BE49-F238E27FC236}">
              <a16:creationId xmlns:a16="http://schemas.microsoft.com/office/drawing/2014/main" id="{B2A01893-962B-4248-9079-B7CF60C819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8" name="TextBox 1157">
          <a:extLst>
            <a:ext uri="{FF2B5EF4-FFF2-40B4-BE49-F238E27FC236}">
              <a16:creationId xmlns:a16="http://schemas.microsoft.com/office/drawing/2014/main" id="{70E666CF-A347-4334-AF6E-9118E0407B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59" name="TextBox 1158">
          <a:extLst>
            <a:ext uri="{FF2B5EF4-FFF2-40B4-BE49-F238E27FC236}">
              <a16:creationId xmlns:a16="http://schemas.microsoft.com/office/drawing/2014/main" id="{48394E50-C7C5-404E-9C15-EA6A9B6FE5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0" name="TextBox 1159">
          <a:extLst>
            <a:ext uri="{FF2B5EF4-FFF2-40B4-BE49-F238E27FC236}">
              <a16:creationId xmlns:a16="http://schemas.microsoft.com/office/drawing/2014/main" id="{999F5352-9C51-40F5-B250-8C7F466A1E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1" name="TextBox 1160">
          <a:extLst>
            <a:ext uri="{FF2B5EF4-FFF2-40B4-BE49-F238E27FC236}">
              <a16:creationId xmlns:a16="http://schemas.microsoft.com/office/drawing/2014/main" id="{B3EB143C-7EEF-4ABE-BA40-F404F32CB4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2" name="TextBox 1161">
          <a:extLst>
            <a:ext uri="{FF2B5EF4-FFF2-40B4-BE49-F238E27FC236}">
              <a16:creationId xmlns:a16="http://schemas.microsoft.com/office/drawing/2014/main" id="{D2E5BA71-A95B-41E6-8EE4-3D73181CE6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3" name="TextBox 1162">
          <a:extLst>
            <a:ext uri="{FF2B5EF4-FFF2-40B4-BE49-F238E27FC236}">
              <a16:creationId xmlns:a16="http://schemas.microsoft.com/office/drawing/2014/main" id="{BD964D2A-A6A0-49AC-B881-DCAE2A58D9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4" name="TextBox 1163">
          <a:extLst>
            <a:ext uri="{FF2B5EF4-FFF2-40B4-BE49-F238E27FC236}">
              <a16:creationId xmlns:a16="http://schemas.microsoft.com/office/drawing/2014/main" id="{76E19334-6BBC-438A-B655-7875552D51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5" name="TextBox 1164">
          <a:extLst>
            <a:ext uri="{FF2B5EF4-FFF2-40B4-BE49-F238E27FC236}">
              <a16:creationId xmlns:a16="http://schemas.microsoft.com/office/drawing/2014/main" id="{A5DDB5DA-A479-4C9E-974E-471542B519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6" name="TextBox 1165">
          <a:extLst>
            <a:ext uri="{FF2B5EF4-FFF2-40B4-BE49-F238E27FC236}">
              <a16:creationId xmlns:a16="http://schemas.microsoft.com/office/drawing/2014/main" id="{FDB09382-E497-40D9-9022-BC14F6039C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7" name="TextBox 1166">
          <a:extLst>
            <a:ext uri="{FF2B5EF4-FFF2-40B4-BE49-F238E27FC236}">
              <a16:creationId xmlns:a16="http://schemas.microsoft.com/office/drawing/2014/main" id="{34B05D7A-FA2D-4E37-89BB-60D186BDE0A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8" name="TextBox 1167">
          <a:extLst>
            <a:ext uri="{FF2B5EF4-FFF2-40B4-BE49-F238E27FC236}">
              <a16:creationId xmlns:a16="http://schemas.microsoft.com/office/drawing/2014/main" id="{E681389A-84F1-4F86-BEA8-6D0B74AEB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69" name="TextBox 1168">
          <a:extLst>
            <a:ext uri="{FF2B5EF4-FFF2-40B4-BE49-F238E27FC236}">
              <a16:creationId xmlns:a16="http://schemas.microsoft.com/office/drawing/2014/main" id="{C7778AF1-4112-4033-A066-85FFDC886A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0" name="TextBox 1169">
          <a:extLst>
            <a:ext uri="{FF2B5EF4-FFF2-40B4-BE49-F238E27FC236}">
              <a16:creationId xmlns:a16="http://schemas.microsoft.com/office/drawing/2014/main" id="{F54BFEB2-E5C5-4D09-BCBD-4BA2731211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1" name="TextBox 1170">
          <a:extLst>
            <a:ext uri="{FF2B5EF4-FFF2-40B4-BE49-F238E27FC236}">
              <a16:creationId xmlns:a16="http://schemas.microsoft.com/office/drawing/2014/main" id="{19F30239-756E-4EFD-AE5D-C33D342F4D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2" name="TextBox 1171">
          <a:extLst>
            <a:ext uri="{FF2B5EF4-FFF2-40B4-BE49-F238E27FC236}">
              <a16:creationId xmlns:a16="http://schemas.microsoft.com/office/drawing/2014/main" id="{D6A00E1D-94FC-4E88-ADAF-1300F94C38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3" name="TextBox 1172">
          <a:extLst>
            <a:ext uri="{FF2B5EF4-FFF2-40B4-BE49-F238E27FC236}">
              <a16:creationId xmlns:a16="http://schemas.microsoft.com/office/drawing/2014/main" id="{12F56FEE-1CAC-4AAC-8E22-1D8C4D684B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4" name="TextBox 1173">
          <a:extLst>
            <a:ext uri="{FF2B5EF4-FFF2-40B4-BE49-F238E27FC236}">
              <a16:creationId xmlns:a16="http://schemas.microsoft.com/office/drawing/2014/main" id="{5FB987E4-68D9-4D86-B6E5-BC189C393E2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5" name="TextBox 1174">
          <a:extLst>
            <a:ext uri="{FF2B5EF4-FFF2-40B4-BE49-F238E27FC236}">
              <a16:creationId xmlns:a16="http://schemas.microsoft.com/office/drawing/2014/main" id="{E9C10D69-8891-4EF3-9DE3-2A17957D121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6" name="TextBox 1175">
          <a:extLst>
            <a:ext uri="{FF2B5EF4-FFF2-40B4-BE49-F238E27FC236}">
              <a16:creationId xmlns:a16="http://schemas.microsoft.com/office/drawing/2014/main" id="{50437A2D-C26C-49B6-AE00-0DD102F5E57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7" name="TextBox 1176">
          <a:extLst>
            <a:ext uri="{FF2B5EF4-FFF2-40B4-BE49-F238E27FC236}">
              <a16:creationId xmlns:a16="http://schemas.microsoft.com/office/drawing/2014/main" id="{FC5497EF-A675-4088-A0F7-55496D8A8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8" name="TextBox 1177">
          <a:extLst>
            <a:ext uri="{FF2B5EF4-FFF2-40B4-BE49-F238E27FC236}">
              <a16:creationId xmlns:a16="http://schemas.microsoft.com/office/drawing/2014/main" id="{05303B69-717E-4AD4-9776-25D3A5FA3B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79" name="TextBox 1178">
          <a:extLst>
            <a:ext uri="{FF2B5EF4-FFF2-40B4-BE49-F238E27FC236}">
              <a16:creationId xmlns:a16="http://schemas.microsoft.com/office/drawing/2014/main" id="{96CFB8A5-5FC9-43F8-953A-B17971D0E7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0" name="TextBox 1179">
          <a:extLst>
            <a:ext uri="{FF2B5EF4-FFF2-40B4-BE49-F238E27FC236}">
              <a16:creationId xmlns:a16="http://schemas.microsoft.com/office/drawing/2014/main" id="{F1D3982E-BA81-4C64-8E12-28E666DE2E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1" name="TextBox 1180">
          <a:extLst>
            <a:ext uri="{FF2B5EF4-FFF2-40B4-BE49-F238E27FC236}">
              <a16:creationId xmlns:a16="http://schemas.microsoft.com/office/drawing/2014/main" id="{6155C325-01B6-47A1-8D48-884B92F4A0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2" name="TextBox 1181">
          <a:extLst>
            <a:ext uri="{FF2B5EF4-FFF2-40B4-BE49-F238E27FC236}">
              <a16:creationId xmlns:a16="http://schemas.microsoft.com/office/drawing/2014/main" id="{D0EC6836-4D56-4E27-B8BD-7B5D425A1FC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3" name="TextBox 1182">
          <a:extLst>
            <a:ext uri="{FF2B5EF4-FFF2-40B4-BE49-F238E27FC236}">
              <a16:creationId xmlns:a16="http://schemas.microsoft.com/office/drawing/2014/main" id="{55BD755A-3E48-4E5D-9E49-C7745767F7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4" name="TextBox 1183">
          <a:extLst>
            <a:ext uri="{FF2B5EF4-FFF2-40B4-BE49-F238E27FC236}">
              <a16:creationId xmlns:a16="http://schemas.microsoft.com/office/drawing/2014/main" id="{9D028576-FF1F-4B05-AE1A-222F6C6A5A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5" name="TextBox 1184">
          <a:extLst>
            <a:ext uri="{FF2B5EF4-FFF2-40B4-BE49-F238E27FC236}">
              <a16:creationId xmlns:a16="http://schemas.microsoft.com/office/drawing/2014/main" id="{9C90871D-4849-49A8-AFE8-FAF08E8515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6" name="TextBox 1185">
          <a:extLst>
            <a:ext uri="{FF2B5EF4-FFF2-40B4-BE49-F238E27FC236}">
              <a16:creationId xmlns:a16="http://schemas.microsoft.com/office/drawing/2014/main" id="{03D40EFF-58F2-4030-92FF-287859BDF4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7" name="TextBox 1186">
          <a:extLst>
            <a:ext uri="{FF2B5EF4-FFF2-40B4-BE49-F238E27FC236}">
              <a16:creationId xmlns:a16="http://schemas.microsoft.com/office/drawing/2014/main" id="{C9B8999F-68FF-4944-A4AA-CE1D611528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8" name="TextBox 1187">
          <a:extLst>
            <a:ext uri="{FF2B5EF4-FFF2-40B4-BE49-F238E27FC236}">
              <a16:creationId xmlns:a16="http://schemas.microsoft.com/office/drawing/2014/main" id="{8FD02478-1F9C-47AE-9E2D-2A5B591FA9E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89" name="TextBox 1188">
          <a:extLst>
            <a:ext uri="{FF2B5EF4-FFF2-40B4-BE49-F238E27FC236}">
              <a16:creationId xmlns:a16="http://schemas.microsoft.com/office/drawing/2014/main" id="{E15E2F9B-1903-4C4F-A249-43D3160B4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0" name="TextBox 1189">
          <a:extLst>
            <a:ext uri="{FF2B5EF4-FFF2-40B4-BE49-F238E27FC236}">
              <a16:creationId xmlns:a16="http://schemas.microsoft.com/office/drawing/2014/main" id="{14574BCB-0D8A-4697-8337-1F42EC4ABA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1" name="TextBox 1190">
          <a:extLst>
            <a:ext uri="{FF2B5EF4-FFF2-40B4-BE49-F238E27FC236}">
              <a16:creationId xmlns:a16="http://schemas.microsoft.com/office/drawing/2014/main" id="{5D09C1CB-FD07-49CC-B224-BC238A041C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2" name="TextBox 1191">
          <a:extLst>
            <a:ext uri="{FF2B5EF4-FFF2-40B4-BE49-F238E27FC236}">
              <a16:creationId xmlns:a16="http://schemas.microsoft.com/office/drawing/2014/main" id="{736304DE-4869-4848-9FB1-88EFA4E309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3" name="TextBox 1192">
          <a:extLst>
            <a:ext uri="{FF2B5EF4-FFF2-40B4-BE49-F238E27FC236}">
              <a16:creationId xmlns:a16="http://schemas.microsoft.com/office/drawing/2014/main" id="{FB29CBB2-8C8A-4778-8ADD-205393DBDD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4" name="TextBox 1193">
          <a:extLst>
            <a:ext uri="{FF2B5EF4-FFF2-40B4-BE49-F238E27FC236}">
              <a16:creationId xmlns:a16="http://schemas.microsoft.com/office/drawing/2014/main" id="{292B081F-C222-424E-B1F4-0FF42F9171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5" name="TextBox 1194">
          <a:extLst>
            <a:ext uri="{FF2B5EF4-FFF2-40B4-BE49-F238E27FC236}">
              <a16:creationId xmlns:a16="http://schemas.microsoft.com/office/drawing/2014/main" id="{3D817E42-6619-432B-AF0E-26F0FD3899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6" name="TextBox 1195">
          <a:extLst>
            <a:ext uri="{FF2B5EF4-FFF2-40B4-BE49-F238E27FC236}">
              <a16:creationId xmlns:a16="http://schemas.microsoft.com/office/drawing/2014/main" id="{637DB551-8EBC-4F80-B511-0B2902AF77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7" name="TextBox 1196">
          <a:extLst>
            <a:ext uri="{FF2B5EF4-FFF2-40B4-BE49-F238E27FC236}">
              <a16:creationId xmlns:a16="http://schemas.microsoft.com/office/drawing/2014/main" id="{29B7762B-1B68-4E9F-9E71-CE4A979233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8" name="TextBox 1197">
          <a:extLst>
            <a:ext uri="{FF2B5EF4-FFF2-40B4-BE49-F238E27FC236}">
              <a16:creationId xmlns:a16="http://schemas.microsoft.com/office/drawing/2014/main" id="{2B1818E4-7DED-43B4-9E88-D4C7F24A0B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199" name="TextBox 1198">
          <a:extLst>
            <a:ext uri="{FF2B5EF4-FFF2-40B4-BE49-F238E27FC236}">
              <a16:creationId xmlns:a16="http://schemas.microsoft.com/office/drawing/2014/main" id="{C779335F-CB72-4CD5-9023-A162EF275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0" name="TextBox 1199">
          <a:extLst>
            <a:ext uri="{FF2B5EF4-FFF2-40B4-BE49-F238E27FC236}">
              <a16:creationId xmlns:a16="http://schemas.microsoft.com/office/drawing/2014/main" id="{24661934-1F4A-4F37-B245-0C7F27A66F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1" name="TextBox 1200">
          <a:extLst>
            <a:ext uri="{FF2B5EF4-FFF2-40B4-BE49-F238E27FC236}">
              <a16:creationId xmlns:a16="http://schemas.microsoft.com/office/drawing/2014/main" id="{52F02656-4778-4803-BBF7-10BECB06EF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2" name="TextBox 1201">
          <a:extLst>
            <a:ext uri="{FF2B5EF4-FFF2-40B4-BE49-F238E27FC236}">
              <a16:creationId xmlns:a16="http://schemas.microsoft.com/office/drawing/2014/main" id="{814297BC-5602-49E2-9085-AA4E92BAEC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3" name="TextBox 1202">
          <a:extLst>
            <a:ext uri="{FF2B5EF4-FFF2-40B4-BE49-F238E27FC236}">
              <a16:creationId xmlns:a16="http://schemas.microsoft.com/office/drawing/2014/main" id="{443691AF-BE79-414A-9544-EA493D4057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4" name="TextBox 1203">
          <a:extLst>
            <a:ext uri="{FF2B5EF4-FFF2-40B4-BE49-F238E27FC236}">
              <a16:creationId xmlns:a16="http://schemas.microsoft.com/office/drawing/2014/main" id="{AF941C8C-2992-4946-83FD-2D03C929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5" name="TextBox 1204">
          <a:extLst>
            <a:ext uri="{FF2B5EF4-FFF2-40B4-BE49-F238E27FC236}">
              <a16:creationId xmlns:a16="http://schemas.microsoft.com/office/drawing/2014/main" id="{DFAFD21B-091B-4B1D-8F6D-C80CCB43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6" name="TextBox 1205">
          <a:extLst>
            <a:ext uri="{FF2B5EF4-FFF2-40B4-BE49-F238E27FC236}">
              <a16:creationId xmlns:a16="http://schemas.microsoft.com/office/drawing/2014/main" id="{49CE8FD9-EAD6-46AC-918B-E136C97CD2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7" name="TextBox 1206">
          <a:extLst>
            <a:ext uri="{FF2B5EF4-FFF2-40B4-BE49-F238E27FC236}">
              <a16:creationId xmlns:a16="http://schemas.microsoft.com/office/drawing/2014/main" id="{06830641-EBC9-4599-ABEF-5029F8B43C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8" name="TextBox 1207">
          <a:extLst>
            <a:ext uri="{FF2B5EF4-FFF2-40B4-BE49-F238E27FC236}">
              <a16:creationId xmlns:a16="http://schemas.microsoft.com/office/drawing/2014/main" id="{8C25B784-572A-44BB-ADCD-18D2518927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09" name="TextBox 1208">
          <a:extLst>
            <a:ext uri="{FF2B5EF4-FFF2-40B4-BE49-F238E27FC236}">
              <a16:creationId xmlns:a16="http://schemas.microsoft.com/office/drawing/2014/main" id="{44DD3856-7A93-43AD-8830-C9AC8FCCFD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0" name="TextBox 1209">
          <a:extLst>
            <a:ext uri="{FF2B5EF4-FFF2-40B4-BE49-F238E27FC236}">
              <a16:creationId xmlns:a16="http://schemas.microsoft.com/office/drawing/2014/main" id="{A38B587D-6B18-48BF-A956-3200B5E123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1" name="TextBox 1210">
          <a:extLst>
            <a:ext uri="{FF2B5EF4-FFF2-40B4-BE49-F238E27FC236}">
              <a16:creationId xmlns:a16="http://schemas.microsoft.com/office/drawing/2014/main" id="{C8E917D9-BD8D-45D3-AAE9-AB879DFC1F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2" name="TextBox 1211">
          <a:extLst>
            <a:ext uri="{FF2B5EF4-FFF2-40B4-BE49-F238E27FC236}">
              <a16:creationId xmlns:a16="http://schemas.microsoft.com/office/drawing/2014/main" id="{9E078C69-00B1-46E4-868E-0D059B73D6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3" name="TextBox 1212">
          <a:extLst>
            <a:ext uri="{FF2B5EF4-FFF2-40B4-BE49-F238E27FC236}">
              <a16:creationId xmlns:a16="http://schemas.microsoft.com/office/drawing/2014/main" id="{ADB72037-E513-4D40-B41A-CD88824723D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4" name="TextBox 1213">
          <a:extLst>
            <a:ext uri="{FF2B5EF4-FFF2-40B4-BE49-F238E27FC236}">
              <a16:creationId xmlns:a16="http://schemas.microsoft.com/office/drawing/2014/main" id="{3B9CFA8E-C2D2-497D-827B-9507925888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5" name="TextBox 1214">
          <a:extLst>
            <a:ext uri="{FF2B5EF4-FFF2-40B4-BE49-F238E27FC236}">
              <a16:creationId xmlns:a16="http://schemas.microsoft.com/office/drawing/2014/main" id="{1FD0CAE5-EB10-4991-B080-05322BFBB49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6" name="TextBox 1215">
          <a:extLst>
            <a:ext uri="{FF2B5EF4-FFF2-40B4-BE49-F238E27FC236}">
              <a16:creationId xmlns:a16="http://schemas.microsoft.com/office/drawing/2014/main" id="{EFCEE1E4-A8E5-4490-845C-B3513B55CC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7" name="TextBox 1216">
          <a:extLst>
            <a:ext uri="{FF2B5EF4-FFF2-40B4-BE49-F238E27FC236}">
              <a16:creationId xmlns:a16="http://schemas.microsoft.com/office/drawing/2014/main" id="{E0BA2F72-9C19-40D9-84F0-66EBB7603A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8" name="TextBox 1217">
          <a:extLst>
            <a:ext uri="{FF2B5EF4-FFF2-40B4-BE49-F238E27FC236}">
              <a16:creationId xmlns:a16="http://schemas.microsoft.com/office/drawing/2014/main" id="{529BAF33-17F6-419E-B368-B0F7A655C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19" name="TextBox 1218">
          <a:extLst>
            <a:ext uri="{FF2B5EF4-FFF2-40B4-BE49-F238E27FC236}">
              <a16:creationId xmlns:a16="http://schemas.microsoft.com/office/drawing/2014/main" id="{445421B9-7150-4DAD-A326-FA8108EB22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20" name="TextBox 1219">
          <a:extLst>
            <a:ext uri="{FF2B5EF4-FFF2-40B4-BE49-F238E27FC236}">
              <a16:creationId xmlns:a16="http://schemas.microsoft.com/office/drawing/2014/main" id="{35F3D175-4B3B-4DCA-B33C-EAF6E9D544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21" name="TextBox 1220">
          <a:extLst>
            <a:ext uri="{FF2B5EF4-FFF2-40B4-BE49-F238E27FC236}">
              <a16:creationId xmlns:a16="http://schemas.microsoft.com/office/drawing/2014/main" id="{35EE7B7F-11EB-489A-8FE7-B582DAF548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22" name="TextBox 1221">
          <a:extLst>
            <a:ext uri="{FF2B5EF4-FFF2-40B4-BE49-F238E27FC236}">
              <a16:creationId xmlns:a16="http://schemas.microsoft.com/office/drawing/2014/main" id="{5DCB041B-9571-4BB5-936A-493D0DDD71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23" name="TextBox 1222">
          <a:extLst>
            <a:ext uri="{FF2B5EF4-FFF2-40B4-BE49-F238E27FC236}">
              <a16:creationId xmlns:a16="http://schemas.microsoft.com/office/drawing/2014/main" id="{A4C6093B-3FF5-4FBB-95D5-DBA4905DD2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24" name="TextBox 1223">
          <a:extLst>
            <a:ext uri="{FF2B5EF4-FFF2-40B4-BE49-F238E27FC236}">
              <a16:creationId xmlns:a16="http://schemas.microsoft.com/office/drawing/2014/main" id="{6EC2AA5A-12DC-4E44-98F1-84417D57A9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225" name="TextBox 1224">
          <a:extLst>
            <a:ext uri="{FF2B5EF4-FFF2-40B4-BE49-F238E27FC236}">
              <a16:creationId xmlns:a16="http://schemas.microsoft.com/office/drawing/2014/main" id="{460EE26E-160F-486E-8415-C09FCBB784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38</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171826</xdr:rowOff>
    </xdr:from>
    <xdr:to>
      <xdr:col>9</xdr:col>
      <xdr:colOff>14943</xdr:colOff>
      <xdr:row>15</xdr:row>
      <xdr:rowOff>91285</xdr:rowOff>
    </xdr:to>
    <xdr:pic>
      <xdr:nvPicPr>
        <xdr:cNvPr id="5" name="Picture 4">
          <a:extLst>
            <a:ext uri="{FF2B5EF4-FFF2-40B4-BE49-F238E27FC236}">
              <a16:creationId xmlns:a16="http://schemas.microsoft.com/office/drawing/2014/main" id="{5EBCFD84-EA25-5FC8-9C10-5A9323DCF037}"/>
            </a:ext>
          </a:extLst>
        </xdr:cNvPr>
        <xdr:cNvPicPr>
          <a:picLocks noChangeAspect="1"/>
        </xdr:cNvPicPr>
      </xdr:nvPicPr>
      <xdr:blipFill>
        <a:blip xmlns:r="http://schemas.openxmlformats.org/officeDocument/2006/relationships" r:embed="rId1"/>
        <a:stretch>
          <a:fillRect/>
        </a:stretch>
      </xdr:blipFill>
      <xdr:spPr>
        <a:xfrm>
          <a:off x="1" y="171826"/>
          <a:ext cx="7209118" cy="2720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E100"/>
  <sheetViews>
    <sheetView showGridLines="0" tabSelected="1" zoomScale="85" zoomScaleNormal="85" workbookViewId="0">
      <selection activeCell="G13" sqref="G13"/>
    </sheetView>
  </sheetViews>
  <sheetFormatPr defaultColWidth="8.5703125" defaultRowHeight="11.25" x14ac:dyDescent="0.2"/>
  <cols>
    <col min="1" max="1" width="87.5703125" style="174" customWidth="1"/>
    <col min="2" max="2" width="10" style="537" customWidth="1"/>
    <col min="3" max="16384" width="8.5703125" style="174"/>
  </cols>
  <sheetData>
    <row r="1" spans="1:5" s="566" customFormat="1" ht="15.75" x14ac:dyDescent="0.25">
      <c r="A1" s="919" t="s">
        <v>1939</v>
      </c>
      <c r="B1" s="920"/>
    </row>
    <row r="2" spans="1:5" s="785" customFormat="1" ht="13.5" x14ac:dyDescent="0.25">
      <c r="A2" s="918" t="s">
        <v>1940</v>
      </c>
      <c r="B2" s="920"/>
    </row>
    <row r="3" spans="1:5" s="785" customFormat="1" x14ac:dyDescent="0.2">
      <c r="A3" s="234" t="s">
        <v>1941</v>
      </c>
      <c r="B3" s="582"/>
    </row>
    <row r="4" spans="1:5" s="785" customFormat="1" x14ac:dyDescent="0.2">
      <c r="A4" s="921" t="s">
        <v>1942</v>
      </c>
      <c r="B4" s="601" t="s">
        <v>1942</v>
      </c>
    </row>
    <row r="5" spans="1:5" x14ac:dyDescent="0.2">
      <c r="A5" s="234" t="s">
        <v>1073</v>
      </c>
      <c r="B5" s="582"/>
      <c r="C5" s="328"/>
      <c r="D5" s="328"/>
      <c r="E5" s="328"/>
    </row>
    <row r="6" spans="1:5" x14ac:dyDescent="0.2">
      <c r="A6" s="324" t="s">
        <v>83</v>
      </c>
      <c r="B6" s="601" t="s">
        <v>1267</v>
      </c>
      <c r="C6" s="328"/>
      <c r="D6" s="328"/>
      <c r="E6" s="328"/>
    </row>
    <row r="7" spans="1:5" x14ac:dyDescent="0.2">
      <c r="A7" s="324" t="s">
        <v>1001</v>
      </c>
      <c r="B7" s="601" t="s">
        <v>1268</v>
      </c>
      <c r="C7" s="328"/>
      <c r="D7" s="328"/>
      <c r="E7" s="328"/>
    </row>
    <row r="8" spans="1:5" x14ac:dyDescent="0.2">
      <c r="A8" s="324" t="s">
        <v>1578</v>
      </c>
      <c r="B8" s="601" t="s">
        <v>1276</v>
      </c>
    </row>
    <row r="9" spans="1:5" ht="22.5" x14ac:dyDescent="0.2">
      <c r="A9" s="324" t="s">
        <v>1009</v>
      </c>
      <c r="B9" s="601" t="s">
        <v>1269</v>
      </c>
    </row>
    <row r="10" spans="1:5" x14ac:dyDescent="0.2">
      <c r="A10" s="324" t="s">
        <v>1002</v>
      </c>
      <c r="B10" s="601" t="s">
        <v>1270</v>
      </c>
      <c r="C10" s="328"/>
      <c r="D10" s="328"/>
      <c r="E10" s="328"/>
    </row>
    <row r="11" spans="1:5" x14ac:dyDescent="0.2">
      <c r="A11" s="324" t="s">
        <v>1525</v>
      </c>
      <c r="B11" s="601" t="s">
        <v>1271</v>
      </c>
      <c r="C11" s="328"/>
      <c r="D11" s="328"/>
      <c r="E11" s="328"/>
    </row>
    <row r="12" spans="1:5" s="566" customFormat="1" x14ac:dyDescent="0.2">
      <c r="A12" s="731" t="s">
        <v>1470</v>
      </c>
      <c r="B12" s="601" t="s">
        <v>1471</v>
      </c>
      <c r="C12" s="583"/>
      <c r="D12" s="583"/>
      <c r="E12" s="583"/>
    </row>
    <row r="13" spans="1:5" ht="22.5" x14ac:dyDescent="0.2">
      <c r="A13" s="324" t="s">
        <v>1003</v>
      </c>
      <c r="B13" s="601" t="s">
        <v>1272</v>
      </c>
      <c r="C13" s="328"/>
      <c r="D13" s="328"/>
      <c r="E13" s="328"/>
    </row>
    <row r="14" spans="1:5" x14ac:dyDescent="0.2">
      <c r="A14" s="324" t="s">
        <v>1004</v>
      </c>
      <c r="B14" s="601" t="s">
        <v>1273</v>
      </c>
      <c r="C14" s="328"/>
      <c r="D14" s="328"/>
      <c r="E14" s="328"/>
    </row>
    <row r="15" spans="1:5" x14ac:dyDescent="0.2">
      <c r="A15" s="324" t="s">
        <v>1005</v>
      </c>
      <c r="B15" s="601" t="s">
        <v>1274</v>
      </c>
      <c r="C15" s="328"/>
      <c r="D15" s="328"/>
      <c r="E15" s="328"/>
    </row>
    <row r="16" spans="1:5" s="566" customFormat="1" x14ac:dyDescent="0.2">
      <c r="A16" s="324" t="s">
        <v>1006</v>
      </c>
      <c r="B16" s="601" t="s">
        <v>1275</v>
      </c>
      <c r="C16" s="583"/>
      <c r="D16" s="583"/>
      <c r="E16" s="583"/>
    </row>
    <row r="17" spans="1:2" x14ac:dyDescent="0.2">
      <c r="A17" s="324" t="s">
        <v>1007</v>
      </c>
      <c r="B17" s="601" t="s">
        <v>1277</v>
      </c>
    </row>
    <row r="18" spans="1:2" x14ac:dyDescent="0.2">
      <c r="A18" s="324" t="s">
        <v>1008</v>
      </c>
      <c r="B18" s="601" t="s">
        <v>1278</v>
      </c>
    </row>
    <row r="19" spans="1:2" x14ac:dyDescent="0.2">
      <c r="A19" s="325"/>
      <c r="B19" s="536"/>
    </row>
    <row r="20" spans="1:2" x14ac:dyDescent="0.2">
      <c r="A20" s="326" t="s">
        <v>796</v>
      </c>
      <c r="B20" s="578"/>
    </row>
    <row r="21" spans="1:2" x14ac:dyDescent="0.2">
      <c r="A21" s="326" t="s">
        <v>1264</v>
      </c>
      <c r="B21" s="578"/>
    </row>
    <row r="22" spans="1:2" x14ac:dyDescent="0.2">
      <c r="A22" s="324" t="s">
        <v>1013</v>
      </c>
      <c r="B22" s="601" t="s">
        <v>1279</v>
      </c>
    </row>
    <row r="23" spans="1:2" x14ac:dyDescent="0.2">
      <c r="A23" s="324" t="s">
        <v>1223</v>
      </c>
      <c r="B23" s="560" t="s">
        <v>1143</v>
      </c>
    </row>
    <row r="24" spans="1:2" x14ac:dyDescent="0.2">
      <c r="A24" s="324" t="s">
        <v>1095</v>
      </c>
      <c r="B24" s="601" t="s">
        <v>1280</v>
      </c>
    </row>
    <row r="25" spans="1:2" x14ac:dyDescent="0.2">
      <c r="A25" s="324" t="s">
        <v>1014</v>
      </c>
      <c r="B25" s="601" t="s">
        <v>1281</v>
      </c>
    </row>
    <row r="26" spans="1:2" x14ac:dyDescent="0.2">
      <c r="A26" s="324" t="s">
        <v>1015</v>
      </c>
      <c r="B26" s="601" t="s">
        <v>1282</v>
      </c>
    </row>
    <row r="27" spans="1:2" x14ac:dyDescent="0.2">
      <c r="A27" s="324" t="s">
        <v>1224</v>
      </c>
      <c r="B27" s="560" t="s">
        <v>1143</v>
      </c>
    </row>
    <row r="28" spans="1:2" x14ac:dyDescent="0.2">
      <c r="A28" s="324" t="s">
        <v>1016</v>
      </c>
      <c r="B28" s="601" t="s">
        <v>1283</v>
      </c>
    </row>
    <row r="29" spans="1:2" x14ac:dyDescent="0.2">
      <c r="A29" s="324" t="s">
        <v>1225</v>
      </c>
      <c r="B29" s="560" t="s">
        <v>1143</v>
      </c>
    </row>
    <row r="30" spans="1:2" x14ac:dyDescent="0.2">
      <c r="A30" s="324" t="s">
        <v>1010</v>
      </c>
      <c r="B30" s="601" t="s">
        <v>1284</v>
      </c>
    </row>
    <row r="31" spans="1:2" x14ac:dyDescent="0.2">
      <c r="A31" s="324" t="s">
        <v>1011</v>
      </c>
      <c r="B31" s="601" t="s">
        <v>1285</v>
      </c>
    </row>
    <row r="32" spans="1:2" x14ac:dyDescent="0.2">
      <c r="A32" s="324" t="s">
        <v>1012</v>
      </c>
      <c r="B32" s="601" t="s">
        <v>1286</v>
      </c>
    </row>
    <row r="33" spans="1:2" x14ac:dyDescent="0.2">
      <c r="A33" s="324" t="s">
        <v>1222</v>
      </c>
      <c r="B33" s="560" t="s">
        <v>1143</v>
      </c>
    </row>
    <row r="34" spans="1:2" x14ac:dyDescent="0.2">
      <c r="A34" s="324" t="s">
        <v>1017</v>
      </c>
      <c r="B34" s="601" t="s">
        <v>1287</v>
      </c>
    </row>
    <row r="35" spans="1:2" x14ac:dyDescent="0.2">
      <c r="A35" s="326" t="s">
        <v>1260</v>
      </c>
      <c r="B35" s="578"/>
    </row>
    <row r="36" spans="1:2" x14ac:dyDescent="0.2">
      <c r="A36" s="324" t="s">
        <v>557</v>
      </c>
      <c r="B36" s="601" t="s">
        <v>1290</v>
      </c>
    </row>
    <row r="37" spans="1:2" x14ac:dyDescent="0.2">
      <c r="A37" s="324" t="s">
        <v>1150</v>
      </c>
      <c r="B37" s="601" t="s">
        <v>1295</v>
      </c>
    </row>
    <row r="38" spans="1:2" x14ac:dyDescent="0.2">
      <c r="A38" s="324" t="s">
        <v>1226</v>
      </c>
      <c r="B38" s="601" t="s">
        <v>1503</v>
      </c>
    </row>
    <row r="39" spans="1:2" x14ac:dyDescent="0.2">
      <c r="A39" s="324" t="s">
        <v>556</v>
      </c>
      <c r="B39" s="601" t="s">
        <v>1291</v>
      </c>
    </row>
    <row r="40" spans="1:2" x14ac:dyDescent="0.2">
      <c r="A40" s="324" t="s">
        <v>555</v>
      </c>
      <c r="B40" s="601" t="s">
        <v>1292</v>
      </c>
    </row>
    <row r="41" spans="1:2" ht="22.5" x14ac:dyDescent="0.2">
      <c r="A41" s="562" t="s">
        <v>1149</v>
      </c>
      <c r="B41" s="601" t="s">
        <v>1293</v>
      </c>
    </row>
    <row r="42" spans="1:2" x14ac:dyDescent="0.2">
      <c r="A42" s="326" t="s">
        <v>1261</v>
      </c>
      <c r="B42" s="578"/>
    </row>
    <row r="43" spans="1:2" x14ac:dyDescent="0.2">
      <c r="A43" s="324" t="s">
        <v>1018</v>
      </c>
      <c r="B43" s="601" t="s">
        <v>1288</v>
      </c>
    </row>
    <row r="44" spans="1:2" x14ac:dyDescent="0.2">
      <c r="A44" s="324" t="s">
        <v>1019</v>
      </c>
      <c r="B44" s="601" t="s">
        <v>1289</v>
      </c>
    </row>
    <row r="45" spans="1:2" x14ac:dyDescent="0.2">
      <c r="A45" s="326" t="s">
        <v>1265</v>
      </c>
      <c r="B45" s="578"/>
    </row>
    <row r="46" spans="1:2" x14ac:dyDescent="0.2">
      <c r="A46" s="324" t="s">
        <v>1263</v>
      </c>
      <c r="B46" s="601" t="s">
        <v>1294</v>
      </c>
    </row>
    <row r="47" spans="1:2" x14ac:dyDescent="0.2">
      <c r="A47" s="327"/>
      <c r="B47" s="585"/>
    </row>
    <row r="48" spans="1:2" x14ac:dyDescent="0.2">
      <c r="A48" s="326" t="s">
        <v>797</v>
      </c>
      <c r="B48" s="578"/>
    </row>
    <row r="49" spans="1:2" x14ac:dyDescent="0.2">
      <c r="A49" s="324" t="s">
        <v>626</v>
      </c>
      <c r="B49" s="601" t="s">
        <v>1296</v>
      </c>
    </row>
    <row r="50" spans="1:2" x14ac:dyDescent="0.2">
      <c r="A50" s="324" t="s">
        <v>625</v>
      </c>
      <c r="B50" s="601" t="s">
        <v>1297</v>
      </c>
    </row>
    <row r="51" spans="1:2" x14ac:dyDescent="0.2">
      <c r="A51" s="324" t="s">
        <v>624</v>
      </c>
      <c r="B51" s="601" t="s">
        <v>1298</v>
      </c>
    </row>
    <row r="52" spans="1:2" x14ac:dyDescent="0.2">
      <c r="A52" s="324" t="s">
        <v>623</v>
      </c>
      <c r="B52" s="601" t="s">
        <v>1299</v>
      </c>
    </row>
    <row r="53" spans="1:2" x14ac:dyDescent="0.2">
      <c r="A53" s="324" t="s">
        <v>622</v>
      </c>
      <c r="B53" s="601" t="s">
        <v>1300</v>
      </c>
    </row>
    <row r="54" spans="1:2" x14ac:dyDescent="0.2">
      <c r="A54" s="324" t="s">
        <v>621</v>
      </c>
      <c r="B54" s="601" t="s">
        <v>1301</v>
      </c>
    </row>
    <row r="55" spans="1:2" x14ac:dyDescent="0.2">
      <c r="A55" s="324" t="s">
        <v>1252</v>
      </c>
      <c r="B55" s="560" t="s">
        <v>1143</v>
      </c>
    </row>
    <row r="56" spans="1:2" x14ac:dyDescent="0.2">
      <c r="A56" s="324" t="s">
        <v>620</v>
      </c>
      <c r="B56" s="601" t="s">
        <v>1302</v>
      </c>
    </row>
    <row r="57" spans="1:2" x14ac:dyDescent="0.2">
      <c r="A57" s="327"/>
    </row>
    <row r="58" spans="1:2" x14ac:dyDescent="0.2">
      <c r="A58" s="326" t="s">
        <v>1262</v>
      </c>
      <c r="B58" s="578"/>
    </row>
    <row r="59" spans="1:2" x14ac:dyDescent="0.2">
      <c r="A59" s="324" t="s">
        <v>1031</v>
      </c>
      <c r="B59" s="601" t="s">
        <v>1303</v>
      </c>
    </row>
    <row r="60" spans="1:2" ht="22.5" x14ac:dyDescent="0.2">
      <c r="A60" s="324" t="s">
        <v>1032</v>
      </c>
      <c r="B60" s="601" t="s">
        <v>1304</v>
      </c>
    </row>
    <row r="61" spans="1:2" ht="22.5" x14ac:dyDescent="0.2">
      <c r="A61" s="324" t="s">
        <v>1033</v>
      </c>
      <c r="B61" s="601" t="s">
        <v>1305</v>
      </c>
    </row>
    <row r="62" spans="1:2" x14ac:dyDescent="0.2">
      <c r="A62" s="327"/>
      <c r="B62" s="585"/>
    </row>
    <row r="63" spans="1:2" x14ac:dyDescent="0.2">
      <c r="A63" s="326" t="s">
        <v>798</v>
      </c>
      <c r="B63" s="578"/>
    </row>
    <row r="64" spans="1:2" x14ac:dyDescent="0.2">
      <c r="A64" s="324" t="s">
        <v>698</v>
      </c>
      <c r="B64" s="602" t="s">
        <v>1306</v>
      </c>
    </row>
    <row r="65" spans="1:2" x14ac:dyDescent="0.2">
      <c r="A65" s="324" t="s">
        <v>1251</v>
      </c>
      <c r="B65" s="560" t="s">
        <v>1143</v>
      </c>
    </row>
    <row r="66" spans="1:2" ht="22.5" x14ac:dyDescent="0.2">
      <c r="A66" s="324" t="s">
        <v>697</v>
      </c>
      <c r="B66" s="602" t="s">
        <v>1307</v>
      </c>
    </row>
    <row r="67" spans="1:2" ht="22.5" x14ac:dyDescent="0.2">
      <c r="A67" s="324" t="s">
        <v>696</v>
      </c>
      <c r="B67" s="602" t="s">
        <v>1308</v>
      </c>
    </row>
    <row r="68" spans="1:2" x14ac:dyDescent="0.2">
      <c r="A68" s="324" t="s">
        <v>695</v>
      </c>
      <c r="B68" s="601" t="s">
        <v>1309</v>
      </c>
    </row>
    <row r="69" spans="1:2" x14ac:dyDescent="0.2">
      <c r="A69" s="563"/>
      <c r="B69" s="561"/>
    </row>
    <row r="70" spans="1:2" x14ac:dyDescent="0.2">
      <c r="A70" s="326" t="s">
        <v>799</v>
      </c>
      <c r="B70" s="578"/>
    </row>
    <row r="71" spans="1:2" x14ac:dyDescent="0.2">
      <c r="A71" s="324" t="s">
        <v>750</v>
      </c>
      <c r="B71" s="601" t="s">
        <v>1310</v>
      </c>
    </row>
    <row r="72" spans="1:2" x14ac:dyDescent="0.2">
      <c r="A72" s="324" t="s">
        <v>749</v>
      </c>
      <c r="B72" s="601" t="s">
        <v>1311</v>
      </c>
    </row>
    <row r="73" spans="1:2" x14ac:dyDescent="0.2">
      <c r="A73" s="324" t="s">
        <v>748</v>
      </c>
      <c r="B73" s="601" t="s">
        <v>1312</v>
      </c>
    </row>
    <row r="74" spans="1:2" x14ac:dyDescent="0.2">
      <c r="A74" s="324" t="s">
        <v>747</v>
      </c>
      <c r="B74" s="601" t="s">
        <v>1313</v>
      </c>
    </row>
    <row r="75" spans="1:2" x14ac:dyDescent="0.2">
      <c r="A75" s="324" t="s">
        <v>746</v>
      </c>
      <c r="B75" s="601" t="s">
        <v>1314</v>
      </c>
    </row>
    <row r="76" spans="1:2" s="566" customFormat="1" x14ac:dyDescent="0.2">
      <c r="A76" s="772" t="s">
        <v>1579</v>
      </c>
      <c r="B76" s="601" t="s">
        <v>1886</v>
      </c>
    </row>
    <row r="77" spans="1:2" x14ac:dyDescent="0.2">
      <c r="A77" s="772" t="s">
        <v>1000</v>
      </c>
      <c r="B77" s="601" t="s">
        <v>1315</v>
      </c>
    </row>
    <row r="78" spans="1:2" x14ac:dyDescent="0.2">
      <c r="A78" s="562" t="s">
        <v>1151</v>
      </c>
      <c r="B78" s="601" t="s">
        <v>1316</v>
      </c>
    </row>
    <row r="79" spans="1:2" x14ac:dyDescent="0.2">
      <c r="A79" s="563"/>
      <c r="B79" s="561"/>
    </row>
    <row r="80" spans="1:2" x14ac:dyDescent="0.2">
      <c r="A80" s="326" t="s">
        <v>800</v>
      </c>
      <c r="B80" s="578"/>
    </row>
    <row r="81" spans="1:2" x14ac:dyDescent="0.2">
      <c r="A81" s="324" t="s">
        <v>352</v>
      </c>
      <c r="B81" s="601" t="s">
        <v>1317</v>
      </c>
    </row>
    <row r="82" spans="1:2" x14ac:dyDescent="0.2">
      <c r="A82" s="324" t="s">
        <v>931</v>
      </c>
      <c r="B82" s="601" t="s">
        <v>1318</v>
      </c>
    </row>
    <row r="83" spans="1:2" x14ac:dyDescent="0.2">
      <c r="A83" s="324" t="s">
        <v>1030</v>
      </c>
      <c r="B83" s="601" t="s">
        <v>1319</v>
      </c>
    </row>
    <row r="84" spans="1:2" x14ac:dyDescent="0.2">
      <c r="A84" s="324" t="s">
        <v>1144</v>
      </c>
      <c r="B84" s="601" t="s">
        <v>1320</v>
      </c>
    </row>
    <row r="85" spans="1:2" x14ac:dyDescent="0.2">
      <c r="A85" s="324" t="s">
        <v>1145</v>
      </c>
      <c r="B85" s="601" t="s">
        <v>1321</v>
      </c>
    </row>
    <row r="86" spans="1:2" x14ac:dyDescent="0.2">
      <c r="A86" s="324" t="s">
        <v>1146</v>
      </c>
      <c r="B86" s="601" t="s">
        <v>1322</v>
      </c>
    </row>
    <row r="87" spans="1:2" x14ac:dyDescent="0.2">
      <c r="A87" s="199" t="s">
        <v>1147</v>
      </c>
      <c r="B87" s="601" t="s">
        <v>1323</v>
      </c>
    </row>
    <row r="88" spans="1:2" x14ac:dyDescent="0.2">
      <c r="A88" s="563"/>
      <c r="B88" s="561"/>
    </row>
    <row r="89" spans="1:2" x14ac:dyDescent="0.2">
      <c r="A89" s="326" t="s">
        <v>1153</v>
      </c>
      <c r="B89" s="578"/>
    </row>
    <row r="90" spans="1:2" x14ac:dyDescent="0.2">
      <c r="A90" s="324" t="s">
        <v>1148</v>
      </c>
      <c r="B90" s="601" t="s">
        <v>1324</v>
      </c>
    </row>
    <row r="91" spans="1:2" x14ac:dyDescent="0.2">
      <c r="A91" s="324"/>
      <c r="B91" s="235"/>
    </row>
    <row r="92" spans="1:2" s="566" customFormat="1" x14ac:dyDescent="0.2">
      <c r="A92" s="326" t="s">
        <v>1700</v>
      </c>
      <c r="B92" s="578"/>
    </row>
    <row r="93" spans="1:2" x14ac:dyDescent="0.2">
      <c r="A93" s="174" t="s">
        <v>1701</v>
      </c>
      <c r="B93" s="601" t="s">
        <v>1714</v>
      </c>
    </row>
    <row r="94" spans="1:2" x14ac:dyDescent="0.2">
      <c r="A94" s="174" t="s">
        <v>1702</v>
      </c>
      <c r="B94" s="601" t="s">
        <v>1715</v>
      </c>
    </row>
    <row r="95" spans="1:2" x14ac:dyDescent="0.2">
      <c r="A95" s="174" t="s">
        <v>1703</v>
      </c>
      <c r="B95" s="601" t="s">
        <v>1716</v>
      </c>
    </row>
    <row r="96" spans="1:2" x14ac:dyDescent="0.2">
      <c r="A96" s="174" t="s">
        <v>1704</v>
      </c>
      <c r="B96" s="601" t="s">
        <v>1717</v>
      </c>
    </row>
    <row r="97" spans="1:2" x14ac:dyDescent="0.2">
      <c r="A97" s="785" t="s">
        <v>1944</v>
      </c>
      <c r="B97" s="601" t="s">
        <v>1948</v>
      </c>
    </row>
    <row r="98" spans="1:2" x14ac:dyDescent="0.2">
      <c r="A98" s="785" t="s">
        <v>1945</v>
      </c>
      <c r="B98" s="601" t="s">
        <v>1949</v>
      </c>
    </row>
    <row r="99" spans="1:2" x14ac:dyDescent="0.2">
      <c r="A99" s="785" t="s">
        <v>1946</v>
      </c>
      <c r="B99" s="601" t="s">
        <v>1950</v>
      </c>
    </row>
    <row r="100" spans="1:2" x14ac:dyDescent="0.2">
      <c r="A100" s="785" t="s">
        <v>1947</v>
      </c>
      <c r="B100" s="601" t="s">
        <v>1951</v>
      </c>
    </row>
  </sheetData>
  <phoneticPr fontId="47" type="noConversion"/>
  <hyperlinks>
    <hyperlink ref="B6" location="'OV1'!A1" display="OV1" xr:uid="{B3B3A3CD-D006-449C-89D6-1369125D5E46}"/>
    <hyperlink ref="B7" location="'KM1'!A1" display="KM1" xr:uid="{99AE0FA7-5FB4-4E3A-8E98-CA56FBB253DF}"/>
    <hyperlink ref="B10" location="'CC1'!A1" display="CC1" xr:uid="{A396DF32-99AD-455A-8848-C705A69A05E5}"/>
    <hyperlink ref="B11" location="'CC2'!A1" display="CC2" xr:uid="{B22DB9F6-AB87-4178-9675-7F96CB9017DB}"/>
    <hyperlink ref="B13" location="CCyB1!A1" display="CCyB1" xr:uid="{503524AF-1524-407C-BF6F-87F77FA75D5C}"/>
    <hyperlink ref="B14" location="CCyB2!A1" display="CCyB2" xr:uid="{B1236130-9827-4773-9797-653A6B38A2F0}"/>
    <hyperlink ref="B15" location="'LR1'!A1" display="LR1" xr:uid="{9965F02F-F518-4617-BAEE-3A357E53B786}"/>
    <hyperlink ref="B16" location="'LR2'!A1" display="LR2" xr:uid="{96743C67-43FA-48BB-A95C-B95D38517A52}"/>
    <hyperlink ref="B8" location="'KM2'!A1" display="KM2" xr:uid="{0DCD5E49-2EFF-4BFA-8E10-0630BAC3BFF6}"/>
    <hyperlink ref="B17" location="TLAC1!A1" display="TLAC1" xr:uid="{10FAC655-CB39-4FCB-AF3A-27A29820ABE9}"/>
    <hyperlink ref="B18" location="TLAC3!A1" display="TLAC3" xr:uid="{4F5DE0A3-A613-4299-A0BE-9797A53B93DD}"/>
    <hyperlink ref="B9" location="IFRS9!A1" display="IFRS9" xr:uid="{E2F7698C-2B0B-4C6D-A06A-8245BA502728}"/>
    <hyperlink ref="B30" location="'CR1'!A1" display="CR1" xr:uid="{A2F45023-90CA-4C2B-B490-4ED438BDF026}"/>
    <hyperlink ref="B31:B32" location="'13'!A1" display="'13'!A1" xr:uid="{6A6EB33C-3FE3-4D64-95DF-D827BC4F36C3}"/>
    <hyperlink ref="B31" location="CR1A!A1" display="CR1A" xr:uid="{B8B405AB-2C1B-42A0-8153-0DCFC1271B31}"/>
    <hyperlink ref="B32" location="'CR2'!A1" display="CR2" xr:uid="{CF86E0AF-E467-46A2-B430-064B830E4E2E}"/>
    <hyperlink ref="B22" location="'CQ1'!A1" display="CQ1" xr:uid="{22C9C14B-3610-4847-93FA-EFAE4D7A504F}"/>
    <hyperlink ref="B24:B25" location="'13'!A1" display="'13'!A1" xr:uid="{7F0001BB-F7AC-4356-83FD-E51AD790D9D3}"/>
    <hyperlink ref="B26" location="'CQ5'!A1" display="CQ5" xr:uid="{DDB87808-ACFD-49EB-9AED-55D6CCF8A4C7}"/>
    <hyperlink ref="B24" location="'CQ3'!A1" display="CQ3" xr:uid="{A593CD85-5CEB-4FF7-9DE6-AF0D453A7F52}"/>
    <hyperlink ref="B25" location="'CQ4'!A1" display="CQ4" xr:uid="{DAA0E079-434B-49F4-8739-A945C67ADA35}"/>
    <hyperlink ref="B28" location="'CQ7'!A1" display="CQ7" xr:uid="{C1AB9D73-3F24-431A-9CD1-DBFFDC0B9BFD}"/>
    <hyperlink ref="B34" location="'CR3'!A1" display="CR3" xr:uid="{A9374AC6-B158-4CBB-8139-220ABE7D37D8}"/>
    <hyperlink ref="B43" location="'CR4'!A1" display="CR4" xr:uid="{E2C94F44-9263-4FF7-9F21-371CD215CA42}"/>
    <hyperlink ref="B44" location="'CR5'!A1" display="CR5" xr:uid="{8E263301-FA6F-4913-8373-92D3F5DEDE04}"/>
    <hyperlink ref="B36" location="'CR6'!A1" display="CR6" xr:uid="{1F3EA3C8-90D5-405F-958E-0FA5E8ECD7A3}"/>
    <hyperlink ref="B39" location="CR7A!A1" display="CR7A" xr:uid="{4DE03BC4-A6D6-41B4-A06E-DED4EAF1C574}"/>
    <hyperlink ref="B40" location="'CR8'!A1" display="CR8" xr:uid="{DB263A46-F3BA-4387-B86A-D7F0BCE9F0BE}"/>
    <hyperlink ref="B46" location="CR10.5!A1" display="CR10.5" xr:uid="{4A983ECF-3A4A-4C50-A11D-C0FEDC5F36FF}"/>
    <hyperlink ref="B49:B51" location="'13'!A1" display="'13'!A1" xr:uid="{BE3B3E89-2DCC-44E7-B821-3739E1B318D0}"/>
    <hyperlink ref="B50" location="'CCR2'!A1" display="CCR2" xr:uid="{5F7967A3-5B1D-4564-9F93-36858558F54E}"/>
    <hyperlink ref="B52" location="'CCR4'!A1" display="CCR4" xr:uid="{C1D655C8-60C6-4D78-9533-44EF98381344}"/>
    <hyperlink ref="B54" location="'CCR6'!A1" display="CCR6" xr:uid="{F9E2D7FB-7BB3-49C3-9F16-DFAE315D42AF}"/>
    <hyperlink ref="B51" location="'CCR3'!A1" display="CCR3" xr:uid="{A819033B-6F3B-4897-BE3C-3E9B5F34E4AD}"/>
    <hyperlink ref="B53" location="'CCR5'!A1" display="CCR5" xr:uid="{EDDAC944-A7EE-4EA9-9163-C5E745FFC51F}"/>
    <hyperlink ref="B49" location="'CCR1'!A1" display="CCR1" xr:uid="{14FEC4D1-E25A-433F-9A0A-98BBD5A6E5B0}"/>
    <hyperlink ref="B56" location="'CCR8'!A1" display="CCR8" xr:uid="{F0C0A921-CAFC-4E38-95FE-1CA262FE7AB3}"/>
    <hyperlink ref="B64" location="'SEC1'!A1" display="SEC1" xr:uid="{310738AB-A872-4523-869E-E7E4607170B0}"/>
    <hyperlink ref="B66" location="'SEC3'!A1" display="SEC3" xr:uid="{D82E4E32-815C-4503-97F4-A9AFC0B3A197}"/>
    <hyperlink ref="B67" location="'SEC4'!A1" display="SEC4" xr:uid="{C8D349FD-8DF7-4532-B37D-FB457C85615F}"/>
    <hyperlink ref="B68" location="'SEC5'!A1" display="SEC5" xr:uid="{5E812EC8-5FCA-4608-A3C8-1EB5F66BC3AE}"/>
    <hyperlink ref="B71" location="'MR1'!A1" display="MR1" xr:uid="{F4EDFE6F-FC85-4457-8E17-A9EFF7231331}"/>
    <hyperlink ref="B72" location="MR2A!A1" display="MR2A" xr:uid="{AC8D666A-8818-4A00-9CBE-A1D6B6F61DF3}"/>
    <hyperlink ref="B74" location="'MR3'!A1" display="MR3" xr:uid="{C4931B7E-BF68-4892-A944-EC2BAB4870D6}"/>
    <hyperlink ref="B73" location="MR2B!A1" display="MR2B" xr:uid="{02D2BCE3-D320-48C6-A20C-56853FA4EB53}"/>
    <hyperlink ref="B77" location="IRRBB1!A1" display="IRRBB1" xr:uid="{B117D518-2D25-4033-A58F-4AE10FEDF488}"/>
    <hyperlink ref="B81" location="'LIQ1'!A1" display="LIQ1" xr:uid="{D5E553C3-8C11-4D29-AA11-3896E98C21E0}"/>
    <hyperlink ref="B82" location="LIQB!A1" display="LIQB" xr:uid="{5CD2F56E-71A6-4AC6-9AC7-5CB47C2FE269}"/>
    <hyperlink ref="B83" location="'LIQ2'!A1" display="LIQ2" xr:uid="{B42D150B-B2B7-46D2-85D2-4B76C249B1A9}"/>
    <hyperlink ref="B59" location="Covid1!A1" display="Covid1" xr:uid="{846470B4-B0BA-44E2-B8B7-67511C154DF5}"/>
    <hyperlink ref="B60" location="Covid2!A1" display="Covid2" xr:uid="{AF4C8E30-456F-4D08-B57F-6361353817E2}"/>
    <hyperlink ref="B75" location="'MR4'!A1" display="MR4" xr:uid="{3B18F3DB-6548-45E2-9D29-D87A7C227521}"/>
    <hyperlink ref="B61" location="Covid3!A1" display="Covid3" xr:uid="{C00DDA86-FBCB-4B32-ABB9-1950490AEB3D}"/>
    <hyperlink ref="B84:B86" location="'50'!A1" display="'50'!A1" xr:uid="{9790920E-AB4B-4672-B7B9-C0AEEEED57A7}"/>
    <hyperlink ref="B84" location="'AE1'!A1" display="AE1" xr:uid="{30A41934-C51C-4D7D-8346-0C96A6E45F69}"/>
    <hyperlink ref="B85" location="'AE2'!A1" display="AE2" xr:uid="{C9D9D265-83B5-4555-AED1-177C4191E1A4}"/>
    <hyperlink ref="B86" location="'AE3'!A1" display="AE3" xr:uid="{E98DB8E6-88DA-4039-9A49-0A40B3CC6FCE}"/>
    <hyperlink ref="B90" location="'OR1'!A1" display="OR1" xr:uid="{33115511-592F-40A4-8B65-4DB0AB635C2F}"/>
    <hyperlink ref="B78" location="'PV1'!A1" display="PV1" xr:uid="{8079202A-E3EB-4D25-9DDE-6B86E8411B6E}"/>
    <hyperlink ref="B87" location="'AE4'!A1" display="AE4" xr:uid="{C33F905E-42C7-44F9-90EF-F839021E1EF7}"/>
    <hyperlink ref="B37" location="CR6A!A1" display="CR6A" xr:uid="{41F2A5B9-BD52-4FC1-B65F-177F12D010F8}"/>
    <hyperlink ref="B41" location="'26'!A1" display="'26'!A1" xr:uid="{12911606-DCE4-4407-B943-E60DC0988B28}"/>
    <hyperlink ref="B41" location="CR9.1!A1" display="CR9.1" xr:uid="{5A6B4B23-07CB-4746-8640-64490A0F8B07}"/>
    <hyperlink ref="B12" location="CCA!A1" display="CCA" xr:uid="{2411FE34-2B63-49FD-BBD9-60E846EE7EE5}"/>
    <hyperlink ref="B38" location="'CR7'!A1" display="CR7" xr:uid="{7C9B39B3-E173-4BD9-BF15-DC800DAFAF48}"/>
    <hyperlink ref="B93" location="'ESG1'!A1" display="ESG1" xr:uid="{79A3B009-1110-4721-BD8E-8B5FD29DC8FF}"/>
    <hyperlink ref="B94" location="'ESG2'!A1" display="ESG2" xr:uid="{84DDAE52-215F-4504-ABFF-FA9BBF364ACB}"/>
    <hyperlink ref="B95" location="'ESG4'!A1" display="ESG4" xr:uid="{F6FF6A3B-CD2C-45C9-8960-4323AB5A612C}"/>
    <hyperlink ref="B96" location="'ESG5'!A1" display="ESG5" xr:uid="{F318008D-1CC1-4969-BE0B-0137E78AADCD}"/>
    <hyperlink ref="B76" location="IRRBBA!A1" display="IRRBBA" xr:uid="{A9F2654B-D446-4B32-9D51-B53426E83317}"/>
    <hyperlink ref="B4" location="Disclaimer!A1" display="OV1" xr:uid="{F1BF5801-3200-4646-997B-A5C6DA0EF7E4}"/>
    <hyperlink ref="B97:B100" location="'ESG5'!A1" display="ESG5" xr:uid="{A255A9EC-5B41-4DF0-AA49-249D6EBB2FA8}"/>
    <hyperlink ref="B97" location="'ESG5 (NL)'!A1" display="ESG5 (NL)" xr:uid="{5A6B9EFA-6DB0-4710-8755-407B944BB520}"/>
    <hyperlink ref="B98" location="'ESG5 (US)'!A1" display="ESG5 (US)" xr:uid="{5554FA1D-DC17-49A9-8DC2-9391FBC1EA0C}"/>
    <hyperlink ref="B99" location="'ESG5 (AU)'!A1" display="ESG5 (AU)" xr:uid="{52C7A98A-77C6-43AF-B98B-EF3EA70CFCEF}"/>
    <hyperlink ref="B100" location="'ESG5 (ES)'!A1" display="ESG5 (ES)" xr:uid="{5952DF0D-C5E9-45CF-813E-37AB6B16A11E}"/>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dimension ref="B2:K45"/>
  <sheetViews>
    <sheetView workbookViewId="0">
      <selection activeCell="N15" sqref="N15"/>
    </sheetView>
  </sheetViews>
  <sheetFormatPr defaultColWidth="8.7109375" defaultRowHeight="15" x14ac:dyDescent="0.25"/>
  <cols>
    <col min="1" max="16384" width="8.7109375" style="564"/>
  </cols>
  <sheetData>
    <row r="2" spans="2:11" x14ac:dyDescent="0.25">
      <c r="B2" s="902" t="s">
        <v>1936</v>
      </c>
    </row>
    <row r="3" spans="2:11" x14ac:dyDescent="0.25">
      <c r="B3" s="1033" t="s">
        <v>1937</v>
      </c>
      <c r="C3" s="1033"/>
      <c r="D3" s="1033"/>
      <c r="E3" s="1033"/>
      <c r="F3" s="1033"/>
      <c r="G3" s="1033"/>
      <c r="H3" s="1033"/>
      <c r="I3" s="1033"/>
      <c r="J3" s="1033"/>
      <c r="K3" s="1033"/>
    </row>
    <row r="4" spans="2:11" x14ac:dyDescent="0.25">
      <c r="B4" s="1033"/>
      <c r="C4" s="1033"/>
      <c r="D4" s="1033"/>
      <c r="E4" s="1033"/>
      <c r="F4" s="1033"/>
      <c r="G4" s="1033"/>
      <c r="H4" s="1033"/>
      <c r="I4" s="1033"/>
      <c r="J4" s="1033"/>
      <c r="K4" s="1033"/>
    </row>
    <row r="5" spans="2:11" x14ac:dyDescent="0.25">
      <c r="B5" s="1033"/>
      <c r="C5" s="1033"/>
      <c r="D5" s="1033"/>
      <c r="E5" s="1033"/>
      <c r="F5" s="1033"/>
      <c r="G5" s="1033"/>
      <c r="H5" s="1033"/>
      <c r="I5" s="1033"/>
      <c r="J5" s="1033"/>
      <c r="K5" s="1033"/>
    </row>
    <row r="6" spans="2:11" x14ac:dyDescent="0.25">
      <c r="B6" s="1033"/>
      <c r="C6" s="1033"/>
      <c r="D6" s="1033"/>
      <c r="E6" s="1033"/>
      <c r="F6" s="1033"/>
      <c r="G6" s="1033"/>
      <c r="H6" s="1033"/>
      <c r="I6" s="1033"/>
      <c r="J6" s="1033"/>
      <c r="K6" s="1033"/>
    </row>
    <row r="7" spans="2:11" x14ac:dyDescent="0.25">
      <c r="B7" s="1033"/>
      <c r="C7" s="1033"/>
      <c r="D7" s="1033"/>
      <c r="E7" s="1033"/>
      <c r="F7" s="1033"/>
      <c r="G7" s="1033"/>
      <c r="H7" s="1033"/>
      <c r="I7" s="1033"/>
      <c r="J7" s="1033"/>
      <c r="K7" s="1033"/>
    </row>
    <row r="8" spans="2:11" x14ac:dyDescent="0.25">
      <c r="B8" s="1033"/>
      <c r="C8" s="1033"/>
      <c r="D8" s="1033"/>
      <c r="E8" s="1033"/>
      <c r="F8" s="1033"/>
      <c r="G8" s="1033"/>
      <c r="H8" s="1033"/>
      <c r="I8" s="1033"/>
      <c r="J8" s="1033"/>
      <c r="K8" s="1033"/>
    </row>
    <row r="9" spans="2:11" x14ac:dyDescent="0.25">
      <c r="B9" s="1033"/>
      <c r="C9" s="1033"/>
      <c r="D9" s="1033"/>
      <c r="E9" s="1033"/>
      <c r="F9" s="1033"/>
      <c r="G9" s="1033"/>
      <c r="H9" s="1033"/>
      <c r="I9" s="1033"/>
      <c r="J9" s="1033"/>
      <c r="K9" s="1033"/>
    </row>
    <row r="10" spans="2:11" x14ac:dyDescent="0.25">
      <c r="B10" s="1033"/>
      <c r="C10" s="1033"/>
      <c r="D10" s="1033"/>
      <c r="E10" s="1033"/>
      <c r="F10" s="1033"/>
      <c r="G10" s="1033"/>
      <c r="H10" s="1033"/>
      <c r="I10" s="1033"/>
      <c r="J10" s="1033"/>
      <c r="K10" s="1033"/>
    </row>
    <row r="11" spans="2:11" x14ac:dyDescent="0.25">
      <c r="B11" s="1033"/>
      <c r="C11" s="1033"/>
      <c r="D11" s="1033"/>
      <c r="E11" s="1033"/>
      <c r="F11" s="1033"/>
      <c r="G11" s="1033"/>
      <c r="H11" s="1033"/>
      <c r="I11" s="1033"/>
      <c r="J11" s="1033"/>
      <c r="K11" s="1033"/>
    </row>
    <row r="12" spans="2:11" x14ac:dyDescent="0.25">
      <c r="B12" s="1033"/>
      <c r="C12" s="1033"/>
      <c r="D12" s="1033"/>
      <c r="E12" s="1033"/>
      <c r="F12" s="1033"/>
      <c r="G12" s="1033"/>
      <c r="H12" s="1033"/>
      <c r="I12" s="1033"/>
      <c r="J12" s="1033"/>
      <c r="K12" s="1033"/>
    </row>
    <row r="13" spans="2:11" x14ac:dyDescent="0.25">
      <c r="B13" s="1033"/>
      <c r="C13" s="1033"/>
      <c r="D13" s="1033"/>
      <c r="E13" s="1033"/>
      <c r="F13" s="1033"/>
      <c r="G13" s="1033"/>
      <c r="H13" s="1033"/>
      <c r="I13" s="1033"/>
      <c r="J13" s="1033"/>
      <c r="K13" s="1033"/>
    </row>
    <row r="14" spans="2:11" x14ac:dyDescent="0.25">
      <c r="B14" s="1033"/>
      <c r="C14" s="1033"/>
      <c r="D14" s="1033"/>
      <c r="E14" s="1033"/>
      <c r="F14" s="1033"/>
      <c r="G14" s="1033"/>
      <c r="H14" s="1033"/>
      <c r="I14" s="1033"/>
      <c r="J14" s="1033"/>
      <c r="K14" s="1033"/>
    </row>
    <row r="15" spans="2:11" x14ac:dyDescent="0.25">
      <c r="B15" s="1033"/>
      <c r="C15" s="1033"/>
      <c r="D15" s="1033"/>
      <c r="E15" s="1033"/>
      <c r="F15" s="1033"/>
      <c r="G15" s="1033"/>
      <c r="H15" s="1033"/>
      <c r="I15" s="1033"/>
      <c r="J15" s="1033"/>
      <c r="K15" s="1033"/>
    </row>
    <row r="16" spans="2:11" x14ac:dyDescent="0.25">
      <c r="B16" s="1033"/>
      <c r="C16" s="1033"/>
      <c r="D16" s="1033"/>
      <c r="E16" s="1033"/>
      <c r="F16" s="1033"/>
      <c r="G16" s="1033"/>
      <c r="H16" s="1033"/>
      <c r="I16" s="1033"/>
      <c r="J16" s="1033"/>
      <c r="K16" s="1033"/>
    </row>
    <row r="17" spans="2:11" x14ac:dyDescent="0.25">
      <c r="B17" s="1033"/>
      <c r="C17" s="1033"/>
      <c r="D17" s="1033"/>
      <c r="E17" s="1033"/>
      <c r="F17" s="1033"/>
      <c r="G17" s="1033"/>
      <c r="H17" s="1033"/>
      <c r="I17" s="1033"/>
      <c r="J17" s="1033"/>
      <c r="K17" s="1033"/>
    </row>
    <row r="18" spans="2:11" x14ac:dyDescent="0.25">
      <c r="B18" s="1033"/>
      <c r="C18" s="1033"/>
      <c r="D18" s="1033"/>
      <c r="E18" s="1033"/>
      <c r="F18" s="1033"/>
      <c r="G18" s="1033"/>
      <c r="H18" s="1033"/>
      <c r="I18" s="1033"/>
      <c r="J18" s="1033"/>
      <c r="K18" s="1033"/>
    </row>
    <row r="19" spans="2:11" x14ac:dyDescent="0.25">
      <c r="B19" s="1033"/>
      <c r="C19" s="1033"/>
      <c r="D19" s="1033"/>
      <c r="E19" s="1033"/>
      <c r="F19" s="1033"/>
      <c r="G19" s="1033"/>
      <c r="H19" s="1033"/>
      <c r="I19" s="1033"/>
      <c r="J19" s="1033"/>
      <c r="K19" s="1033"/>
    </row>
    <row r="20" spans="2:11" x14ac:dyDescent="0.25">
      <c r="B20" s="1033"/>
      <c r="C20" s="1033"/>
      <c r="D20" s="1033"/>
      <c r="E20" s="1033"/>
      <c r="F20" s="1033"/>
      <c r="G20" s="1033"/>
      <c r="H20" s="1033"/>
      <c r="I20" s="1033"/>
      <c r="J20" s="1033"/>
      <c r="K20" s="1033"/>
    </row>
    <row r="21" spans="2:11" x14ac:dyDescent="0.25">
      <c r="B21" s="1033"/>
      <c r="C21" s="1033"/>
      <c r="D21" s="1033"/>
      <c r="E21" s="1033"/>
      <c r="F21" s="1033"/>
      <c r="G21" s="1033"/>
      <c r="H21" s="1033"/>
      <c r="I21" s="1033"/>
      <c r="J21" s="1033"/>
      <c r="K21" s="1033"/>
    </row>
    <row r="22" spans="2:11" x14ac:dyDescent="0.25">
      <c r="B22" s="1033"/>
      <c r="C22" s="1033"/>
      <c r="D22" s="1033"/>
      <c r="E22" s="1033"/>
      <c r="F22" s="1033"/>
      <c r="G22" s="1033"/>
      <c r="H22" s="1033"/>
      <c r="I22" s="1033"/>
      <c r="J22" s="1033"/>
      <c r="K22" s="1033"/>
    </row>
    <row r="23" spans="2:11" x14ac:dyDescent="0.25">
      <c r="B23" s="1033"/>
      <c r="C23" s="1033"/>
      <c r="D23" s="1033"/>
      <c r="E23" s="1033"/>
      <c r="F23" s="1033"/>
      <c r="G23" s="1033"/>
      <c r="H23" s="1033"/>
      <c r="I23" s="1033"/>
      <c r="J23" s="1033"/>
      <c r="K23" s="1033"/>
    </row>
    <row r="24" spans="2:11" x14ac:dyDescent="0.25">
      <c r="B24" s="1033"/>
      <c r="C24" s="1033"/>
      <c r="D24" s="1033"/>
      <c r="E24" s="1033"/>
      <c r="F24" s="1033"/>
      <c r="G24" s="1033"/>
      <c r="H24" s="1033"/>
      <c r="I24" s="1033"/>
      <c r="J24" s="1033"/>
      <c r="K24" s="1033"/>
    </row>
    <row r="25" spans="2:11" x14ac:dyDescent="0.25">
      <c r="B25" s="1033"/>
      <c r="C25" s="1033"/>
      <c r="D25" s="1033"/>
      <c r="E25" s="1033"/>
      <c r="F25" s="1033"/>
      <c r="G25" s="1033"/>
      <c r="H25" s="1033"/>
      <c r="I25" s="1033"/>
      <c r="J25" s="1033"/>
      <c r="K25" s="1033"/>
    </row>
    <row r="26" spans="2:11" x14ac:dyDescent="0.25">
      <c r="B26" s="1033"/>
      <c r="C26" s="1033"/>
      <c r="D26" s="1033"/>
      <c r="E26" s="1033"/>
      <c r="F26" s="1033"/>
      <c r="G26" s="1033"/>
      <c r="H26" s="1033"/>
      <c r="I26" s="1033"/>
      <c r="J26" s="1033"/>
      <c r="K26" s="1033"/>
    </row>
    <row r="27" spans="2:11" x14ac:dyDescent="0.25">
      <c r="B27" s="1033"/>
      <c r="C27" s="1033"/>
      <c r="D27" s="1033"/>
      <c r="E27" s="1033"/>
      <c r="F27" s="1033"/>
      <c r="G27" s="1033"/>
      <c r="H27" s="1033"/>
      <c r="I27" s="1033"/>
      <c r="J27" s="1033"/>
      <c r="K27" s="1033"/>
    </row>
    <row r="28" spans="2:11" x14ac:dyDescent="0.25">
      <c r="B28" s="1033"/>
      <c r="C28" s="1033"/>
      <c r="D28" s="1033"/>
      <c r="E28" s="1033"/>
      <c r="F28" s="1033"/>
      <c r="G28" s="1033"/>
      <c r="H28" s="1033"/>
      <c r="I28" s="1033"/>
      <c r="J28" s="1033"/>
      <c r="K28" s="1033"/>
    </row>
    <row r="29" spans="2:11" x14ac:dyDescent="0.25">
      <c r="B29" s="1033"/>
      <c r="C29" s="1033"/>
      <c r="D29" s="1033"/>
      <c r="E29" s="1033"/>
      <c r="F29" s="1033"/>
      <c r="G29" s="1033"/>
      <c r="H29" s="1033"/>
      <c r="I29" s="1033"/>
      <c r="J29" s="1033"/>
      <c r="K29" s="1033"/>
    </row>
    <row r="30" spans="2:11" x14ac:dyDescent="0.25">
      <c r="B30" s="1033"/>
      <c r="C30" s="1033"/>
      <c r="D30" s="1033"/>
      <c r="E30" s="1033"/>
      <c r="F30" s="1033"/>
      <c r="G30" s="1033"/>
      <c r="H30" s="1033"/>
      <c r="I30" s="1033"/>
      <c r="J30" s="1033"/>
      <c r="K30" s="1033"/>
    </row>
    <row r="31" spans="2:11" x14ac:dyDescent="0.25">
      <c r="B31" s="1033"/>
      <c r="C31" s="1033"/>
      <c r="D31" s="1033"/>
      <c r="E31" s="1033"/>
      <c r="F31" s="1033"/>
      <c r="G31" s="1033"/>
      <c r="H31" s="1033"/>
      <c r="I31" s="1033"/>
      <c r="J31" s="1033"/>
      <c r="K31" s="1033"/>
    </row>
    <row r="32" spans="2:11" x14ac:dyDescent="0.25">
      <c r="B32" s="1033"/>
      <c r="C32" s="1033"/>
      <c r="D32" s="1033"/>
      <c r="E32" s="1033"/>
      <c r="F32" s="1033"/>
      <c r="G32" s="1033"/>
      <c r="H32" s="1033"/>
      <c r="I32" s="1033"/>
      <c r="J32" s="1033"/>
      <c r="K32" s="1033"/>
    </row>
    <row r="33" spans="2:11" x14ac:dyDescent="0.25">
      <c r="B33" s="1033"/>
      <c r="C33" s="1033"/>
      <c r="D33" s="1033"/>
      <c r="E33" s="1033"/>
      <c r="F33" s="1033"/>
      <c r="G33" s="1033"/>
      <c r="H33" s="1033"/>
      <c r="I33" s="1033"/>
      <c r="J33" s="1033"/>
      <c r="K33" s="1033"/>
    </row>
    <row r="34" spans="2:11" x14ac:dyDescent="0.25">
      <c r="B34" s="1033"/>
      <c r="C34" s="1033"/>
      <c r="D34" s="1033"/>
      <c r="E34" s="1033"/>
      <c r="F34" s="1033"/>
      <c r="G34" s="1033"/>
      <c r="H34" s="1033"/>
      <c r="I34" s="1033"/>
      <c r="J34" s="1033"/>
      <c r="K34" s="1033"/>
    </row>
    <row r="35" spans="2:11" x14ac:dyDescent="0.25">
      <c r="B35" s="1033"/>
      <c r="C35" s="1033"/>
      <c r="D35" s="1033"/>
      <c r="E35" s="1033"/>
      <c r="F35" s="1033"/>
      <c r="G35" s="1033"/>
      <c r="H35" s="1033"/>
      <c r="I35" s="1033"/>
      <c r="J35" s="1033"/>
      <c r="K35" s="1033"/>
    </row>
    <row r="36" spans="2:11" x14ac:dyDescent="0.25">
      <c r="B36" s="1033"/>
      <c r="C36" s="1033"/>
      <c r="D36" s="1033"/>
      <c r="E36" s="1033"/>
      <c r="F36" s="1033"/>
      <c r="G36" s="1033"/>
      <c r="H36" s="1033"/>
      <c r="I36" s="1033"/>
      <c r="J36" s="1033"/>
      <c r="K36" s="1033"/>
    </row>
    <row r="37" spans="2:11" x14ac:dyDescent="0.25">
      <c r="B37" s="1033"/>
      <c r="C37" s="1033"/>
      <c r="D37" s="1033"/>
      <c r="E37" s="1033"/>
      <c r="F37" s="1033"/>
      <c r="G37" s="1033"/>
      <c r="H37" s="1033"/>
      <c r="I37" s="1033"/>
      <c r="J37" s="1033"/>
      <c r="K37" s="1033"/>
    </row>
    <row r="38" spans="2:11" x14ac:dyDescent="0.25">
      <c r="B38" s="1033"/>
      <c r="C38" s="1033"/>
      <c r="D38" s="1033"/>
      <c r="E38" s="1033"/>
      <c r="F38" s="1033"/>
      <c r="G38" s="1033"/>
      <c r="H38" s="1033"/>
      <c r="I38" s="1033"/>
      <c r="J38" s="1033"/>
      <c r="K38" s="1033"/>
    </row>
    <row r="39" spans="2:11" x14ac:dyDescent="0.25">
      <c r="B39" s="1033"/>
      <c r="C39" s="1033"/>
      <c r="D39" s="1033"/>
      <c r="E39" s="1033"/>
      <c r="F39" s="1033"/>
      <c r="G39" s="1033"/>
      <c r="H39" s="1033"/>
      <c r="I39" s="1033"/>
      <c r="J39" s="1033"/>
      <c r="K39" s="1033"/>
    </row>
    <row r="40" spans="2:11" x14ac:dyDescent="0.25">
      <c r="B40" s="1033"/>
      <c r="C40" s="1033"/>
      <c r="D40" s="1033"/>
      <c r="E40" s="1033"/>
      <c r="F40" s="1033"/>
      <c r="G40" s="1033"/>
      <c r="H40" s="1033"/>
      <c r="I40" s="1033"/>
      <c r="J40" s="1033"/>
      <c r="K40" s="1033"/>
    </row>
    <row r="41" spans="2:11" x14ac:dyDescent="0.25">
      <c r="B41" s="1033"/>
      <c r="C41" s="1033"/>
      <c r="D41" s="1033"/>
      <c r="E41" s="1033"/>
      <c r="F41" s="1033"/>
      <c r="G41" s="1033"/>
      <c r="H41" s="1033"/>
      <c r="I41" s="1033"/>
      <c r="J41" s="1033"/>
      <c r="K41" s="1033"/>
    </row>
    <row r="42" spans="2:11" x14ac:dyDescent="0.25">
      <c r="B42" s="1033"/>
      <c r="C42" s="1033"/>
      <c r="D42" s="1033"/>
      <c r="E42" s="1033"/>
      <c r="F42" s="1033"/>
      <c r="G42" s="1033"/>
      <c r="H42" s="1033"/>
      <c r="I42" s="1033"/>
      <c r="J42" s="1033"/>
      <c r="K42" s="1033"/>
    </row>
    <row r="43" spans="2:11" x14ac:dyDescent="0.25">
      <c r="B43" s="1033"/>
      <c r="C43" s="1033"/>
      <c r="D43" s="1033"/>
      <c r="E43" s="1033"/>
      <c r="F43" s="1033"/>
      <c r="G43" s="1033"/>
      <c r="H43" s="1033"/>
      <c r="I43" s="1033"/>
      <c r="J43" s="1033"/>
      <c r="K43" s="1033"/>
    </row>
    <row r="44" spans="2:11" x14ac:dyDescent="0.25">
      <c r="B44" s="1033"/>
      <c r="C44" s="1033"/>
      <c r="D44" s="1033"/>
      <c r="E44" s="1033"/>
      <c r="F44" s="1033"/>
      <c r="G44" s="1033"/>
      <c r="H44" s="1033"/>
      <c r="I44" s="1033"/>
      <c r="J44" s="1033"/>
      <c r="K44" s="1033"/>
    </row>
    <row r="45" spans="2:11" x14ac:dyDescent="0.25">
      <c r="B45" s="1033"/>
      <c r="C45" s="1033"/>
      <c r="D45" s="1033"/>
      <c r="E45" s="1033"/>
      <c r="F45" s="1033"/>
      <c r="G45" s="1033"/>
      <c r="H45" s="1033"/>
      <c r="I45" s="1033"/>
      <c r="J45" s="1033"/>
      <c r="K45" s="1033"/>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zoomScale="85" zoomScaleNormal="85" workbookViewId="0">
      <selection activeCell="O1" sqref="O1"/>
    </sheetView>
  </sheetViews>
  <sheetFormatPr defaultColWidth="9.140625" defaultRowHeight="11.25" x14ac:dyDescent="0.2"/>
  <cols>
    <col min="1" max="1" width="7.85546875" style="8" customWidth="1"/>
    <col min="2" max="2" width="64.42578125" style="8" customWidth="1"/>
    <col min="3" max="6" width="14.85546875" style="8" customWidth="1"/>
    <col min="7" max="16384" width="9.140625" style="8"/>
  </cols>
  <sheetData>
    <row r="1" spans="1:8" x14ac:dyDescent="0.2">
      <c r="A1" s="1" t="s">
        <v>83</v>
      </c>
      <c r="B1" s="1"/>
      <c r="C1" s="1"/>
      <c r="D1" s="1"/>
      <c r="E1" s="345"/>
      <c r="F1" s="346"/>
      <c r="H1" s="1" t="s">
        <v>950</v>
      </c>
    </row>
    <row r="2" spans="1:8" ht="29.45" customHeight="1" thickBot="1" x14ac:dyDescent="0.25">
      <c r="A2" s="1036"/>
      <c r="B2" s="1037"/>
      <c r="C2" s="1034" t="s">
        <v>84</v>
      </c>
      <c r="D2" s="1035"/>
      <c r="E2" s="1040" t="s">
        <v>37</v>
      </c>
      <c r="F2" s="1041"/>
    </row>
    <row r="3" spans="1:8" ht="12" thickBot="1" x14ac:dyDescent="0.25">
      <c r="A3" s="1038"/>
      <c r="B3" s="1039"/>
      <c r="C3" s="658" t="s">
        <v>1705</v>
      </c>
      <c r="D3" s="658" t="s">
        <v>1580</v>
      </c>
      <c r="E3" s="658" t="s">
        <v>1705</v>
      </c>
      <c r="F3" s="658" t="s">
        <v>1580</v>
      </c>
    </row>
    <row r="4" spans="1:8" x14ac:dyDescent="0.2">
      <c r="A4" s="178">
        <v>1</v>
      </c>
      <c r="B4" s="657" t="s">
        <v>0</v>
      </c>
      <c r="C4" s="343">
        <v>254677</v>
      </c>
      <c r="D4" s="343">
        <v>240627</v>
      </c>
      <c r="E4" s="343">
        <v>20374</v>
      </c>
      <c r="F4" s="343">
        <v>19250</v>
      </c>
    </row>
    <row r="5" spans="1:8" x14ac:dyDescent="0.2">
      <c r="A5" s="178">
        <v>2</v>
      </c>
      <c r="B5" s="4" t="s">
        <v>1</v>
      </c>
      <c r="C5" s="343">
        <v>26636</v>
      </c>
      <c r="D5" s="343">
        <v>27663</v>
      </c>
      <c r="E5" s="343">
        <v>2131</v>
      </c>
      <c r="F5" s="343">
        <v>2213</v>
      </c>
    </row>
    <row r="6" spans="1:8" x14ac:dyDescent="0.2">
      <c r="A6" s="178">
        <v>3</v>
      </c>
      <c r="B6" s="5" t="s">
        <v>93</v>
      </c>
      <c r="C6" s="343">
        <v>21189</v>
      </c>
      <c r="D6" s="343">
        <v>30050</v>
      </c>
      <c r="E6" s="343">
        <v>1695</v>
      </c>
      <c r="F6" s="343">
        <v>2404</v>
      </c>
    </row>
    <row r="7" spans="1:8" x14ac:dyDescent="0.2">
      <c r="A7" s="178">
        <v>4</v>
      </c>
      <c r="B7" s="4" t="s">
        <v>70</v>
      </c>
      <c r="C7" s="343"/>
      <c r="D7" s="343"/>
      <c r="E7" s="343"/>
      <c r="F7" s="343"/>
    </row>
    <row r="8" spans="1:8" x14ac:dyDescent="0.2">
      <c r="A8" s="178" t="s">
        <v>44</v>
      </c>
      <c r="B8" s="4" t="s">
        <v>68</v>
      </c>
      <c r="C8" s="343">
        <v>1509</v>
      </c>
      <c r="D8" s="343">
        <v>2745</v>
      </c>
      <c r="E8" s="343">
        <v>121</v>
      </c>
      <c r="F8" s="343">
        <v>220</v>
      </c>
    </row>
    <row r="9" spans="1:8" x14ac:dyDescent="0.2">
      <c r="A9" s="178">
        <v>5</v>
      </c>
      <c r="B9" s="5" t="s">
        <v>94</v>
      </c>
      <c r="C9" s="343">
        <v>205344</v>
      </c>
      <c r="D9" s="343">
        <v>180169</v>
      </c>
      <c r="E9" s="343">
        <v>16427</v>
      </c>
      <c r="F9" s="343">
        <v>14413</v>
      </c>
    </row>
    <row r="10" spans="1:8" x14ac:dyDescent="0.2">
      <c r="A10" s="178">
        <v>6</v>
      </c>
      <c r="B10" s="7" t="s">
        <v>43</v>
      </c>
      <c r="C10" s="344">
        <v>11315</v>
      </c>
      <c r="D10" s="344">
        <v>12504</v>
      </c>
      <c r="E10" s="344">
        <v>905</v>
      </c>
      <c r="F10" s="344">
        <v>1000</v>
      </c>
    </row>
    <row r="11" spans="1:8" x14ac:dyDescent="0.2">
      <c r="A11" s="178">
        <v>7</v>
      </c>
      <c r="B11" s="4" t="s">
        <v>1</v>
      </c>
      <c r="C11" s="343">
        <v>7786</v>
      </c>
      <c r="D11" s="343">
        <v>10005</v>
      </c>
      <c r="E11" s="343">
        <v>623</v>
      </c>
      <c r="F11" s="343">
        <v>800</v>
      </c>
    </row>
    <row r="12" spans="1:8" x14ac:dyDescent="0.2">
      <c r="A12" s="178">
        <v>8</v>
      </c>
      <c r="B12" s="4" t="s">
        <v>41</v>
      </c>
      <c r="C12" s="343"/>
      <c r="D12" s="343"/>
      <c r="E12" s="343"/>
      <c r="F12" s="343"/>
    </row>
    <row r="13" spans="1:8" x14ac:dyDescent="0.2">
      <c r="A13" s="178" t="s">
        <v>47</v>
      </c>
      <c r="B13" s="4" t="s">
        <v>67</v>
      </c>
      <c r="C13" s="343">
        <v>868</v>
      </c>
      <c r="D13" s="343">
        <v>298</v>
      </c>
      <c r="E13" s="343">
        <v>69</v>
      </c>
      <c r="F13" s="343">
        <v>24</v>
      </c>
    </row>
    <row r="14" spans="1:8" x14ac:dyDescent="0.2">
      <c r="A14" s="178" t="s">
        <v>48</v>
      </c>
      <c r="B14" s="4" t="s">
        <v>69</v>
      </c>
      <c r="C14" s="343">
        <v>864</v>
      </c>
      <c r="D14" s="343">
        <v>584</v>
      </c>
      <c r="E14" s="343">
        <v>69</v>
      </c>
      <c r="F14" s="343">
        <v>47</v>
      </c>
    </row>
    <row r="15" spans="1:8" x14ac:dyDescent="0.2">
      <c r="A15" s="178">
        <v>9</v>
      </c>
      <c r="B15" s="4" t="s">
        <v>42</v>
      </c>
      <c r="C15" s="343">
        <v>1797</v>
      </c>
      <c r="D15" s="343">
        <v>1616</v>
      </c>
      <c r="E15" s="343">
        <v>144</v>
      </c>
      <c r="F15" s="343">
        <v>129</v>
      </c>
    </row>
    <row r="16" spans="1:8" x14ac:dyDescent="0.2">
      <c r="A16" s="178">
        <v>15</v>
      </c>
      <c r="B16" s="7" t="s">
        <v>2</v>
      </c>
      <c r="C16" s="344">
        <v>68</v>
      </c>
      <c r="D16" s="344">
        <v>15</v>
      </c>
      <c r="E16" s="344">
        <v>5</v>
      </c>
      <c r="F16" s="344">
        <v>1</v>
      </c>
    </row>
    <row r="17" spans="1:6" x14ac:dyDescent="0.2">
      <c r="A17" s="178">
        <v>16</v>
      </c>
      <c r="B17" s="7" t="s">
        <v>29</v>
      </c>
      <c r="C17" s="344">
        <v>2466</v>
      </c>
      <c r="D17" s="344">
        <v>2341</v>
      </c>
      <c r="E17" s="344">
        <v>197</v>
      </c>
      <c r="F17" s="344">
        <v>187</v>
      </c>
    </row>
    <row r="18" spans="1:6" x14ac:dyDescent="0.2">
      <c r="A18" s="178">
        <v>17</v>
      </c>
      <c r="B18" s="4" t="s">
        <v>30</v>
      </c>
      <c r="C18" s="343">
        <v>347</v>
      </c>
      <c r="D18" s="343">
        <v>421</v>
      </c>
      <c r="E18" s="343">
        <v>28</v>
      </c>
      <c r="F18" s="343">
        <v>34</v>
      </c>
    </row>
    <row r="19" spans="1:6" x14ac:dyDescent="0.2">
      <c r="A19" s="178">
        <v>18</v>
      </c>
      <c r="B19" s="4" t="s">
        <v>32</v>
      </c>
      <c r="C19" s="343">
        <v>684</v>
      </c>
      <c r="D19" s="343">
        <v>800</v>
      </c>
      <c r="E19" s="343">
        <v>55</v>
      </c>
      <c r="F19" s="343">
        <v>64</v>
      </c>
    </row>
    <row r="20" spans="1:6" x14ac:dyDescent="0.2">
      <c r="A20" s="178">
        <v>19</v>
      </c>
      <c r="B20" s="4" t="s">
        <v>31</v>
      </c>
      <c r="C20" s="343">
        <v>1435</v>
      </c>
      <c r="D20" s="343">
        <v>1120</v>
      </c>
      <c r="E20" s="343">
        <v>115</v>
      </c>
      <c r="F20" s="343">
        <v>90</v>
      </c>
    </row>
    <row r="21" spans="1:6" x14ac:dyDescent="0.2">
      <c r="A21" s="178" t="s">
        <v>46</v>
      </c>
      <c r="B21" s="4" t="s">
        <v>71</v>
      </c>
      <c r="C21" s="343"/>
      <c r="D21" s="343"/>
      <c r="E21" s="343"/>
      <c r="F21" s="343"/>
    </row>
    <row r="22" spans="1:6" x14ac:dyDescent="0.2">
      <c r="A22" s="178">
        <v>20</v>
      </c>
      <c r="B22" s="7" t="s">
        <v>33</v>
      </c>
      <c r="C22" s="344">
        <v>13434</v>
      </c>
      <c r="D22" s="344">
        <v>8835</v>
      </c>
      <c r="E22" s="344">
        <v>1075</v>
      </c>
      <c r="F22" s="344">
        <v>707</v>
      </c>
    </row>
    <row r="23" spans="1:6" x14ac:dyDescent="0.2">
      <c r="A23" s="178">
        <v>21</v>
      </c>
      <c r="B23" s="4" t="s">
        <v>1</v>
      </c>
      <c r="C23" s="343">
        <v>5342</v>
      </c>
      <c r="D23" s="343">
        <v>6</v>
      </c>
      <c r="E23" s="343">
        <v>427</v>
      </c>
      <c r="F23" s="343"/>
    </row>
    <row r="24" spans="1:6" x14ac:dyDescent="0.2">
      <c r="A24" s="178">
        <v>22</v>
      </c>
      <c r="B24" s="4" t="s">
        <v>4</v>
      </c>
      <c r="C24" s="343">
        <v>8092</v>
      </c>
      <c r="D24" s="343">
        <v>8829</v>
      </c>
      <c r="E24" s="343">
        <v>647</v>
      </c>
      <c r="F24" s="343">
        <v>706</v>
      </c>
    </row>
    <row r="25" spans="1:6" x14ac:dyDescent="0.2">
      <c r="A25" s="178" t="s">
        <v>45</v>
      </c>
      <c r="B25" s="180" t="s">
        <v>5</v>
      </c>
      <c r="C25" s="343"/>
      <c r="D25" s="343"/>
      <c r="E25" s="343"/>
      <c r="F25" s="343"/>
    </row>
    <row r="26" spans="1:6" x14ac:dyDescent="0.2">
      <c r="A26" s="178">
        <v>23</v>
      </c>
      <c r="B26" s="7" t="s">
        <v>6</v>
      </c>
      <c r="C26" s="344">
        <v>35000</v>
      </c>
      <c r="D26" s="344">
        <v>35550</v>
      </c>
      <c r="E26" s="344">
        <v>2800</v>
      </c>
      <c r="F26" s="344">
        <v>2844</v>
      </c>
    </row>
    <row r="27" spans="1:6" x14ac:dyDescent="0.2">
      <c r="A27" s="178" t="s">
        <v>63</v>
      </c>
      <c r="B27" s="180" t="s">
        <v>7</v>
      </c>
      <c r="C27" s="343"/>
      <c r="D27" s="343"/>
      <c r="E27" s="343"/>
      <c r="F27" s="343"/>
    </row>
    <row r="28" spans="1:6" x14ac:dyDescent="0.2">
      <c r="A28" s="178" t="s">
        <v>64</v>
      </c>
      <c r="B28" s="180" t="s">
        <v>3</v>
      </c>
      <c r="C28" s="343"/>
      <c r="D28" s="343"/>
      <c r="E28" s="343"/>
      <c r="F28" s="343"/>
    </row>
    <row r="29" spans="1:6" x14ac:dyDescent="0.2">
      <c r="A29" s="178" t="s">
        <v>65</v>
      </c>
      <c r="B29" s="180" t="s">
        <v>8</v>
      </c>
      <c r="C29" s="343">
        <v>35000</v>
      </c>
      <c r="D29" s="343">
        <v>35550</v>
      </c>
      <c r="E29" s="343">
        <v>2800</v>
      </c>
      <c r="F29" s="343">
        <v>2844</v>
      </c>
    </row>
    <row r="30" spans="1:6" ht="22.5" x14ac:dyDescent="0.2">
      <c r="A30" s="178">
        <v>24</v>
      </c>
      <c r="B30" s="7" t="s">
        <v>72</v>
      </c>
      <c r="C30" s="344">
        <v>9616</v>
      </c>
      <c r="D30" s="344">
        <v>9392</v>
      </c>
      <c r="E30" s="344">
        <v>769</v>
      </c>
      <c r="F30" s="344">
        <v>751</v>
      </c>
    </row>
    <row r="31" spans="1:6" x14ac:dyDescent="0.2">
      <c r="A31" s="178">
        <v>25</v>
      </c>
      <c r="B31" s="347" t="s">
        <v>1084</v>
      </c>
      <c r="C31" s="344">
        <v>4944</v>
      </c>
      <c r="D31" s="344">
        <v>3800</v>
      </c>
      <c r="E31" s="344">
        <v>396</v>
      </c>
      <c r="F31" s="344">
        <v>304</v>
      </c>
    </row>
    <row r="32" spans="1:6" x14ac:dyDescent="0.2">
      <c r="A32" s="179">
        <v>29</v>
      </c>
      <c r="B32" s="7" t="s">
        <v>9</v>
      </c>
      <c r="C32" s="344">
        <v>331520</v>
      </c>
      <c r="D32" s="344">
        <v>313064</v>
      </c>
      <c r="E32" s="344">
        <v>26522</v>
      </c>
      <c r="F32" s="344">
        <v>25045</v>
      </c>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showGridLines="0" topLeftCell="A10" zoomScale="85" zoomScaleNormal="85" zoomScalePageLayoutView="80" workbookViewId="0"/>
  </sheetViews>
  <sheetFormatPr defaultColWidth="8.5703125" defaultRowHeight="11.25" x14ac:dyDescent="0.2"/>
  <cols>
    <col min="1" max="1" width="8.42578125" style="9" customWidth="1"/>
    <col min="2" max="2" width="108.42578125" style="9" bestFit="1" customWidth="1"/>
    <col min="3" max="3" width="18.5703125" style="566" customWidth="1"/>
    <col min="4" max="4" width="21.42578125" style="9" bestFit="1" customWidth="1"/>
    <col min="5" max="6" width="8.5703125" style="9"/>
    <col min="7" max="7" width="8.5703125" style="566"/>
    <col min="8" max="16384" width="8.5703125" style="9"/>
  </cols>
  <sheetData>
    <row r="1" spans="1:6" ht="12" thickBot="1" x14ac:dyDescent="0.25">
      <c r="A1" s="1" t="s">
        <v>34</v>
      </c>
      <c r="B1" s="1"/>
      <c r="C1" s="565"/>
      <c r="D1" s="1"/>
      <c r="F1" s="1" t="s">
        <v>950</v>
      </c>
    </row>
    <row r="2" spans="1:6" ht="12" thickBot="1" x14ac:dyDescent="0.25">
      <c r="A2" s="11"/>
      <c r="B2" s="12"/>
      <c r="C2" s="659" t="s">
        <v>1705</v>
      </c>
      <c r="D2" s="659" t="s">
        <v>1580</v>
      </c>
    </row>
    <row r="3" spans="1:6" x14ac:dyDescent="0.2">
      <c r="A3" s="13"/>
      <c r="B3" s="1042" t="s">
        <v>15</v>
      </c>
      <c r="C3" s="1043"/>
      <c r="D3" s="1044"/>
    </row>
    <row r="4" spans="1:6" x14ac:dyDescent="0.2">
      <c r="A4" s="14">
        <v>1</v>
      </c>
      <c r="B4" s="15" t="s">
        <v>10</v>
      </c>
      <c r="C4" s="338">
        <v>47960.72026935</v>
      </c>
      <c r="D4" s="338">
        <v>49759.752739449999</v>
      </c>
    </row>
    <row r="5" spans="1:6" x14ac:dyDescent="0.2">
      <c r="A5" s="14">
        <v>2</v>
      </c>
      <c r="B5" s="15" t="s">
        <v>11</v>
      </c>
      <c r="C5" s="338">
        <v>54315.536809160003</v>
      </c>
      <c r="D5" s="338">
        <v>56618.021744830003</v>
      </c>
    </row>
    <row r="6" spans="1:6" x14ac:dyDescent="0.2">
      <c r="A6" s="14">
        <v>3</v>
      </c>
      <c r="B6" s="15" t="s">
        <v>12</v>
      </c>
      <c r="C6" s="338">
        <v>64329.515573930003</v>
      </c>
      <c r="D6" s="338">
        <v>65800.72576257</v>
      </c>
    </row>
    <row r="7" spans="1:6" x14ac:dyDescent="0.2">
      <c r="A7" s="16"/>
      <c r="B7" s="353" t="s">
        <v>16</v>
      </c>
      <c r="C7" s="460"/>
      <c r="D7" s="460"/>
    </row>
    <row r="8" spans="1:6" x14ac:dyDescent="0.2">
      <c r="A8" s="14">
        <v>4</v>
      </c>
      <c r="B8" s="15" t="s">
        <v>86</v>
      </c>
      <c r="C8" s="338">
        <v>331520.01004442998</v>
      </c>
      <c r="D8" s="338">
        <v>313064.46573547996</v>
      </c>
    </row>
    <row r="9" spans="1:6" x14ac:dyDescent="0.2">
      <c r="A9" s="16"/>
      <c r="B9" s="354" t="s">
        <v>1085</v>
      </c>
      <c r="C9" s="461"/>
      <c r="D9" s="461"/>
    </row>
    <row r="10" spans="1:6" x14ac:dyDescent="0.2">
      <c r="A10" s="14">
        <v>5</v>
      </c>
      <c r="B10" s="15" t="s">
        <v>1086</v>
      </c>
      <c r="C10" s="348">
        <v>0.1447</v>
      </c>
      <c r="D10" s="348">
        <v>0.15890000000000001</v>
      </c>
    </row>
    <row r="11" spans="1:6" x14ac:dyDescent="0.2">
      <c r="A11" s="14">
        <v>6</v>
      </c>
      <c r="B11" s="15" t="s">
        <v>17</v>
      </c>
      <c r="C11" s="348">
        <v>0.1638</v>
      </c>
      <c r="D11" s="348">
        <v>0.18090000000000001</v>
      </c>
    </row>
    <row r="12" spans="1:6" x14ac:dyDescent="0.2">
      <c r="A12" s="14">
        <v>7</v>
      </c>
      <c r="B12" s="15" t="s">
        <v>18</v>
      </c>
      <c r="C12" s="348">
        <v>0.19400000000000001</v>
      </c>
      <c r="D12" s="348">
        <v>0.2102</v>
      </c>
    </row>
    <row r="13" spans="1:6" ht="11.25" customHeight="1" x14ac:dyDescent="0.2">
      <c r="A13" s="16"/>
      <c r="B13" s="355" t="s">
        <v>81</v>
      </c>
      <c r="C13" s="357"/>
      <c r="D13" s="357"/>
    </row>
    <row r="14" spans="1:6" x14ac:dyDescent="0.2">
      <c r="A14" s="14" t="s">
        <v>49</v>
      </c>
      <c r="B14" s="335" t="s">
        <v>876</v>
      </c>
      <c r="C14" s="348">
        <v>1.7500000000000002E-2</v>
      </c>
      <c r="D14" s="348">
        <v>1.7500000000000002E-2</v>
      </c>
    </row>
    <row r="15" spans="1:6" x14ac:dyDescent="0.2">
      <c r="A15" s="14" t="s">
        <v>50</v>
      </c>
      <c r="B15" s="335" t="s">
        <v>87</v>
      </c>
      <c r="C15" s="348">
        <v>9.8000000000000032E-3</v>
      </c>
      <c r="D15" s="348">
        <v>9.8000000000000032E-3</v>
      </c>
    </row>
    <row r="16" spans="1:6" x14ac:dyDescent="0.2">
      <c r="A16" s="14" t="s">
        <v>51</v>
      </c>
      <c r="B16" s="335" t="s">
        <v>88</v>
      </c>
      <c r="C16" s="348">
        <v>1.3100000000000001E-2</v>
      </c>
      <c r="D16" s="348">
        <v>1.3100000000000001E-2</v>
      </c>
    </row>
    <row r="17" spans="1:4" x14ac:dyDescent="0.2">
      <c r="A17" s="14" t="s">
        <v>52</v>
      </c>
      <c r="B17" s="335" t="s">
        <v>19</v>
      </c>
      <c r="C17" s="348">
        <v>9.7500000000000003E-2</v>
      </c>
      <c r="D17" s="348">
        <v>9.7500000000000003E-2</v>
      </c>
    </row>
    <row r="18" spans="1:4" ht="11.25" customHeight="1" x14ac:dyDescent="0.2">
      <c r="A18" s="16"/>
      <c r="B18" s="355" t="s">
        <v>82</v>
      </c>
      <c r="C18" s="357"/>
      <c r="D18" s="357"/>
    </row>
    <row r="19" spans="1:4" x14ac:dyDescent="0.2">
      <c r="A19" s="14">
        <v>8</v>
      </c>
      <c r="B19" s="15" t="s">
        <v>20</v>
      </c>
      <c r="C19" s="348">
        <v>2.4999999999997736E-2</v>
      </c>
      <c r="D19" s="348">
        <v>2.5000000000009584E-2</v>
      </c>
    </row>
    <row r="20" spans="1:4" x14ac:dyDescent="0.2">
      <c r="A20" s="14" t="s">
        <v>47</v>
      </c>
      <c r="B20" s="15" t="s">
        <v>21</v>
      </c>
      <c r="C20" s="348"/>
      <c r="D20" s="348"/>
    </row>
    <row r="21" spans="1:4" x14ac:dyDescent="0.2">
      <c r="A21" s="14">
        <v>9</v>
      </c>
      <c r="B21" s="15" t="s">
        <v>22</v>
      </c>
      <c r="C21" s="348">
        <v>9.5359317492670157E-4</v>
      </c>
      <c r="D21" s="348">
        <v>2.9169264341600025E-4</v>
      </c>
    </row>
    <row r="22" spans="1:4" x14ac:dyDescent="0.2">
      <c r="A22" s="14" t="s">
        <v>53</v>
      </c>
      <c r="B22" s="15" t="s">
        <v>23</v>
      </c>
      <c r="C22" s="348"/>
      <c r="D22" s="348"/>
    </row>
    <row r="23" spans="1:4" x14ac:dyDescent="0.2">
      <c r="A23" s="14">
        <v>10</v>
      </c>
      <c r="B23" s="15" t="s">
        <v>24</v>
      </c>
      <c r="C23" s="348">
        <v>9.9999999999870297E-3</v>
      </c>
      <c r="D23" s="348">
        <v>9.9999999999846687E-3</v>
      </c>
    </row>
    <row r="24" spans="1:4" x14ac:dyDescent="0.2">
      <c r="A24" s="14" t="s">
        <v>54</v>
      </c>
      <c r="B24" s="335" t="s">
        <v>76</v>
      </c>
      <c r="C24" s="348">
        <v>2.4999999999997736E-2</v>
      </c>
      <c r="D24" s="348">
        <v>2.5000000000009584E-2</v>
      </c>
    </row>
    <row r="25" spans="1:4" x14ac:dyDescent="0.2">
      <c r="A25" s="14">
        <v>11</v>
      </c>
      <c r="B25" s="15" t="s">
        <v>25</v>
      </c>
      <c r="C25" s="348">
        <v>5.0953593174922179E-2</v>
      </c>
      <c r="D25" s="348">
        <v>5.0291692643403225E-2</v>
      </c>
    </row>
    <row r="26" spans="1:4" x14ac:dyDescent="0.2">
      <c r="A26" s="14" t="s">
        <v>55</v>
      </c>
      <c r="B26" s="15" t="s">
        <v>57</v>
      </c>
      <c r="C26" s="348">
        <v>0.14849999999999999</v>
      </c>
      <c r="D26" s="348">
        <v>0.14779999999999999</v>
      </c>
    </row>
    <row r="27" spans="1:4" x14ac:dyDescent="0.2">
      <c r="A27" s="14">
        <v>12</v>
      </c>
      <c r="B27" s="568" t="s">
        <v>1719</v>
      </c>
      <c r="C27" s="349">
        <v>8.9825399999985095E-2</v>
      </c>
      <c r="D27" s="349">
        <v>0.10410000000000001</v>
      </c>
    </row>
    <row r="28" spans="1:4" x14ac:dyDescent="0.2">
      <c r="A28" s="16"/>
      <c r="B28" s="353" t="s">
        <v>13</v>
      </c>
      <c r="C28" s="460"/>
      <c r="D28" s="460"/>
    </row>
    <row r="29" spans="1:4" x14ac:dyDescent="0.2">
      <c r="A29" s="14">
        <v>13</v>
      </c>
      <c r="B29" s="17" t="s">
        <v>77</v>
      </c>
      <c r="C29" s="338">
        <v>1063801.8163704101</v>
      </c>
      <c r="D29" s="338">
        <v>952930.80728499999</v>
      </c>
    </row>
    <row r="30" spans="1:4" x14ac:dyDescent="0.2">
      <c r="A30" s="331">
        <v>14</v>
      </c>
      <c r="B30" s="19" t="s">
        <v>73</v>
      </c>
      <c r="C30" s="348">
        <v>5.11E-2</v>
      </c>
      <c r="D30" s="348">
        <v>5.9400000000000001E-2</v>
      </c>
    </row>
    <row r="31" spans="1:4" ht="11.25" customHeight="1" x14ac:dyDescent="0.2">
      <c r="A31" s="16"/>
      <c r="B31" s="355" t="s">
        <v>1087</v>
      </c>
      <c r="C31" s="357"/>
      <c r="D31" s="357"/>
    </row>
    <row r="32" spans="1:4" s="18" customFormat="1" x14ac:dyDescent="0.2">
      <c r="A32" s="331" t="s">
        <v>79</v>
      </c>
      <c r="B32" s="335" t="s">
        <v>90</v>
      </c>
      <c r="C32" s="349"/>
      <c r="D32" s="349"/>
    </row>
    <row r="33" spans="1:4" s="18" customFormat="1" x14ac:dyDescent="0.2">
      <c r="A33" s="331" t="s">
        <v>80</v>
      </c>
      <c r="B33" s="335" t="s">
        <v>87</v>
      </c>
      <c r="C33" s="349"/>
      <c r="D33" s="349"/>
    </row>
    <row r="34" spans="1:4" s="18" customFormat="1" x14ac:dyDescent="0.2">
      <c r="A34" s="331" t="s">
        <v>89</v>
      </c>
      <c r="B34" s="335" t="s">
        <v>58</v>
      </c>
      <c r="C34" s="349">
        <v>0.03</v>
      </c>
      <c r="D34" s="349">
        <v>3.1699999999999999E-2</v>
      </c>
    </row>
    <row r="35" spans="1:4" s="18" customFormat="1" ht="11.25" customHeight="1" x14ac:dyDescent="0.2">
      <c r="A35" s="16"/>
      <c r="B35" s="355" t="s">
        <v>78</v>
      </c>
      <c r="C35" s="357"/>
      <c r="D35" s="357"/>
    </row>
    <row r="36" spans="1:4" s="18" customFormat="1" x14ac:dyDescent="0.2">
      <c r="A36" s="331" t="s">
        <v>91</v>
      </c>
      <c r="B36" s="350" t="s">
        <v>74</v>
      </c>
      <c r="C36" s="349"/>
      <c r="D36" s="349"/>
    </row>
    <row r="37" spans="1:4" s="18" customFormat="1" x14ac:dyDescent="0.2">
      <c r="A37" s="331" t="s">
        <v>92</v>
      </c>
      <c r="B37" s="350" t="s">
        <v>75</v>
      </c>
      <c r="C37" s="349">
        <v>0.03</v>
      </c>
      <c r="D37" s="349">
        <v>3.1699999999999999E-2</v>
      </c>
    </row>
    <row r="38" spans="1:4" x14ac:dyDescent="0.2">
      <c r="A38" s="16"/>
      <c r="B38" s="353" t="s">
        <v>26</v>
      </c>
      <c r="C38" s="460"/>
      <c r="D38" s="460"/>
    </row>
    <row r="39" spans="1:4" x14ac:dyDescent="0.2">
      <c r="A39" s="14">
        <v>15</v>
      </c>
      <c r="B39" s="17" t="s">
        <v>66</v>
      </c>
      <c r="C39" s="351">
        <v>186700</v>
      </c>
      <c r="D39" s="351">
        <v>165415</v>
      </c>
    </row>
    <row r="40" spans="1:4" x14ac:dyDescent="0.2">
      <c r="A40" s="331" t="s">
        <v>59</v>
      </c>
      <c r="B40" s="19" t="s">
        <v>61</v>
      </c>
      <c r="C40" s="351">
        <v>240492</v>
      </c>
      <c r="D40" s="351">
        <v>206582</v>
      </c>
    </row>
    <row r="41" spans="1:4" x14ac:dyDescent="0.2">
      <c r="A41" s="331" t="s">
        <v>60</v>
      </c>
      <c r="B41" s="19" t="s">
        <v>62</v>
      </c>
      <c r="C41" s="351">
        <v>101389</v>
      </c>
      <c r="D41" s="351">
        <v>87514</v>
      </c>
    </row>
    <row r="42" spans="1:4" x14ac:dyDescent="0.2">
      <c r="A42" s="14">
        <v>16</v>
      </c>
      <c r="B42" s="17" t="s">
        <v>56</v>
      </c>
      <c r="C42" s="351">
        <v>139103</v>
      </c>
      <c r="D42" s="351">
        <v>119068</v>
      </c>
    </row>
    <row r="43" spans="1:4" x14ac:dyDescent="0.2">
      <c r="A43" s="14">
        <v>17</v>
      </c>
      <c r="B43" s="17" t="s">
        <v>27</v>
      </c>
      <c r="C43" s="352">
        <v>1.34</v>
      </c>
      <c r="D43" s="352">
        <v>1.39</v>
      </c>
    </row>
    <row r="44" spans="1:4" x14ac:dyDescent="0.2">
      <c r="A44" s="16"/>
      <c r="B44" s="353" t="s">
        <v>28</v>
      </c>
      <c r="C44" s="460"/>
      <c r="D44" s="460"/>
    </row>
    <row r="45" spans="1:4" x14ac:dyDescent="0.2">
      <c r="A45" s="14">
        <v>18</v>
      </c>
      <c r="B45" s="17" t="s">
        <v>39</v>
      </c>
      <c r="C45" s="351">
        <v>672569</v>
      </c>
      <c r="D45" s="351">
        <v>710846.99208245601</v>
      </c>
    </row>
    <row r="46" spans="1:4" x14ac:dyDescent="0.2">
      <c r="A46" s="14">
        <v>19</v>
      </c>
      <c r="B46" s="20" t="s">
        <v>40</v>
      </c>
      <c r="C46" s="351">
        <v>509506</v>
      </c>
      <c r="D46" s="351">
        <v>512443.51435144222</v>
      </c>
    </row>
    <row r="47" spans="1:4" x14ac:dyDescent="0.2">
      <c r="A47" s="14">
        <v>20</v>
      </c>
      <c r="B47" s="17" t="s">
        <v>38</v>
      </c>
      <c r="C47" s="352">
        <v>1.32</v>
      </c>
      <c r="D47" s="352">
        <v>1.3711344162539565</v>
      </c>
    </row>
    <row r="48" spans="1:4" x14ac:dyDescent="0.2">
      <c r="A48" s="8" t="s">
        <v>1718</v>
      </c>
    </row>
  </sheetData>
  <mergeCells count="1">
    <mergeCell ref="B3:D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S303"/>
  <sheetViews>
    <sheetView showGridLines="0" zoomScale="85" zoomScaleNormal="85" zoomScalePageLayoutView="85" workbookViewId="0">
      <selection activeCell="D39" sqref="D39"/>
    </sheetView>
  </sheetViews>
  <sheetFormatPr defaultColWidth="8.5703125" defaultRowHeight="11.25" x14ac:dyDescent="0.25"/>
  <cols>
    <col min="1" max="1" width="6.140625" style="71" customWidth="1"/>
    <col min="2" max="2" width="82" style="71" customWidth="1"/>
    <col min="3" max="4" width="27.42578125" style="75" customWidth="1"/>
    <col min="5" max="16384" width="8.5703125" style="75"/>
  </cols>
  <sheetData>
    <row r="1" spans="1:19" s="71" customFormat="1" x14ac:dyDescent="0.25">
      <c r="A1" s="1" t="s">
        <v>801</v>
      </c>
      <c r="B1" s="1"/>
      <c r="C1" s="1"/>
      <c r="D1" s="1"/>
      <c r="F1" s="1" t="s">
        <v>950</v>
      </c>
    </row>
    <row r="2" spans="1:19" s="73" customFormat="1" x14ac:dyDescent="0.25">
      <c r="A2" s="72" t="s">
        <v>802</v>
      </c>
      <c r="B2" s="72"/>
      <c r="C2" s="72"/>
      <c r="D2" s="394"/>
      <c r="E2" s="71"/>
      <c r="F2" s="71"/>
      <c r="G2" s="71"/>
      <c r="H2" s="71"/>
      <c r="I2" s="71"/>
      <c r="J2" s="71"/>
      <c r="K2" s="71"/>
      <c r="L2" s="71"/>
      <c r="M2" s="71"/>
      <c r="N2" s="71"/>
      <c r="O2" s="71"/>
      <c r="P2" s="71"/>
      <c r="Q2" s="71"/>
      <c r="R2" s="71"/>
      <c r="S2" s="71"/>
    </row>
    <row r="3" spans="1:19" s="73" customFormat="1" ht="22.5" customHeight="1" thickBot="1" x14ac:dyDescent="0.3">
      <c r="A3" s="1047"/>
      <c r="B3" s="1048"/>
      <c r="C3" s="74" t="s">
        <v>803</v>
      </c>
      <c r="D3" s="74" t="s">
        <v>804</v>
      </c>
      <c r="E3" s="71"/>
      <c r="F3" s="71"/>
      <c r="G3" s="71"/>
      <c r="H3" s="71"/>
      <c r="I3" s="71"/>
      <c r="J3" s="71"/>
      <c r="K3" s="71"/>
      <c r="L3" s="71"/>
      <c r="M3" s="71"/>
      <c r="N3" s="71"/>
      <c r="O3" s="71"/>
      <c r="P3" s="71"/>
      <c r="Q3" s="71"/>
      <c r="R3" s="71"/>
      <c r="S3" s="71"/>
    </row>
    <row r="4" spans="1:19" ht="12" thickBot="1" x14ac:dyDescent="0.3">
      <c r="A4" s="1049"/>
      <c r="B4" s="1050"/>
      <c r="C4" s="659" t="s">
        <v>1705</v>
      </c>
      <c r="D4" s="659" t="s">
        <v>1705</v>
      </c>
    </row>
    <row r="5" spans="1:19" x14ac:dyDescent="0.25">
      <c r="A5" s="1045" t="s">
        <v>805</v>
      </c>
      <c r="B5" s="1046"/>
      <c r="C5" s="76"/>
      <c r="D5" s="76"/>
    </row>
    <row r="6" spans="1:19" x14ac:dyDescent="0.25">
      <c r="A6" s="77" t="s">
        <v>96</v>
      </c>
      <c r="B6" s="78" t="s">
        <v>806</v>
      </c>
      <c r="C6" s="395"/>
      <c r="D6" s="420">
        <v>100857.10837838904</v>
      </c>
    </row>
    <row r="7" spans="1:19" x14ac:dyDescent="0.25">
      <c r="A7" s="77" t="s">
        <v>807</v>
      </c>
      <c r="B7" s="79" t="s">
        <v>808</v>
      </c>
      <c r="C7" s="395"/>
      <c r="D7" s="421"/>
    </row>
    <row r="8" spans="1:19" x14ac:dyDescent="0.25">
      <c r="A8" s="77" t="s">
        <v>809</v>
      </c>
      <c r="B8" s="80" t="s">
        <v>810</v>
      </c>
      <c r="C8" s="395"/>
      <c r="D8" s="420">
        <v>331520.01004442916</v>
      </c>
    </row>
    <row r="9" spans="1:19" x14ac:dyDescent="0.25">
      <c r="A9" s="77" t="s">
        <v>811</v>
      </c>
      <c r="B9" s="78" t="s">
        <v>812</v>
      </c>
      <c r="C9" s="395"/>
      <c r="D9" s="422">
        <v>0.30422630707833448</v>
      </c>
    </row>
    <row r="10" spans="1:19" x14ac:dyDescent="0.25">
      <c r="A10" s="77" t="s">
        <v>213</v>
      </c>
      <c r="B10" s="79" t="s">
        <v>808</v>
      </c>
      <c r="C10" s="395"/>
      <c r="D10" s="421"/>
    </row>
    <row r="11" spans="1:19" x14ac:dyDescent="0.25">
      <c r="A11" s="77" t="s">
        <v>813</v>
      </c>
      <c r="B11" s="78" t="s">
        <v>814</v>
      </c>
      <c r="C11" s="395"/>
      <c r="D11" s="420">
        <v>1063801.8163704067</v>
      </c>
    </row>
    <row r="12" spans="1:19" x14ac:dyDescent="0.25">
      <c r="A12" s="77" t="s">
        <v>815</v>
      </c>
      <c r="B12" s="78" t="s">
        <v>816</v>
      </c>
      <c r="C12" s="395"/>
      <c r="D12" s="422">
        <v>9.48081746302184E-2</v>
      </c>
    </row>
    <row r="13" spans="1:19" x14ac:dyDescent="0.25">
      <c r="A13" s="77" t="s">
        <v>209</v>
      </c>
      <c r="B13" s="79" t="s">
        <v>817</v>
      </c>
      <c r="C13" s="395"/>
      <c r="D13" s="421"/>
    </row>
    <row r="14" spans="1:19" ht="22.5" x14ac:dyDescent="0.25">
      <c r="A14" s="77" t="s">
        <v>818</v>
      </c>
      <c r="B14" s="78" t="s">
        <v>819</v>
      </c>
      <c r="C14" s="395"/>
      <c r="D14" s="423">
        <v>0</v>
      </c>
    </row>
    <row r="15" spans="1:19" x14ac:dyDescent="0.25">
      <c r="A15" s="77" t="s">
        <v>820</v>
      </c>
      <c r="B15" s="78" t="s">
        <v>821</v>
      </c>
      <c r="C15" s="395"/>
      <c r="D15" s="423" t="s">
        <v>1090</v>
      </c>
    </row>
    <row r="16" spans="1:19" ht="45" x14ac:dyDescent="0.25">
      <c r="A16" s="77" t="s">
        <v>822</v>
      </c>
      <c r="B16" s="78" t="s">
        <v>895</v>
      </c>
      <c r="C16" s="395"/>
      <c r="D16" s="423">
        <v>0</v>
      </c>
    </row>
    <row r="17" spans="1:4" x14ac:dyDescent="0.25">
      <c r="A17" s="1045" t="s">
        <v>803</v>
      </c>
      <c r="B17" s="1046"/>
      <c r="C17" s="76"/>
      <c r="D17" s="76"/>
    </row>
    <row r="18" spans="1:4" x14ac:dyDescent="0.25">
      <c r="A18" s="77" t="s">
        <v>348</v>
      </c>
      <c r="B18" s="78" t="s">
        <v>823</v>
      </c>
      <c r="C18" s="395"/>
      <c r="D18" s="395"/>
    </row>
    <row r="19" spans="1:4" x14ac:dyDescent="0.25">
      <c r="A19" s="77" t="s">
        <v>346</v>
      </c>
      <c r="B19" s="79" t="s">
        <v>824</v>
      </c>
      <c r="C19" s="395"/>
      <c r="D19" s="395"/>
    </row>
    <row r="20" spans="1:4" x14ac:dyDescent="0.25">
      <c r="A20" s="77" t="s">
        <v>345</v>
      </c>
      <c r="B20" s="78" t="s">
        <v>825</v>
      </c>
      <c r="C20" s="395"/>
      <c r="D20" s="395"/>
    </row>
    <row r="21" spans="1:4" x14ac:dyDescent="0.25">
      <c r="A21" s="77" t="s">
        <v>343</v>
      </c>
      <c r="B21" s="79" t="s">
        <v>826</v>
      </c>
      <c r="C21" s="395"/>
      <c r="D21" s="395"/>
    </row>
    <row r="22" spans="1:4" s="71" customFormat="1" x14ac:dyDescent="0.25"/>
    <row r="23" spans="1:4" s="71" customFormat="1" x14ac:dyDescent="0.25"/>
    <row r="24" spans="1:4" s="71" customFormat="1" x14ac:dyDescent="0.25"/>
    <row r="25" spans="1:4" s="71" customFormat="1" x14ac:dyDescent="0.25"/>
    <row r="26" spans="1:4" s="71" customFormat="1" x14ac:dyDescent="0.25">
      <c r="A26" s="565" t="s">
        <v>801</v>
      </c>
      <c r="B26" s="565"/>
      <c r="C26" s="565"/>
      <c r="D26" s="565"/>
    </row>
    <row r="27" spans="1:4" s="71" customFormat="1" x14ac:dyDescent="0.25">
      <c r="A27" s="72" t="s">
        <v>802</v>
      </c>
      <c r="B27" s="72"/>
      <c r="C27" s="72"/>
      <c r="D27" s="394"/>
    </row>
    <row r="28" spans="1:4" s="71" customFormat="1" ht="23.25" thickBot="1" x14ac:dyDescent="0.3">
      <c r="A28" s="1047"/>
      <c r="B28" s="1048"/>
      <c r="C28" s="74" t="s">
        <v>803</v>
      </c>
      <c r="D28" s="74" t="s">
        <v>804</v>
      </c>
    </row>
    <row r="29" spans="1:4" s="71" customFormat="1" ht="12" thickBot="1" x14ac:dyDescent="0.3">
      <c r="A29" s="1049"/>
      <c r="B29" s="1050"/>
      <c r="C29" s="659" t="s">
        <v>1580</v>
      </c>
      <c r="D29" s="659" t="s">
        <v>1580</v>
      </c>
    </row>
    <row r="30" spans="1:4" s="71" customFormat="1" x14ac:dyDescent="0.25">
      <c r="A30" s="1045" t="s">
        <v>805</v>
      </c>
      <c r="B30" s="1046"/>
      <c r="C30" s="76"/>
      <c r="D30" s="76"/>
    </row>
    <row r="31" spans="1:4" s="71" customFormat="1" x14ac:dyDescent="0.25">
      <c r="A31" s="77" t="s">
        <v>96</v>
      </c>
      <c r="B31" s="78" t="s">
        <v>806</v>
      </c>
      <c r="C31" s="395"/>
      <c r="D31" s="420">
        <v>95821</v>
      </c>
    </row>
    <row r="32" spans="1:4" s="71" customFormat="1" x14ac:dyDescent="0.25">
      <c r="A32" s="77" t="s">
        <v>807</v>
      </c>
      <c r="B32" s="79" t="s">
        <v>808</v>
      </c>
      <c r="C32" s="395"/>
      <c r="D32" s="421"/>
    </row>
    <row r="33" spans="1:4" s="71" customFormat="1" x14ac:dyDescent="0.25">
      <c r="A33" s="77" t="s">
        <v>809</v>
      </c>
      <c r="B33" s="80" t="s">
        <v>810</v>
      </c>
      <c r="C33" s="395"/>
      <c r="D33" s="420">
        <v>313064</v>
      </c>
    </row>
    <row r="34" spans="1:4" s="71" customFormat="1" x14ac:dyDescent="0.25">
      <c r="A34" s="77" t="s">
        <v>811</v>
      </c>
      <c r="B34" s="78" t="s">
        <v>812</v>
      </c>
      <c r="C34" s="395"/>
      <c r="D34" s="422">
        <v>0.30609999999999998</v>
      </c>
    </row>
    <row r="35" spans="1:4" s="71" customFormat="1" x14ac:dyDescent="0.25">
      <c r="A35" s="77" t="s">
        <v>213</v>
      </c>
      <c r="B35" s="79" t="s">
        <v>808</v>
      </c>
      <c r="C35" s="395"/>
      <c r="D35" s="421"/>
    </row>
    <row r="36" spans="1:4" s="71" customFormat="1" x14ac:dyDescent="0.25">
      <c r="A36" s="77" t="s">
        <v>813</v>
      </c>
      <c r="B36" s="78" t="s">
        <v>814</v>
      </c>
      <c r="C36" s="395"/>
      <c r="D36" s="420">
        <v>952931</v>
      </c>
    </row>
    <row r="37" spans="1:4" s="71" customFormat="1" x14ac:dyDescent="0.25">
      <c r="A37" s="77" t="s">
        <v>815</v>
      </c>
      <c r="B37" s="78" t="s">
        <v>816</v>
      </c>
      <c r="C37" s="395"/>
      <c r="D37" s="422">
        <v>0.10059999999999999</v>
      </c>
    </row>
    <row r="38" spans="1:4" s="71" customFormat="1" x14ac:dyDescent="0.25">
      <c r="A38" s="77" t="s">
        <v>209</v>
      </c>
      <c r="B38" s="79" t="s">
        <v>817</v>
      </c>
      <c r="C38" s="395"/>
      <c r="D38" s="421"/>
    </row>
    <row r="39" spans="1:4" s="71" customFormat="1" ht="22.5" x14ac:dyDescent="0.25">
      <c r="A39" s="77" t="s">
        <v>818</v>
      </c>
      <c r="B39" s="78" t="s">
        <v>819</v>
      </c>
      <c r="C39" s="395"/>
      <c r="D39" s="423">
        <v>0</v>
      </c>
    </row>
    <row r="40" spans="1:4" s="71" customFormat="1" x14ac:dyDescent="0.25">
      <c r="A40" s="77" t="s">
        <v>820</v>
      </c>
      <c r="B40" s="78" t="s">
        <v>821</v>
      </c>
      <c r="C40" s="395"/>
      <c r="D40" s="423" t="s">
        <v>1090</v>
      </c>
    </row>
    <row r="41" spans="1:4" s="71" customFormat="1" ht="45" x14ac:dyDescent="0.25">
      <c r="A41" s="77" t="s">
        <v>822</v>
      </c>
      <c r="B41" s="78" t="s">
        <v>895</v>
      </c>
      <c r="C41" s="395"/>
      <c r="D41" s="423">
        <v>0</v>
      </c>
    </row>
    <row r="42" spans="1:4" s="71" customFormat="1" x14ac:dyDescent="0.25">
      <c r="A42" s="1045" t="s">
        <v>803</v>
      </c>
      <c r="B42" s="1046"/>
      <c r="C42" s="76"/>
      <c r="D42" s="76"/>
    </row>
    <row r="43" spans="1:4" s="71" customFormat="1" x14ac:dyDescent="0.25">
      <c r="A43" s="77" t="s">
        <v>348</v>
      </c>
      <c r="B43" s="78" t="s">
        <v>823</v>
      </c>
      <c r="C43" s="395"/>
      <c r="D43" s="395"/>
    </row>
    <row r="44" spans="1:4" s="71" customFormat="1" x14ac:dyDescent="0.25">
      <c r="A44" s="77" t="s">
        <v>346</v>
      </c>
      <c r="B44" s="79" t="s">
        <v>824</v>
      </c>
      <c r="C44" s="395"/>
      <c r="D44" s="395"/>
    </row>
    <row r="45" spans="1:4" s="71" customFormat="1" x14ac:dyDescent="0.25">
      <c r="A45" s="77" t="s">
        <v>345</v>
      </c>
      <c r="B45" s="78" t="s">
        <v>825</v>
      </c>
      <c r="C45" s="395"/>
      <c r="D45" s="395"/>
    </row>
    <row r="46" spans="1:4" s="71" customFormat="1" x14ac:dyDescent="0.25">
      <c r="A46" s="77" t="s">
        <v>343</v>
      </c>
      <c r="B46" s="79" t="s">
        <v>826</v>
      </c>
      <c r="C46" s="395"/>
      <c r="D46" s="395"/>
    </row>
    <row r="47" spans="1:4" s="71" customFormat="1" x14ac:dyDescent="0.25"/>
    <row r="48" spans="1:4" s="71" customFormat="1" x14ac:dyDescent="0.25"/>
    <row r="49" s="71" customFormat="1" x14ac:dyDescent="0.25"/>
    <row r="50" s="71" customFormat="1" x14ac:dyDescent="0.25"/>
    <row r="51" s="71" customFormat="1" x14ac:dyDescent="0.25"/>
    <row r="52" s="71" customFormat="1" x14ac:dyDescent="0.25"/>
    <row r="53" s="71" customFormat="1" x14ac:dyDescent="0.25"/>
    <row r="54" s="71" customFormat="1" x14ac:dyDescent="0.25"/>
    <row r="55" s="71" customFormat="1" x14ac:dyDescent="0.25"/>
    <row r="56" s="71" customFormat="1" x14ac:dyDescent="0.25"/>
    <row r="57" s="71" customFormat="1" x14ac:dyDescent="0.25"/>
    <row r="58" s="71" customFormat="1" x14ac:dyDescent="0.25"/>
    <row r="59" s="71" customFormat="1" x14ac:dyDescent="0.25"/>
    <row r="60" s="71" customFormat="1" x14ac:dyDescent="0.25"/>
    <row r="61" s="71" customFormat="1" x14ac:dyDescent="0.25"/>
    <row r="62" s="71" customFormat="1" x14ac:dyDescent="0.25"/>
    <row r="63" s="71" customFormat="1" x14ac:dyDescent="0.25"/>
    <row r="64" s="71" customFormat="1" x14ac:dyDescent="0.25"/>
    <row r="65" s="71" customFormat="1" x14ac:dyDescent="0.25"/>
    <row r="66" s="71" customFormat="1" x14ac:dyDescent="0.25"/>
    <row r="67" s="71" customFormat="1" x14ac:dyDescent="0.25"/>
    <row r="68" s="71" customFormat="1" x14ac:dyDescent="0.25"/>
    <row r="69" s="71" customFormat="1" x14ac:dyDescent="0.25"/>
    <row r="70" s="71" customFormat="1" x14ac:dyDescent="0.25"/>
    <row r="71" s="71" customFormat="1" x14ac:dyDescent="0.25"/>
    <row r="72" s="71" customFormat="1" x14ac:dyDescent="0.25"/>
    <row r="73" s="71" customFormat="1" x14ac:dyDescent="0.25"/>
    <row r="74" s="71" customFormat="1" x14ac:dyDescent="0.25"/>
    <row r="75" s="71" customFormat="1" x14ac:dyDescent="0.25"/>
    <row r="76" s="71" customFormat="1" x14ac:dyDescent="0.25"/>
    <row r="77" s="71" customFormat="1" x14ac:dyDescent="0.25"/>
    <row r="78" s="71" customFormat="1" x14ac:dyDescent="0.25"/>
    <row r="79" s="71" customFormat="1" x14ac:dyDescent="0.25"/>
    <row r="80" s="71" customFormat="1" x14ac:dyDescent="0.25"/>
    <row r="81" s="71" customFormat="1" x14ac:dyDescent="0.25"/>
    <row r="82" s="71" customFormat="1" x14ac:dyDescent="0.25"/>
    <row r="83" s="71" customFormat="1" x14ac:dyDescent="0.25"/>
    <row r="84" s="71" customFormat="1" x14ac:dyDescent="0.25"/>
    <row r="85" s="71" customFormat="1" x14ac:dyDescent="0.25"/>
    <row r="86" s="71" customFormat="1" x14ac:dyDescent="0.25"/>
    <row r="87" s="71" customFormat="1" x14ac:dyDescent="0.25"/>
    <row r="88" s="71" customFormat="1" x14ac:dyDescent="0.25"/>
    <row r="89" s="71" customFormat="1" x14ac:dyDescent="0.25"/>
    <row r="90" s="71" customFormat="1" x14ac:dyDescent="0.25"/>
    <row r="91" s="71" customFormat="1" x14ac:dyDescent="0.25"/>
    <row r="92" s="71" customFormat="1" x14ac:dyDescent="0.25"/>
    <row r="93" s="71" customFormat="1" x14ac:dyDescent="0.25"/>
    <row r="94" s="71" customFormat="1" x14ac:dyDescent="0.25"/>
    <row r="95" s="71" customFormat="1" x14ac:dyDescent="0.25"/>
    <row r="96" s="71" customFormat="1" x14ac:dyDescent="0.25"/>
    <row r="97" s="71" customFormat="1" x14ac:dyDescent="0.25"/>
    <row r="98" s="71" customFormat="1" x14ac:dyDescent="0.25"/>
    <row r="99" s="71" customFormat="1" x14ac:dyDescent="0.25"/>
    <row r="100" s="71" customFormat="1" x14ac:dyDescent="0.25"/>
    <row r="101" s="71" customFormat="1" x14ac:dyDescent="0.25"/>
    <row r="102" s="71" customFormat="1" x14ac:dyDescent="0.25"/>
    <row r="103" s="71" customFormat="1" x14ac:dyDescent="0.25"/>
    <row r="104" s="71" customFormat="1" x14ac:dyDescent="0.25"/>
    <row r="105" s="71" customFormat="1" x14ac:dyDescent="0.25"/>
    <row r="106" s="71" customFormat="1" x14ac:dyDescent="0.25"/>
    <row r="107" s="71" customFormat="1" x14ac:dyDescent="0.25"/>
    <row r="108" s="71" customFormat="1" x14ac:dyDescent="0.25"/>
    <row r="109" s="71" customFormat="1" x14ac:dyDescent="0.25"/>
    <row r="110" s="71" customFormat="1" x14ac:dyDescent="0.25"/>
    <row r="111" s="71" customFormat="1" x14ac:dyDescent="0.25"/>
    <row r="112" s="71" customFormat="1" x14ac:dyDescent="0.25"/>
    <row r="113" s="71" customFormat="1" x14ac:dyDescent="0.25"/>
    <row r="114" s="71" customFormat="1" x14ac:dyDescent="0.25"/>
    <row r="115" s="71" customFormat="1" x14ac:dyDescent="0.25"/>
    <row r="116" s="71" customFormat="1" x14ac:dyDescent="0.25"/>
    <row r="117" s="71" customFormat="1" x14ac:dyDescent="0.25"/>
    <row r="118" s="71" customFormat="1" x14ac:dyDescent="0.25"/>
    <row r="119" s="71" customFormat="1" x14ac:dyDescent="0.25"/>
    <row r="120" s="71" customFormat="1" x14ac:dyDescent="0.25"/>
    <row r="121" s="71" customFormat="1" x14ac:dyDescent="0.25"/>
    <row r="122" s="71" customFormat="1" x14ac:dyDescent="0.25"/>
    <row r="123" s="71" customFormat="1" x14ac:dyDescent="0.25"/>
    <row r="124" s="71" customFormat="1" x14ac:dyDescent="0.25"/>
    <row r="125" s="71" customFormat="1" x14ac:dyDescent="0.25"/>
    <row r="126" s="71" customFormat="1" x14ac:dyDescent="0.25"/>
    <row r="127" s="71" customFormat="1" x14ac:dyDescent="0.25"/>
    <row r="128" s="71" customFormat="1" x14ac:dyDescent="0.25"/>
    <row r="129" s="71" customFormat="1" x14ac:dyDescent="0.25"/>
    <row r="130" s="71" customFormat="1" x14ac:dyDescent="0.25"/>
    <row r="131" s="71" customFormat="1" x14ac:dyDescent="0.25"/>
    <row r="132" s="71" customFormat="1" x14ac:dyDescent="0.25"/>
    <row r="133" s="71" customFormat="1" x14ac:dyDescent="0.25"/>
    <row r="134" s="71" customFormat="1" x14ac:dyDescent="0.25"/>
    <row r="135" s="71" customFormat="1" x14ac:dyDescent="0.25"/>
    <row r="136" s="71" customFormat="1" x14ac:dyDescent="0.25"/>
    <row r="137" s="71" customFormat="1" x14ac:dyDescent="0.25"/>
    <row r="138" s="71" customFormat="1" x14ac:dyDescent="0.25"/>
    <row r="139" s="71" customFormat="1" x14ac:dyDescent="0.25"/>
    <row r="140" s="71" customFormat="1" x14ac:dyDescent="0.25"/>
    <row r="141" s="71" customFormat="1" x14ac:dyDescent="0.25"/>
    <row r="142" s="71" customFormat="1" x14ac:dyDescent="0.25"/>
    <row r="143" s="71" customFormat="1" x14ac:dyDescent="0.25"/>
    <row r="144" s="71" customFormat="1" x14ac:dyDescent="0.25"/>
    <row r="145" s="71" customFormat="1" x14ac:dyDescent="0.25"/>
    <row r="146" s="71" customFormat="1" x14ac:dyDescent="0.25"/>
    <row r="147" s="71" customFormat="1" x14ac:dyDescent="0.25"/>
    <row r="148" s="71" customFormat="1" x14ac:dyDescent="0.25"/>
    <row r="149" s="71" customFormat="1" x14ac:dyDescent="0.25"/>
    <row r="150" s="71" customFormat="1" x14ac:dyDescent="0.25"/>
    <row r="151" s="71" customFormat="1" x14ac:dyDescent="0.25"/>
    <row r="152" s="71" customFormat="1" x14ac:dyDescent="0.25"/>
    <row r="153" s="71" customFormat="1" x14ac:dyDescent="0.25"/>
    <row r="154" s="71" customFormat="1" x14ac:dyDescent="0.25"/>
    <row r="155" s="71" customFormat="1" x14ac:dyDescent="0.25"/>
    <row r="156" s="71" customFormat="1" x14ac:dyDescent="0.25"/>
    <row r="157" s="71" customFormat="1" x14ac:dyDescent="0.25"/>
    <row r="158" s="71" customFormat="1" x14ac:dyDescent="0.25"/>
    <row r="159" s="71" customFormat="1" x14ac:dyDescent="0.25"/>
    <row r="160" s="71" customFormat="1" x14ac:dyDescent="0.25"/>
    <row r="161" s="71" customFormat="1" x14ac:dyDescent="0.25"/>
    <row r="162" s="71" customFormat="1" x14ac:dyDescent="0.25"/>
    <row r="163" s="71" customFormat="1" x14ac:dyDescent="0.25"/>
    <row r="164" s="71" customFormat="1" x14ac:dyDescent="0.25"/>
    <row r="165" s="71" customFormat="1" x14ac:dyDescent="0.25"/>
    <row r="166" s="71" customFormat="1" x14ac:dyDescent="0.25"/>
    <row r="167" s="71" customFormat="1" x14ac:dyDescent="0.25"/>
    <row r="168" s="71" customFormat="1" x14ac:dyDescent="0.25"/>
    <row r="169" s="71" customFormat="1" x14ac:dyDescent="0.25"/>
    <row r="170" s="71" customFormat="1" x14ac:dyDescent="0.25"/>
    <row r="171" s="71" customFormat="1" x14ac:dyDescent="0.25"/>
    <row r="172" s="71" customFormat="1" x14ac:dyDescent="0.25"/>
    <row r="173" s="71" customFormat="1" x14ac:dyDescent="0.25"/>
    <row r="174" s="71" customFormat="1" x14ac:dyDescent="0.25"/>
    <row r="175" s="71" customFormat="1" x14ac:dyDescent="0.25"/>
    <row r="176" s="71" customFormat="1" x14ac:dyDescent="0.25"/>
    <row r="177" s="71" customFormat="1" x14ac:dyDescent="0.25"/>
    <row r="178" s="71" customFormat="1" x14ac:dyDescent="0.25"/>
    <row r="179" s="71" customFormat="1" x14ac:dyDescent="0.25"/>
    <row r="180" s="71" customFormat="1" x14ac:dyDescent="0.25"/>
    <row r="181" s="71" customFormat="1" x14ac:dyDescent="0.25"/>
    <row r="182" s="71" customFormat="1" x14ac:dyDescent="0.25"/>
    <row r="183" s="71" customFormat="1" x14ac:dyDescent="0.25"/>
    <row r="184" s="71" customFormat="1" x14ac:dyDescent="0.25"/>
    <row r="185" s="71" customFormat="1" x14ac:dyDescent="0.25"/>
    <row r="186" s="71" customFormat="1" x14ac:dyDescent="0.25"/>
    <row r="187" s="71" customFormat="1" x14ac:dyDescent="0.25"/>
    <row r="188" s="71" customFormat="1" x14ac:dyDescent="0.25"/>
    <row r="189" s="71" customFormat="1" x14ac:dyDescent="0.25"/>
    <row r="190" s="71" customFormat="1" x14ac:dyDescent="0.25"/>
    <row r="191" s="71" customFormat="1" x14ac:dyDescent="0.25"/>
    <row r="192" s="71" customFormat="1" x14ac:dyDescent="0.25"/>
    <row r="193" s="71" customFormat="1" x14ac:dyDescent="0.25"/>
    <row r="194" s="71" customFormat="1" x14ac:dyDescent="0.25"/>
    <row r="195" s="71" customFormat="1" x14ac:dyDescent="0.25"/>
    <row r="196" s="71" customFormat="1" x14ac:dyDescent="0.25"/>
    <row r="197" s="71" customFormat="1" x14ac:dyDescent="0.25"/>
    <row r="198" s="71" customFormat="1" x14ac:dyDescent="0.25"/>
    <row r="199" s="71" customFormat="1" x14ac:dyDescent="0.25"/>
    <row r="200" s="71" customFormat="1" x14ac:dyDescent="0.25"/>
    <row r="201" s="71" customFormat="1" x14ac:dyDescent="0.25"/>
    <row r="202" s="71" customFormat="1" x14ac:dyDescent="0.25"/>
    <row r="203" s="71" customFormat="1" x14ac:dyDescent="0.25"/>
    <row r="204" s="71" customFormat="1" x14ac:dyDescent="0.25"/>
    <row r="205" s="71" customFormat="1" x14ac:dyDescent="0.25"/>
    <row r="206" s="71" customFormat="1" x14ac:dyDescent="0.25"/>
    <row r="207" s="71" customFormat="1" x14ac:dyDescent="0.25"/>
    <row r="208" s="71" customFormat="1" x14ac:dyDescent="0.25"/>
    <row r="209" s="71" customFormat="1" x14ac:dyDescent="0.25"/>
    <row r="210" s="71" customFormat="1" x14ac:dyDescent="0.25"/>
    <row r="211" s="71" customFormat="1" x14ac:dyDescent="0.25"/>
    <row r="212" s="71" customFormat="1" x14ac:dyDescent="0.25"/>
    <row r="213" s="71" customFormat="1" x14ac:dyDescent="0.25"/>
    <row r="214" s="71" customFormat="1" x14ac:dyDescent="0.25"/>
    <row r="215" s="71" customFormat="1" x14ac:dyDescent="0.25"/>
    <row r="216" s="71" customFormat="1" x14ac:dyDescent="0.25"/>
    <row r="217" s="71" customFormat="1" x14ac:dyDescent="0.25"/>
    <row r="218" s="71" customFormat="1" x14ac:dyDescent="0.25"/>
    <row r="219" s="71" customFormat="1" x14ac:dyDescent="0.25"/>
    <row r="220" s="71" customFormat="1" x14ac:dyDescent="0.25"/>
    <row r="221" s="71" customFormat="1" x14ac:dyDescent="0.25"/>
    <row r="222" s="71" customFormat="1" x14ac:dyDescent="0.25"/>
    <row r="223" s="71" customFormat="1" x14ac:dyDescent="0.25"/>
    <row r="224" s="71" customFormat="1" x14ac:dyDescent="0.25"/>
    <row r="225" s="71" customFormat="1" x14ac:dyDescent="0.25"/>
    <row r="226" s="71" customFormat="1" x14ac:dyDescent="0.25"/>
    <row r="227" s="71" customFormat="1" x14ac:dyDescent="0.25"/>
    <row r="228" s="71" customFormat="1" x14ac:dyDescent="0.25"/>
    <row r="229" s="71" customFormat="1" x14ac:dyDescent="0.25"/>
    <row r="230" s="71" customFormat="1" x14ac:dyDescent="0.25"/>
    <row r="231" s="71" customFormat="1" x14ac:dyDescent="0.25"/>
    <row r="232" s="71" customFormat="1" x14ac:dyDescent="0.25"/>
    <row r="233" s="71" customFormat="1" x14ac:dyDescent="0.25"/>
    <row r="234" s="71" customFormat="1" x14ac:dyDescent="0.25"/>
    <row r="235" s="71" customFormat="1" x14ac:dyDescent="0.25"/>
    <row r="236" s="71" customFormat="1" x14ac:dyDescent="0.25"/>
    <row r="237" s="71" customFormat="1" x14ac:dyDescent="0.25"/>
    <row r="238" s="71" customFormat="1" x14ac:dyDescent="0.25"/>
    <row r="239" s="71" customFormat="1" x14ac:dyDescent="0.25"/>
    <row r="240" s="71" customFormat="1" x14ac:dyDescent="0.25"/>
    <row r="241" s="71" customFormat="1" x14ac:dyDescent="0.25"/>
    <row r="242" s="71" customFormat="1" x14ac:dyDescent="0.25"/>
    <row r="243" s="71" customFormat="1" x14ac:dyDescent="0.25"/>
    <row r="244" s="71" customFormat="1" x14ac:dyDescent="0.25"/>
    <row r="245" s="71" customFormat="1" x14ac:dyDescent="0.25"/>
    <row r="246" s="71" customFormat="1" x14ac:dyDescent="0.25"/>
    <row r="247" s="71" customFormat="1" x14ac:dyDescent="0.25"/>
    <row r="248" s="71" customFormat="1" x14ac:dyDescent="0.25"/>
    <row r="249" s="71" customFormat="1" x14ac:dyDescent="0.25"/>
    <row r="250" s="71" customFormat="1" x14ac:dyDescent="0.25"/>
    <row r="251" s="71" customFormat="1" x14ac:dyDescent="0.25"/>
    <row r="252" s="71" customFormat="1" x14ac:dyDescent="0.25"/>
    <row r="253" s="71" customFormat="1" x14ac:dyDescent="0.25"/>
    <row r="254" s="71" customFormat="1" x14ac:dyDescent="0.25"/>
    <row r="255" s="71" customFormat="1" x14ac:dyDescent="0.25"/>
    <row r="256" s="71" customFormat="1" x14ac:dyDescent="0.25"/>
    <row r="257" s="71" customFormat="1" x14ac:dyDescent="0.25"/>
    <row r="258" s="71" customFormat="1" x14ac:dyDescent="0.25"/>
    <row r="259" s="71" customFormat="1" x14ac:dyDescent="0.25"/>
    <row r="260" s="71" customFormat="1" x14ac:dyDescent="0.25"/>
    <row r="261" s="71" customFormat="1" x14ac:dyDescent="0.25"/>
    <row r="262" s="71" customFormat="1" x14ac:dyDescent="0.25"/>
    <row r="263" s="71" customFormat="1" x14ac:dyDescent="0.25"/>
    <row r="264" s="71" customFormat="1" x14ac:dyDescent="0.25"/>
    <row r="265" s="71" customFormat="1" x14ac:dyDescent="0.25"/>
    <row r="266" s="71" customFormat="1" x14ac:dyDescent="0.25"/>
    <row r="267" s="71" customFormat="1" x14ac:dyDescent="0.25"/>
    <row r="268" s="71" customFormat="1" x14ac:dyDescent="0.25"/>
    <row r="269" s="71" customFormat="1" x14ac:dyDescent="0.25"/>
    <row r="270" s="71" customFormat="1" x14ac:dyDescent="0.25"/>
    <row r="271" s="71" customFormat="1" x14ac:dyDescent="0.25"/>
    <row r="272" s="71" customFormat="1" x14ac:dyDescent="0.25"/>
    <row r="273" s="71" customFormat="1" x14ac:dyDescent="0.25"/>
    <row r="274" s="71" customFormat="1" x14ac:dyDescent="0.25"/>
    <row r="275" s="71" customFormat="1" x14ac:dyDescent="0.25"/>
    <row r="276" s="71" customFormat="1" x14ac:dyDescent="0.25"/>
    <row r="277" s="71" customFormat="1" x14ac:dyDescent="0.25"/>
    <row r="278" s="71" customFormat="1" x14ac:dyDescent="0.25"/>
    <row r="279" s="71" customFormat="1" x14ac:dyDescent="0.25"/>
    <row r="280" s="71" customFormat="1" x14ac:dyDescent="0.25"/>
    <row r="281" s="71" customFormat="1" x14ac:dyDescent="0.25"/>
    <row r="282" s="71" customFormat="1" x14ac:dyDescent="0.25"/>
    <row r="283" s="71" customFormat="1" x14ac:dyDescent="0.25"/>
    <row r="284" s="71" customFormat="1" x14ac:dyDescent="0.25"/>
    <row r="285" s="71" customFormat="1" x14ac:dyDescent="0.25"/>
    <row r="286" s="71" customFormat="1" x14ac:dyDescent="0.25"/>
    <row r="287" s="71" customFormat="1" x14ac:dyDescent="0.25"/>
    <row r="288" s="71" customFormat="1" x14ac:dyDescent="0.25"/>
    <row r="289" s="71" customFormat="1" x14ac:dyDescent="0.25"/>
    <row r="290" s="71" customFormat="1" x14ac:dyDescent="0.25"/>
    <row r="291" s="71" customFormat="1" x14ac:dyDescent="0.25"/>
    <row r="292" s="71" customFormat="1" x14ac:dyDescent="0.25"/>
    <row r="293" s="71" customFormat="1" x14ac:dyDescent="0.25"/>
    <row r="294" s="71" customFormat="1" x14ac:dyDescent="0.25"/>
    <row r="295" s="71" customFormat="1" x14ac:dyDescent="0.25"/>
    <row r="296" s="71" customFormat="1" x14ac:dyDescent="0.25"/>
    <row r="297" s="71" customFormat="1" x14ac:dyDescent="0.25"/>
    <row r="298" s="71" customFormat="1" x14ac:dyDescent="0.25"/>
    <row r="299" s="71" customFormat="1" x14ac:dyDescent="0.25"/>
    <row r="300" s="71" customFormat="1" x14ac:dyDescent="0.25"/>
    <row r="301" s="71" customFormat="1" x14ac:dyDescent="0.25"/>
    <row r="302" s="71" customFormat="1" x14ac:dyDescent="0.25"/>
    <row r="303" s="71" customFormat="1" x14ac:dyDescent="0.25"/>
  </sheetData>
  <mergeCells count="6">
    <mergeCell ref="A42:B42"/>
    <mergeCell ref="A3:B4"/>
    <mergeCell ref="A5:B5"/>
    <mergeCell ref="A17:B17"/>
    <mergeCell ref="A28:B29"/>
    <mergeCell ref="A30:B30"/>
  </mergeCells>
  <conditionalFormatting sqref="D17">
    <cfRule type="cellIs" dxfId="52" priority="58" stopIfTrue="1" operator="lessThan">
      <formula>0</formula>
    </cfRule>
  </conditionalFormatting>
  <conditionalFormatting sqref="C5">
    <cfRule type="cellIs" dxfId="51" priority="55" stopIfTrue="1" operator="lessThan">
      <formula>0</formula>
    </cfRule>
  </conditionalFormatting>
  <conditionalFormatting sqref="C17">
    <cfRule type="cellIs" dxfId="50" priority="50" stopIfTrue="1" operator="lessThan">
      <formula>0</formula>
    </cfRule>
  </conditionalFormatting>
  <conditionalFormatting sqref="C6:C16">
    <cfRule type="cellIs" dxfId="49" priority="40" stopIfTrue="1" operator="lessThan">
      <formula>0</formula>
    </cfRule>
  </conditionalFormatting>
  <conditionalFormatting sqref="C18:C21">
    <cfRule type="cellIs" dxfId="48" priority="41" stopIfTrue="1" operator="lessThan">
      <formula>0</formula>
    </cfRule>
  </conditionalFormatting>
  <conditionalFormatting sqref="D18:D20">
    <cfRule type="cellIs" dxfId="47" priority="39" stopIfTrue="1" operator="lessThan">
      <formula>0</formula>
    </cfRule>
  </conditionalFormatting>
  <conditionalFormatting sqref="D21">
    <cfRule type="cellIs" dxfId="46" priority="38" stopIfTrue="1" operator="lessThan">
      <formula>0</formula>
    </cfRule>
  </conditionalFormatting>
  <conditionalFormatting sqref="D5">
    <cfRule type="cellIs" dxfId="45" priority="25" stopIfTrue="1" operator="lessThan">
      <formula>0</formula>
    </cfRule>
  </conditionalFormatting>
  <conditionalFormatting sqref="D42">
    <cfRule type="cellIs" dxfId="44" priority="16" stopIfTrue="1" operator="lessThan">
      <formula>0</formula>
    </cfRule>
  </conditionalFormatting>
  <conditionalFormatting sqref="C30">
    <cfRule type="cellIs" dxfId="43" priority="15" stopIfTrue="1" operator="lessThan">
      <formula>0</formula>
    </cfRule>
  </conditionalFormatting>
  <conditionalFormatting sqref="C42">
    <cfRule type="cellIs" dxfId="42" priority="14" stopIfTrue="1" operator="lessThan">
      <formula>0</formula>
    </cfRule>
  </conditionalFormatting>
  <conditionalFormatting sqref="C31:C41">
    <cfRule type="cellIs" dxfId="41" priority="12" stopIfTrue="1" operator="lessThan">
      <formula>0</formula>
    </cfRule>
  </conditionalFormatting>
  <conditionalFormatting sqref="C43:C46">
    <cfRule type="cellIs" dxfId="40" priority="13" stopIfTrue="1" operator="lessThan">
      <formula>0</formula>
    </cfRule>
  </conditionalFormatting>
  <conditionalFormatting sqref="D43:D45">
    <cfRule type="cellIs" dxfId="39" priority="11" stopIfTrue="1" operator="lessThan">
      <formula>0</formula>
    </cfRule>
  </conditionalFormatting>
  <conditionalFormatting sqref="D46">
    <cfRule type="cellIs" dxfId="38" priority="10" stopIfTrue="1" operator="lessThan">
      <formula>0</formula>
    </cfRule>
  </conditionalFormatting>
  <conditionalFormatting sqref="D30">
    <cfRule type="cellIs" dxfId="37" priority="9" stopIfTrue="1" operator="lessThan">
      <formula>0</formula>
    </cfRule>
  </conditionalFormatting>
  <conditionalFormatting sqref="D36:D37 D39:D41 D31:D33">
    <cfRule type="cellIs" dxfId="36" priority="8" stopIfTrue="1" operator="lessThan">
      <formula>0</formula>
    </cfRule>
  </conditionalFormatting>
  <conditionalFormatting sqref="D38">
    <cfRule type="cellIs" dxfId="35" priority="6" stopIfTrue="1" operator="lessThan">
      <formula>0</formula>
    </cfRule>
  </conditionalFormatting>
  <conditionalFormatting sqref="D35">
    <cfRule type="cellIs" dxfId="34" priority="7" stopIfTrue="1" operator="lessThan">
      <formula>0</formula>
    </cfRule>
  </conditionalFormatting>
  <conditionalFormatting sqref="D34">
    <cfRule type="cellIs" dxfId="33" priority="5" stopIfTrue="1" operator="lessThan">
      <formula>0</formula>
    </cfRule>
  </conditionalFormatting>
  <conditionalFormatting sqref="D10">
    <cfRule type="cellIs" dxfId="32" priority="3" stopIfTrue="1" operator="lessThan">
      <formula>0</formula>
    </cfRule>
  </conditionalFormatting>
  <conditionalFormatting sqref="D11:D12 D14:D16 D6:D8">
    <cfRule type="cellIs" dxfId="31" priority="4" stopIfTrue="1" operator="lessThan">
      <formula>0</formula>
    </cfRule>
  </conditionalFormatting>
  <conditionalFormatting sqref="D13">
    <cfRule type="cellIs" dxfId="30" priority="2" stopIfTrue="1" operator="lessThan">
      <formula>0</formula>
    </cfRule>
  </conditionalFormatting>
  <conditionalFormatting sqref="D9">
    <cfRule type="cellIs" dxfId="29" priority="1" stopIfTrue="1" operator="lessThan">
      <formula>0</formula>
    </cfRule>
  </conditionalFormatting>
  <hyperlinks>
    <hyperlink ref="F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X503"/>
  <sheetViews>
    <sheetView zoomScale="85" zoomScaleNormal="85" workbookViewId="0">
      <selection activeCell="E27" sqref="E27"/>
    </sheetView>
  </sheetViews>
  <sheetFormatPr defaultRowHeight="11.25" x14ac:dyDescent="0.2"/>
  <cols>
    <col min="1" max="1" width="4" style="231" customWidth="1"/>
    <col min="2" max="2" width="79.85546875" style="231" customWidth="1"/>
    <col min="3" max="4" width="19.5703125" style="231" customWidth="1"/>
    <col min="5" max="5" width="8.42578125" style="231" customWidth="1"/>
    <col min="6" max="7" width="8.5703125" style="231"/>
    <col min="8" max="50" width="8.5703125" style="215"/>
    <col min="51" max="147" width="8.5703125" style="231"/>
    <col min="148" max="148" width="9.5703125" style="231" bestFit="1" customWidth="1"/>
    <col min="149" max="151" width="8.5703125" style="231"/>
    <col min="152" max="153" width="12.5703125" style="231" customWidth="1"/>
    <col min="154" max="154" width="3.85546875" style="231" customWidth="1"/>
    <col min="155" max="155" width="14" style="231" customWidth="1"/>
    <col min="156" max="157" width="11.42578125" style="231" customWidth="1"/>
    <col min="158" max="159" width="10.42578125" style="231" customWidth="1"/>
    <col min="160" max="160" width="11.42578125" style="231" customWidth="1"/>
    <col min="161" max="161" width="10.140625" style="231" customWidth="1"/>
    <col min="162" max="162" width="10.85546875" style="231" customWidth="1"/>
    <col min="163" max="163" width="9" style="231" customWidth="1"/>
    <col min="164" max="164" width="10.5703125" style="231" customWidth="1"/>
    <col min="165" max="165" width="3.42578125" style="231" customWidth="1"/>
    <col min="166" max="166" width="88.42578125" style="231" customWidth="1"/>
    <col min="167" max="403" width="8.5703125" style="231"/>
    <col min="404" max="404" width="9.5703125" style="231" bestFit="1" customWidth="1"/>
    <col min="405" max="407" width="8.5703125" style="231"/>
    <col min="408" max="409" width="12.5703125" style="231" customWidth="1"/>
    <col min="410" max="410" width="3.85546875" style="231" customWidth="1"/>
    <col min="411" max="411" width="14" style="231" customWidth="1"/>
    <col min="412" max="413" width="11.42578125" style="231" customWidth="1"/>
    <col min="414" max="415" width="10.42578125" style="231" customWidth="1"/>
    <col min="416" max="416" width="11.42578125" style="231" customWidth="1"/>
    <col min="417" max="417" width="10.140625" style="231" customWidth="1"/>
    <col min="418" max="418" width="10.85546875" style="231" customWidth="1"/>
    <col min="419" max="419" width="9" style="231" customWidth="1"/>
    <col min="420" max="420" width="10.5703125" style="231" customWidth="1"/>
    <col min="421" max="421" width="3.42578125" style="231" customWidth="1"/>
    <col min="422" max="422" width="88.42578125" style="231" customWidth="1"/>
    <col min="423" max="659" width="8.5703125" style="231"/>
    <col min="660" max="660" width="9.5703125" style="231" bestFit="1" customWidth="1"/>
    <col min="661" max="663" width="8.5703125" style="231"/>
    <col min="664" max="665" width="12.5703125" style="231" customWidth="1"/>
    <col min="666" max="666" width="3.85546875" style="231" customWidth="1"/>
    <col min="667" max="667" width="14" style="231" customWidth="1"/>
    <col min="668" max="669" width="11.42578125" style="231" customWidth="1"/>
    <col min="670" max="671" width="10.42578125" style="231" customWidth="1"/>
    <col min="672" max="672" width="11.42578125" style="231" customWidth="1"/>
    <col min="673" max="673" width="10.140625" style="231" customWidth="1"/>
    <col min="674" max="674" width="10.85546875" style="231" customWidth="1"/>
    <col min="675" max="675" width="9" style="231" customWidth="1"/>
    <col min="676" max="676" width="10.5703125" style="231" customWidth="1"/>
    <col min="677" max="677" width="3.42578125" style="231" customWidth="1"/>
    <col min="678" max="678" width="88.42578125" style="231" customWidth="1"/>
    <col min="679" max="915" width="8.5703125" style="231"/>
    <col min="916" max="916" width="9.5703125" style="231" bestFit="1" customWidth="1"/>
    <col min="917" max="919" width="8.5703125" style="231"/>
    <col min="920" max="921" width="12.5703125" style="231" customWidth="1"/>
    <col min="922" max="922" width="3.85546875" style="231" customWidth="1"/>
    <col min="923" max="923" width="14" style="231" customWidth="1"/>
    <col min="924" max="925" width="11.42578125" style="231" customWidth="1"/>
    <col min="926" max="927" width="10.42578125" style="231" customWidth="1"/>
    <col min="928" max="928" width="11.42578125" style="231" customWidth="1"/>
    <col min="929" max="929" width="10.140625" style="231" customWidth="1"/>
    <col min="930" max="930" width="10.85546875" style="231" customWidth="1"/>
    <col min="931" max="931" width="9" style="231" customWidth="1"/>
    <col min="932" max="932" width="10.5703125" style="231" customWidth="1"/>
    <col min="933" max="933" width="3.42578125" style="231" customWidth="1"/>
    <col min="934" max="934" width="88.42578125" style="231" customWidth="1"/>
    <col min="935" max="1171" width="8.5703125" style="231"/>
    <col min="1172" max="1172" width="9.5703125" style="231" bestFit="1" customWidth="1"/>
    <col min="1173" max="1175" width="8.5703125" style="231"/>
    <col min="1176" max="1177" width="12.5703125" style="231" customWidth="1"/>
    <col min="1178" max="1178" width="3.85546875" style="231" customWidth="1"/>
    <col min="1179" max="1179" width="14" style="231" customWidth="1"/>
    <col min="1180" max="1181" width="11.42578125" style="231" customWidth="1"/>
    <col min="1182" max="1183" width="10.42578125" style="231" customWidth="1"/>
    <col min="1184" max="1184" width="11.42578125" style="231" customWidth="1"/>
    <col min="1185" max="1185" width="10.140625" style="231" customWidth="1"/>
    <col min="1186" max="1186" width="10.85546875" style="231" customWidth="1"/>
    <col min="1187" max="1187" width="9" style="231" customWidth="1"/>
    <col min="1188" max="1188" width="10.5703125" style="231" customWidth="1"/>
    <col min="1189" max="1189" width="3.42578125" style="231" customWidth="1"/>
    <col min="1190" max="1190" width="88.42578125" style="231" customWidth="1"/>
    <col min="1191" max="1427" width="8.5703125" style="231"/>
    <col min="1428" max="1428" width="9.5703125" style="231" bestFit="1" customWidth="1"/>
    <col min="1429" max="1431" width="8.5703125" style="231"/>
    <col min="1432" max="1433" width="12.5703125" style="231" customWidth="1"/>
    <col min="1434" max="1434" width="3.85546875" style="231" customWidth="1"/>
    <col min="1435" max="1435" width="14" style="231" customWidth="1"/>
    <col min="1436" max="1437" width="11.42578125" style="231" customWidth="1"/>
    <col min="1438" max="1439" width="10.42578125" style="231" customWidth="1"/>
    <col min="1440" max="1440" width="11.42578125" style="231" customWidth="1"/>
    <col min="1441" max="1441" width="10.140625" style="231" customWidth="1"/>
    <col min="1442" max="1442" width="10.85546875" style="231" customWidth="1"/>
    <col min="1443" max="1443" width="9" style="231" customWidth="1"/>
    <col min="1444" max="1444" width="10.5703125" style="231" customWidth="1"/>
    <col min="1445" max="1445" width="3.42578125" style="231" customWidth="1"/>
    <col min="1446" max="1446" width="88.42578125" style="231" customWidth="1"/>
    <col min="1447" max="1683" width="8.5703125" style="231"/>
    <col min="1684" max="1684" width="9.5703125" style="231" bestFit="1" customWidth="1"/>
    <col min="1685" max="1687" width="8.5703125" style="231"/>
    <col min="1688" max="1689" width="12.5703125" style="231" customWidth="1"/>
    <col min="1690" max="1690" width="3.85546875" style="231" customWidth="1"/>
    <col min="1691" max="1691" width="14" style="231" customWidth="1"/>
    <col min="1692" max="1693" width="11.42578125" style="231" customWidth="1"/>
    <col min="1694" max="1695" width="10.42578125" style="231" customWidth="1"/>
    <col min="1696" max="1696" width="11.42578125" style="231" customWidth="1"/>
    <col min="1697" max="1697" width="10.140625" style="231" customWidth="1"/>
    <col min="1698" max="1698" width="10.85546875" style="231" customWidth="1"/>
    <col min="1699" max="1699" width="9" style="231" customWidth="1"/>
    <col min="1700" max="1700" width="10.5703125" style="231" customWidth="1"/>
    <col min="1701" max="1701" width="3.42578125" style="231" customWidth="1"/>
    <col min="1702" max="1702" width="88.42578125" style="231" customWidth="1"/>
    <col min="1703" max="1939" width="8.5703125" style="231"/>
    <col min="1940" max="1940" width="9.5703125" style="231" bestFit="1" customWidth="1"/>
    <col min="1941" max="1943" width="8.5703125" style="231"/>
    <col min="1944" max="1945" width="12.5703125" style="231" customWidth="1"/>
    <col min="1946" max="1946" width="3.85546875" style="231" customWidth="1"/>
    <col min="1947" max="1947" width="14" style="231" customWidth="1"/>
    <col min="1948" max="1949" width="11.42578125" style="231" customWidth="1"/>
    <col min="1950" max="1951" width="10.42578125" style="231" customWidth="1"/>
    <col min="1952" max="1952" width="11.42578125" style="231" customWidth="1"/>
    <col min="1953" max="1953" width="10.140625" style="231" customWidth="1"/>
    <col min="1954" max="1954" width="10.85546875" style="231" customWidth="1"/>
    <col min="1955" max="1955" width="9" style="231" customWidth="1"/>
    <col min="1956" max="1956" width="10.5703125" style="231" customWidth="1"/>
    <col min="1957" max="1957" width="3.42578125" style="231" customWidth="1"/>
    <col min="1958" max="1958" width="88.42578125" style="231" customWidth="1"/>
    <col min="1959" max="2195" width="8.5703125" style="231"/>
    <col min="2196" max="2196" width="9.5703125" style="231" bestFit="1" customWidth="1"/>
    <col min="2197" max="2199" width="8.5703125" style="231"/>
    <col min="2200" max="2201" width="12.5703125" style="231" customWidth="1"/>
    <col min="2202" max="2202" width="3.85546875" style="231" customWidth="1"/>
    <col min="2203" max="2203" width="14" style="231" customWidth="1"/>
    <col min="2204" max="2205" width="11.42578125" style="231" customWidth="1"/>
    <col min="2206" max="2207" width="10.42578125" style="231" customWidth="1"/>
    <col min="2208" max="2208" width="11.42578125" style="231" customWidth="1"/>
    <col min="2209" max="2209" width="10.140625" style="231" customWidth="1"/>
    <col min="2210" max="2210" width="10.85546875" style="231" customWidth="1"/>
    <col min="2211" max="2211" width="9" style="231" customWidth="1"/>
    <col min="2212" max="2212" width="10.5703125" style="231" customWidth="1"/>
    <col min="2213" max="2213" width="3.42578125" style="231" customWidth="1"/>
    <col min="2214" max="2214" width="88.42578125" style="231" customWidth="1"/>
    <col min="2215" max="2451" width="8.5703125" style="231"/>
    <col min="2452" max="2452" width="9.5703125" style="231" bestFit="1" customWidth="1"/>
    <col min="2453" max="2455" width="8.5703125" style="231"/>
    <col min="2456" max="2457" width="12.5703125" style="231" customWidth="1"/>
    <col min="2458" max="2458" width="3.85546875" style="231" customWidth="1"/>
    <col min="2459" max="2459" width="14" style="231" customWidth="1"/>
    <col min="2460" max="2461" width="11.42578125" style="231" customWidth="1"/>
    <col min="2462" max="2463" width="10.42578125" style="231" customWidth="1"/>
    <col min="2464" max="2464" width="11.42578125" style="231" customWidth="1"/>
    <col min="2465" max="2465" width="10.140625" style="231" customWidth="1"/>
    <col min="2466" max="2466" width="10.85546875" style="231" customWidth="1"/>
    <col min="2467" max="2467" width="9" style="231" customWidth="1"/>
    <col min="2468" max="2468" width="10.5703125" style="231" customWidth="1"/>
    <col min="2469" max="2469" width="3.42578125" style="231" customWidth="1"/>
    <col min="2470" max="2470" width="88.42578125" style="231" customWidth="1"/>
    <col min="2471" max="2707" width="8.5703125" style="231"/>
    <col min="2708" max="2708" width="9.5703125" style="231" bestFit="1" customWidth="1"/>
    <col min="2709" max="2711" width="8.5703125" style="231"/>
    <col min="2712" max="2713" width="12.5703125" style="231" customWidth="1"/>
    <col min="2714" max="2714" width="3.85546875" style="231" customWidth="1"/>
    <col min="2715" max="2715" width="14" style="231" customWidth="1"/>
    <col min="2716" max="2717" width="11.42578125" style="231" customWidth="1"/>
    <col min="2718" max="2719" width="10.42578125" style="231" customWidth="1"/>
    <col min="2720" max="2720" width="11.42578125" style="231" customWidth="1"/>
    <col min="2721" max="2721" width="10.140625" style="231" customWidth="1"/>
    <col min="2722" max="2722" width="10.85546875" style="231" customWidth="1"/>
    <col min="2723" max="2723" width="9" style="231" customWidth="1"/>
    <col min="2724" max="2724" width="10.5703125" style="231" customWidth="1"/>
    <col min="2725" max="2725" width="3.42578125" style="231" customWidth="1"/>
    <col min="2726" max="2726" width="88.42578125" style="231" customWidth="1"/>
    <col min="2727" max="2963" width="8.5703125" style="231"/>
    <col min="2964" max="2964" width="9.5703125" style="231" bestFit="1" customWidth="1"/>
    <col min="2965" max="2967" width="8.5703125" style="231"/>
    <col min="2968" max="2969" width="12.5703125" style="231" customWidth="1"/>
    <col min="2970" max="2970" width="3.85546875" style="231" customWidth="1"/>
    <col min="2971" max="2971" width="14" style="231" customWidth="1"/>
    <col min="2972" max="2973" width="11.42578125" style="231" customWidth="1"/>
    <col min="2974" max="2975" width="10.42578125" style="231" customWidth="1"/>
    <col min="2976" max="2976" width="11.42578125" style="231" customWidth="1"/>
    <col min="2977" max="2977" width="10.140625" style="231" customWidth="1"/>
    <col min="2978" max="2978" width="10.85546875" style="231" customWidth="1"/>
    <col min="2979" max="2979" width="9" style="231" customWidth="1"/>
    <col min="2980" max="2980" width="10.5703125" style="231" customWidth="1"/>
    <col min="2981" max="2981" width="3.42578125" style="231" customWidth="1"/>
    <col min="2982" max="2982" width="88.42578125" style="231" customWidth="1"/>
    <col min="2983" max="3219" width="8.5703125" style="231"/>
    <col min="3220" max="3220" width="9.5703125" style="231" bestFit="1" customWidth="1"/>
    <col min="3221" max="3223" width="8.5703125" style="231"/>
    <col min="3224" max="3225" width="12.5703125" style="231" customWidth="1"/>
    <col min="3226" max="3226" width="3.85546875" style="231" customWidth="1"/>
    <col min="3227" max="3227" width="14" style="231" customWidth="1"/>
    <col min="3228" max="3229" width="11.42578125" style="231" customWidth="1"/>
    <col min="3230" max="3231" width="10.42578125" style="231" customWidth="1"/>
    <col min="3232" max="3232" width="11.42578125" style="231" customWidth="1"/>
    <col min="3233" max="3233" width="10.140625" style="231" customWidth="1"/>
    <col min="3234" max="3234" width="10.85546875" style="231" customWidth="1"/>
    <col min="3235" max="3235" width="9" style="231" customWidth="1"/>
    <col min="3236" max="3236" width="10.5703125" style="231" customWidth="1"/>
    <col min="3237" max="3237" width="3.42578125" style="231" customWidth="1"/>
    <col min="3238" max="3238" width="88.42578125" style="231" customWidth="1"/>
    <col min="3239" max="3475" width="8.5703125" style="231"/>
    <col min="3476" max="3476" width="9.5703125" style="231" bestFit="1" customWidth="1"/>
    <col min="3477" max="3479" width="8.5703125" style="231"/>
    <col min="3480" max="3481" width="12.5703125" style="231" customWidth="1"/>
    <col min="3482" max="3482" width="3.85546875" style="231" customWidth="1"/>
    <col min="3483" max="3483" width="14" style="231" customWidth="1"/>
    <col min="3484" max="3485" width="11.42578125" style="231" customWidth="1"/>
    <col min="3486" max="3487" width="10.42578125" style="231" customWidth="1"/>
    <col min="3488" max="3488" width="11.42578125" style="231" customWidth="1"/>
    <col min="3489" max="3489" width="10.140625" style="231" customWidth="1"/>
    <col min="3490" max="3490" width="10.85546875" style="231" customWidth="1"/>
    <col min="3491" max="3491" width="9" style="231" customWidth="1"/>
    <col min="3492" max="3492" width="10.5703125" style="231" customWidth="1"/>
    <col min="3493" max="3493" width="3.42578125" style="231" customWidth="1"/>
    <col min="3494" max="3494" width="88.42578125" style="231" customWidth="1"/>
    <col min="3495" max="3731" width="8.5703125" style="231"/>
    <col min="3732" max="3732" width="9.5703125" style="231" bestFit="1" customWidth="1"/>
    <col min="3733" max="3735" width="8.5703125" style="231"/>
    <col min="3736" max="3737" width="12.5703125" style="231" customWidth="1"/>
    <col min="3738" max="3738" width="3.85546875" style="231" customWidth="1"/>
    <col min="3739" max="3739" width="14" style="231" customWidth="1"/>
    <col min="3740" max="3741" width="11.42578125" style="231" customWidth="1"/>
    <col min="3742" max="3743" width="10.42578125" style="231" customWidth="1"/>
    <col min="3744" max="3744" width="11.42578125" style="231" customWidth="1"/>
    <col min="3745" max="3745" width="10.140625" style="231" customWidth="1"/>
    <col min="3746" max="3746" width="10.85546875" style="231" customWidth="1"/>
    <col min="3747" max="3747" width="9" style="231" customWidth="1"/>
    <col min="3748" max="3748" width="10.5703125" style="231" customWidth="1"/>
    <col min="3749" max="3749" width="3.42578125" style="231" customWidth="1"/>
    <col min="3750" max="3750" width="88.42578125" style="231" customWidth="1"/>
    <col min="3751" max="3987" width="8.5703125" style="231"/>
    <col min="3988" max="3988" width="9.5703125" style="231" bestFit="1" customWidth="1"/>
    <col min="3989" max="3991" width="8.5703125" style="231"/>
    <col min="3992" max="3993" width="12.5703125" style="231" customWidth="1"/>
    <col min="3994" max="3994" width="3.85546875" style="231" customWidth="1"/>
    <col min="3995" max="3995" width="14" style="231" customWidth="1"/>
    <col min="3996" max="3997" width="11.42578125" style="231" customWidth="1"/>
    <col min="3998" max="3999" width="10.42578125" style="231" customWidth="1"/>
    <col min="4000" max="4000" width="11.42578125" style="231" customWidth="1"/>
    <col min="4001" max="4001" width="10.140625" style="231" customWidth="1"/>
    <col min="4002" max="4002" width="10.85546875" style="231" customWidth="1"/>
    <col min="4003" max="4003" width="9" style="231" customWidth="1"/>
    <col min="4004" max="4004" width="10.5703125" style="231" customWidth="1"/>
    <col min="4005" max="4005" width="3.42578125" style="231" customWidth="1"/>
    <col min="4006" max="4006" width="88.42578125" style="231" customWidth="1"/>
    <col min="4007" max="4243" width="8.5703125" style="231"/>
    <col min="4244" max="4244" width="9.5703125" style="231" bestFit="1" customWidth="1"/>
    <col min="4245" max="4247" width="8.5703125" style="231"/>
    <col min="4248" max="4249" width="12.5703125" style="231" customWidth="1"/>
    <col min="4250" max="4250" width="3.85546875" style="231" customWidth="1"/>
    <col min="4251" max="4251" width="14" style="231" customWidth="1"/>
    <col min="4252" max="4253" width="11.42578125" style="231" customWidth="1"/>
    <col min="4254" max="4255" width="10.42578125" style="231" customWidth="1"/>
    <col min="4256" max="4256" width="11.42578125" style="231" customWidth="1"/>
    <col min="4257" max="4257" width="10.140625" style="231" customWidth="1"/>
    <col min="4258" max="4258" width="10.85546875" style="231" customWidth="1"/>
    <col min="4259" max="4259" width="9" style="231" customWidth="1"/>
    <col min="4260" max="4260" width="10.5703125" style="231" customWidth="1"/>
    <col min="4261" max="4261" width="3.42578125" style="231" customWidth="1"/>
    <col min="4262" max="4262" width="88.42578125" style="231" customWidth="1"/>
    <col min="4263" max="4499" width="8.5703125" style="231"/>
    <col min="4500" max="4500" width="9.5703125" style="231" bestFit="1" customWidth="1"/>
    <col min="4501" max="4503" width="8.5703125" style="231"/>
    <col min="4504" max="4505" width="12.5703125" style="231" customWidth="1"/>
    <col min="4506" max="4506" width="3.85546875" style="231" customWidth="1"/>
    <col min="4507" max="4507" width="14" style="231" customWidth="1"/>
    <col min="4508" max="4509" width="11.42578125" style="231" customWidth="1"/>
    <col min="4510" max="4511" width="10.42578125" style="231" customWidth="1"/>
    <col min="4512" max="4512" width="11.42578125" style="231" customWidth="1"/>
    <col min="4513" max="4513" width="10.140625" style="231" customWidth="1"/>
    <col min="4514" max="4514" width="10.85546875" style="231" customWidth="1"/>
    <col min="4515" max="4515" width="9" style="231" customWidth="1"/>
    <col min="4516" max="4516" width="10.5703125" style="231" customWidth="1"/>
    <col min="4517" max="4517" width="3.42578125" style="231" customWidth="1"/>
    <col min="4518" max="4518" width="88.42578125" style="231" customWidth="1"/>
    <col min="4519" max="4755" width="8.5703125" style="231"/>
    <col min="4756" max="4756" width="9.5703125" style="231" bestFit="1" customWidth="1"/>
    <col min="4757" max="4759" width="8.5703125" style="231"/>
    <col min="4760" max="4761" width="12.5703125" style="231" customWidth="1"/>
    <col min="4762" max="4762" width="3.85546875" style="231" customWidth="1"/>
    <col min="4763" max="4763" width="14" style="231" customWidth="1"/>
    <col min="4764" max="4765" width="11.42578125" style="231" customWidth="1"/>
    <col min="4766" max="4767" width="10.42578125" style="231" customWidth="1"/>
    <col min="4768" max="4768" width="11.42578125" style="231" customWidth="1"/>
    <col min="4769" max="4769" width="10.140625" style="231" customWidth="1"/>
    <col min="4770" max="4770" width="10.85546875" style="231" customWidth="1"/>
    <col min="4771" max="4771" width="9" style="231" customWidth="1"/>
    <col min="4772" max="4772" width="10.5703125" style="231" customWidth="1"/>
    <col min="4773" max="4773" width="3.42578125" style="231" customWidth="1"/>
    <col min="4774" max="4774" width="88.42578125" style="231" customWidth="1"/>
    <col min="4775" max="5011" width="8.5703125" style="231"/>
    <col min="5012" max="5012" width="9.5703125" style="231" bestFit="1" customWidth="1"/>
    <col min="5013" max="5015" width="8.5703125" style="231"/>
    <col min="5016" max="5017" width="12.5703125" style="231" customWidth="1"/>
    <col min="5018" max="5018" width="3.85546875" style="231" customWidth="1"/>
    <col min="5019" max="5019" width="14" style="231" customWidth="1"/>
    <col min="5020" max="5021" width="11.42578125" style="231" customWidth="1"/>
    <col min="5022" max="5023" width="10.42578125" style="231" customWidth="1"/>
    <col min="5024" max="5024" width="11.42578125" style="231" customWidth="1"/>
    <col min="5025" max="5025" width="10.140625" style="231" customWidth="1"/>
    <col min="5026" max="5026" width="10.85546875" style="231" customWidth="1"/>
    <col min="5027" max="5027" width="9" style="231" customWidth="1"/>
    <col min="5028" max="5028" width="10.5703125" style="231" customWidth="1"/>
    <col min="5029" max="5029" width="3.42578125" style="231" customWidth="1"/>
    <col min="5030" max="5030" width="88.42578125" style="231" customWidth="1"/>
    <col min="5031" max="5267" width="8.5703125" style="231"/>
    <col min="5268" max="5268" width="9.5703125" style="231" bestFit="1" customWidth="1"/>
    <col min="5269" max="5271" width="8.5703125" style="231"/>
    <col min="5272" max="5273" width="12.5703125" style="231" customWidth="1"/>
    <col min="5274" max="5274" width="3.85546875" style="231" customWidth="1"/>
    <col min="5275" max="5275" width="14" style="231" customWidth="1"/>
    <col min="5276" max="5277" width="11.42578125" style="231" customWidth="1"/>
    <col min="5278" max="5279" width="10.42578125" style="231" customWidth="1"/>
    <col min="5280" max="5280" width="11.42578125" style="231" customWidth="1"/>
    <col min="5281" max="5281" width="10.140625" style="231" customWidth="1"/>
    <col min="5282" max="5282" width="10.85546875" style="231" customWidth="1"/>
    <col min="5283" max="5283" width="9" style="231" customWidth="1"/>
    <col min="5284" max="5284" width="10.5703125" style="231" customWidth="1"/>
    <col min="5285" max="5285" width="3.42578125" style="231" customWidth="1"/>
    <col min="5286" max="5286" width="88.42578125" style="231" customWidth="1"/>
    <col min="5287" max="5523" width="8.5703125" style="231"/>
    <col min="5524" max="5524" width="9.5703125" style="231" bestFit="1" customWidth="1"/>
    <col min="5525" max="5527" width="8.5703125" style="231"/>
    <col min="5528" max="5529" width="12.5703125" style="231" customWidth="1"/>
    <col min="5530" max="5530" width="3.85546875" style="231" customWidth="1"/>
    <col min="5531" max="5531" width="14" style="231" customWidth="1"/>
    <col min="5532" max="5533" width="11.42578125" style="231" customWidth="1"/>
    <col min="5534" max="5535" width="10.42578125" style="231" customWidth="1"/>
    <col min="5536" max="5536" width="11.42578125" style="231" customWidth="1"/>
    <col min="5537" max="5537" width="10.140625" style="231" customWidth="1"/>
    <col min="5538" max="5538" width="10.85546875" style="231" customWidth="1"/>
    <col min="5539" max="5539" width="9" style="231" customWidth="1"/>
    <col min="5540" max="5540" width="10.5703125" style="231" customWidth="1"/>
    <col min="5541" max="5541" width="3.42578125" style="231" customWidth="1"/>
    <col min="5542" max="5542" width="88.42578125" style="231" customWidth="1"/>
    <col min="5543" max="5779" width="8.5703125" style="231"/>
    <col min="5780" max="5780" width="9.5703125" style="231" bestFit="1" customWidth="1"/>
    <col min="5781" max="5783" width="8.5703125" style="231"/>
    <col min="5784" max="5785" width="12.5703125" style="231" customWidth="1"/>
    <col min="5786" max="5786" width="3.85546875" style="231" customWidth="1"/>
    <col min="5787" max="5787" width="14" style="231" customWidth="1"/>
    <col min="5788" max="5789" width="11.42578125" style="231" customWidth="1"/>
    <col min="5790" max="5791" width="10.42578125" style="231" customWidth="1"/>
    <col min="5792" max="5792" width="11.42578125" style="231" customWidth="1"/>
    <col min="5793" max="5793" width="10.140625" style="231" customWidth="1"/>
    <col min="5794" max="5794" width="10.85546875" style="231" customWidth="1"/>
    <col min="5795" max="5795" width="9" style="231" customWidth="1"/>
    <col min="5796" max="5796" width="10.5703125" style="231" customWidth="1"/>
    <col min="5797" max="5797" width="3.42578125" style="231" customWidth="1"/>
    <col min="5798" max="5798" width="88.42578125" style="231" customWidth="1"/>
    <col min="5799" max="6035" width="8.5703125" style="231"/>
    <col min="6036" max="6036" width="9.5703125" style="231" bestFit="1" customWidth="1"/>
    <col min="6037" max="6039" width="8.5703125" style="231"/>
    <col min="6040" max="6041" width="12.5703125" style="231" customWidth="1"/>
    <col min="6042" max="6042" width="3.85546875" style="231" customWidth="1"/>
    <col min="6043" max="6043" width="14" style="231" customWidth="1"/>
    <col min="6044" max="6045" width="11.42578125" style="231" customWidth="1"/>
    <col min="6046" max="6047" width="10.42578125" style="231" customWidth="1"/>
    <col min="6048" max="6048" width="11.42578125" style="231" customWidth="1"/>
    <col min="6049" max="6049" width="10.140625" style="231" customWidth="1"/>
    <col min="6050" max="6050" width="10.85546875" style="231" customWidth="1"/>
    <col min="6051" max="6051" width="9" style="231" customWidth="1"/>
    <col min="6052" max="6052" width="10.5703125" style="231" customWidth="1"/>
    <col min="6053" max="6053" width="3.42578125" style="231" customWidth="1"/>
    <col min="6054" max="6054" width="88.42578125" style="231" customWidth="1"/>
    <col min="6055" max="6291" width="8.5703125" style="231"/>
    <col min="6292" max="6292" width="9.5703125" style="231" bestFit="1" customWidth="1"/>
    <col min="6293" max="6295" width="8.5703125" style="231"/>
    <col min="6296" max="6297" width="12.5703125" style="231" customWidth="1"/>
    <col min="6298" max="6298" width="3.85546875" style="231" customWidth="1"/>
    <col min="6299" max="6299" width="14" style="231" customWidth="1"/>
    <col min="6300" max="6301" width="11.42578125" style="231" customWidth="1"/>
    <col min="6302" max="6303" width="10.42578125" style="231" customWidth="1"/>
    <col min="6304" max="6304" width="11.42578125" style="231" customWidth="1"/>
    <col min="6305" max="6305" width="10.140625" style="231" customWidth="1"/>
    <col min="6306" max="6306" width="10.85546875" style="231" customWidth="1"/>
    <col min="6307" max="6307" width="9" style="231" customWidth="1"/>
    <col min="6308" max="6308" width="10.5703125" style="231" customWidth="1"/>
    <col min="6309" max="6309" width="3.42578125" style="231" customWidth="1"/>
    <col min="6310" max="6310" width="88.42578125" style="231" customWidth="1"/>
    <col min="6311" max="6547" width="8.5703125" style="231"/>
    <col min="6548" max="6548" width="9.5703125" style="231" bestFit="1" customWidth="1"/>
    <col min="6549" max="6551" width="8.5703125" style="231"/>
    <col min="6552" max="6553" width="12.5703125" style="231" customWidth="1"/>
    <col min="6554" max="6554" width="3.85546875" style="231" customWidth="1"/>
    <col min="6555" max="6555" width="14" style="231" customWidth="1"/>
    <col min="6556" max="6557" width="11.42578125" style="231" customWidth="1"/>
    <col min="6558" max="6559" width="10.42578125" style="231" customWidth="1"/>
    <col min="6560" max="6560" width="11.42578125" style="231" customWidth="1"/>
    <col min="6561" max="6561" width="10.140625" style="231" customWidth="1"/>
    <col min="6562" max="6562" width="10.85546875" style="231" customWidth="1"/>
    <col min="6563" max="6563" width="9" style="231" customWidth="1"/>
    <col min="6564" max="6564" width="10.5703125" style="231" customWidth="1"/>
    <col min="6565" max="6565" width="3.42578125" style="231" customWidth="1"/>
    <col min="6566" max="6566" width="88.42578125" style="231" customWidth="1"/>
    <col min="6567" max="6803" width="8.5703125" style="231"/>
    <col min="6804" max="6804" width="9.5703125" style="231" bestFit="1" customWidth="1"/>
    <col min="6805" max="6807" width="8.5703125" style="231"/>
    <col min="6808" max="6809" width="12.5703125" style="231" customWidth="1"/>
    <col min="6810" max="6810" width="3.85546875" style="231" customWidth="1"/>
    <col min="6811" max="6811" width="14" style="231" customWidth="1"/>
    <col min="6812" max="6813" width="11.42578125" style="231" customWidth="1"/>
    <col min="6814" max="6815" width="10.42578125" style="231" customWidth="1"/>
    <col min="6816" max="6816" width="11.42578125" style="231" customWidth="1"/>
    <col min="6817" max="6817" width="10.140625" style="231" customWidth="1"/>
    <col min="6818" max="6818" width="10.85546875" style="231" customWidth="1"/>
    <col min="6819" max="6819" width="9" style="231" customWidth="1"/>
    <col min="6820" max="6820" width="10.5703125" style="231" customWidth="1"/>
    <col min="6821" max="6821" width="3.42578125" style="231" customWidth="1"/>
    <col min="6822" max="6822" width="88.42578125" style="231" customWidth="1"/>
    <col min="6823" max="7059" width="8.5703125" style="231"/>
    <col min="7060" max="7060" width="9.5703125" style="231" bestFit="1" customWidth="1"/>
    <col min="7061" max="7063" width="8.5703125" style="231"/>
    <col min="7064" max="7065" width="12.5703125" style="231" customWidth="1"/>
    <col min="7066" max="7066" width="3.85546875" style="231" customWidth="1"/>
    <col min="7067" max="7067" width="14" style="231" customWidth="1"/>
    <col min="7068" max="7069" width="11.42578125" style="231" customWidth="1"/>
    <col min="7070" max="7071" width="10.42578125" style="231" customWidth="1"/>
    <col min="7072" max="7072" width="11.42578125" style="231" customWidth="1"/>
    <col min="7073" max="7073" width="10.140625" style="231" customWidth="1"/>
    <col min="7074" max="7074" width="10.85546875" style="231" customWidth="1"/>
    <col min="7075" max="7075" width="9" style="231" customWidth="1"/>
    <col min="7076" max="7076" width="10.5703125" style="231" customWidth="1"/>
    <col min="7077" max="7077" width="3.42578125" style="231" customWidth="1"/>
    <col min="7078" max="7078" width="88.42578125" style="231" customWidth="1"/>
    <col min="7079" max="7315" width="8.5703125" style="231"/>
    <col min="7316" max="7316" width="9.5703125" style="231" bestFit="1" customWidth="1"/>
    <col min="7317" max="7319" width="8.5703125" style="231"/>
    <col min="7320" max="7321" width="12.5703125" style="231" customWidth="1"/>
    <col min="7322" max="7322" width="3.85546875" style="231" customWidth="1"/>
    <col min="7323" max="7323" width="14" style="231" customWidth="1"/>
    <col min="7324" max="7325" width="11.42578125" style="231" customWidth="1"/>
    <col min="7326" max="7327" width="10.42578125" style="231" customWidth="1"/>
    <col min="7328" max="7328" width="11.42578125" style="231" customWidth="1"/>
    <col min="7329" max="7329" width="10.140625" style="231" customWidth="1"/>
    <col min="7330" max="7330" width="10.85546875" style="231" customWidth="1"/>
    <col min="7331" max="7331" width="9" style="231" customWidth="1"/>
    <col min="7332" max="7332" width="10.5703125" style="231" customWidth="1"/>
    <col min="7333" max="7333" width="3.42578125" style="231" customWidth="1"/>
    <col min="7334" max="7334" width="88.42578125" style="231" customWidth="1"/>
    <col min="7335" max="7571" width="8.5703125" style="231"/>
    <col min="7572" max="7572" width="9.5703125" style="231" bestFit="1" customWidth="1"/>
    <col min="7573" max="7575" width="8.5703125" style="231"/>
    <col min="7576" max="7577" width="12.5703125" style="231" customWidth="1"/>
    <col min="7578" max="7578" width="3.85546875" style="231" customWidth="1"/>
    <col min="7579" max="7579" width="14" style="231" customWidth="1"/>
    <col min="7580" max="7581" width="11.42578125" style="231" customWidth="1"/>
    <col min="7582" max="7583" width="10.42578125" style="231" customWidth="1"/>
    <col min="7584" max="7584" width="11.42578125" style="231" customWidth="1"/>
    <col min="7585" max="7585" width="10.140625" style="231" customWidth="1"/>
    <col min="7586" max="7586" width="10.85546875" style="231" customWidth="1"/>
    <col min="7587" max="7587" width="9" style="231" customWidth="1"/>
    <col min="7588" max="7588" width="10.5703125" style="231" customWidth="1"/>
    <col min="7589" max="7589" width="3.42578125" style="231" customWidth="1"/>
    <col min="7590" max="7590" width="88.42578125" style="231" customWidth="1"/>
    <col min="7591" max="7827" width="8.5703125" style="231"/>
    <col min="7828" max="7828" width="9.5703125" style="231" bestFit="1" customWidth="1"/>
    <col min="7829" max="7831" width="8.5703125" style="231"/>
    <col min="7832" max="7833" width="12.5703125" style="231" customWidth="1"/>
    <col min="7834" max="7834" width="3.85546875" style="231" customWidth="1"/>
    <col min="7835" max="7835" width="14" style="231" customWidth="1"/>
    <col min="7836" max="7837" width="11.42578125" style="231" customWidth="1"/>
    <col min="7838" max="7839" width="10.42578125" style="231" customWidth="1"/>
    <col min="7840" max="7840" width="11.42578125" style="231" customWidth="1"/>
    <col min="7841" max="7841" width="10.140625" style="231" customWidth="1"/>
    <col min="7842" max="7842" width="10.85546875" style="231" customWidth="1"/>
    <col min="7843" max="7843" width="9" style="231" customWidth="1"/>
    <col min="7844" max="7844" width="10.5703125" style="231" customWidth="1"/>
    <col min="7845" max="7845" width="3.42578125" style="231" customWidth="1"/>
    <col min="7846" max="7846" width="88.42578125" style="231" customWidth="1"/>
    <col min="7847" max="8083" width="8.5703125" style="231"/>
    <col min="8084" max="8084" width="9.5703125" style="231" bestFit="1" customWidth="1"/>
    <col min="8085" max="8087" width="8.5703125" style="231"/>
    <col min="8088" max="8089" width="12.5703125" style="231" customWidth="1"/>
    <col min="8090" max="8090" width="3.85546875" style="231" customWidth="1"/>
    <col min="8091" max="8091" width="14" style="231" customWidth="1"/>
    <col min="8092" max="8093" width="11.42578125" style="231" customWidth="1"/>
    <col min="8094" max="8095" width="10.42578125" style="231" customWidth="1"/>
    <col min="8096" max="8096" width="11.42578125" style="231" customWidth="1"/>
    <col min="8097" max="8097" width="10.140625" style="231" customWidth="1"/>
    <col min="8098" max="8098" width="10.85546875" style="231" customWidth="1"/>
    <col min="8099" max="8099" width="9" style="231" customWidth="1"/>
    <col min="8100" max="8100" width="10.5703125" style="231" customWidth="1"/>
    <col min="8101" max="8101" width="3.42578125" style="231" customWidth="1"/>
    <col min="8102" max="8102" width="88.42578125" style="231" customWidth="1"/>
    <col min="8103" max="8339" width="8.5703125" style="231"/>
    <col min="8340" max="8340" width="9.5703125" style="231" bestFit="1" customWidth="1"/>
    <col min="8341" max="8343" width="8.5703125" style="231"/>
    <col min="8344" max="8345" width="12.5703125" style="231" customWidth="1"/>
    <col min="8346" max="8346" width="3.85546875" style="231" customWidth="1"/>
    <col min="8347" max="8347" width="14" style="231" customWidth="1"/>
    <col min="8348" max="8349" width="11.42578125" style="231" customWidth="1"/>
    <col min="8350" max="8351" width="10.42578125" style="231" customWidth="1"/>
    <col min="8352" max="8352" width="11.42578125" style="231" customWidth="1"/>
    <col min="8353" max="8353" width="10.140625" style="231" customWidth="1"/>
    <col min="8354" max="8354" width="10.85546875" style="231" customWidth="1"/>
    <col min="8355" max="8355" width="9" style="231" customWidth="1"/>
    <col min="8356" max="8356" width="10.5703125" style="231" customWidth="1"/>
    <col min="8357" max="8357" width="3.42578125" style="231" customWidth="1"/>
    <col min="8358" max="8358" width="88.42578125" style="231" customWidth="1"/>
    <col min="8359" max="8595" width="8.5703125" style="231"/>
    <col min="8596" max="8596" width="9.5703125" style="231" bestFit="1" customWidth="1"/>
    <col min="8597" max="8599" width="8.5703125" style="231"/>
    <col min="8600" max="8601" width="12.5703125" style="231" customWidth="1"/>
    <col min="8602" max="8602" width="3.85546875" style="231" customWidth="1"/>
    <col min="8603" max="8603" width="14" style="231" customWidth="1"/>
    <col min="8604" max="8605" width="11.42578125" style="231" customWidth="1"/>
    <col min="8606" max="8607" width="10.42578125" style="231" customWidth="1"/>
    <col min="8608" max="8608" width="11.42578125" style="231" customWidth="1"/>
    <col min="8609" max="8609" width="10.140625" style="231" customWidth="1"/>
    <col min="8610" max="8610" width="10.85546875" style="231" customWidth="1"/>
    <col min="8611" max="8611" width="9" style="231" customWidth="1"/>
    <col min="8612" max="8612" width="10.5703125" style="231" customWidth="1"/>
    <col min="8613" max="8613" width="3.42578125" style="231" customWidth="1"/>
    <col min="8614" max="8614" width="88.42578125" style="231" customWidth="1"/>
    <col min="8615" max="8851" width="8.5703125" style="231"/>
    <col min="8852" max="8852" width="9.5703125" style="231" bestFit="1" customWidth="1"/>
    <col min="8853" max="8855" width="8.5703125" style="231"/>
    <col min="8856" max="8857" width="12.5703125" style="231" customWidth="1"/>
    <col min="8858" max="8858" width="3.85546875" style="231" customWidth="1"/>
    <col min="8859" max="8859" width="14" style="231" customWidth="1"/>
    <col min="8860" max="8861" width="11.42578125" style="231" customWidth="1"/>
    <col min="8862" max="8863" width="10.42578125" style="231" customWidth="1"/>
    <col min="8864" max="8864" width="11.42578125" style="231" customWidth="1"/>
    <col min="8865" max="8865" width="10.140625" style="231" customWidth="1"/>
    <col min="8866" max="8866" width="10.85546875" style="231" customWidth="1"/>
    <col min="8867" max="8867" width="9" style="231" customWidth="1"/>
    <col min="8868" max="8868" width="10.5703125" style="231" customWidth="1"/>
    <col min="8869" max="8869" width="3.42578125" style="231" customWidth="1"/>
    <col min="8870" max="8870" width="88.42578125" style="231" customWidth="1"/>
    <col min="8871" max="9107" width="8.5703125" style="231"/>
    <col min="9108" max="9108" width="9.5703125" style="231" bestFit="1" customWidth="1"/>
    <col min="9109" max="9111" width="8.5703125" style="231"/>
    <col min="9112" max="9113" width="12.5703125" style="231" customWidth="1"/>
    <col min="9114" max="9114" width="3.85546875" style="231" customWidth="1"/>
    <col min="9115" max="9115" width="14" style="231" customWidth="1"/>
    <col min="9116" max="9117" width="11.42578125" style="231" customWidth="1"/>
    <col min="9118" max="9119" width="10.42578125" style="231" customWidth="1"/>
    <col min="9120" max="9120" width="11.42578125" style="231" customWidth="1"/>
    <col min="9121" max="9121" width="10.140625" style="231" customWidth="1"/>
    <col min="9122" max="9122" width="10.85546875" style="231" customWidth="1"/>
    <col min="9123" max="9123" width="9" style="231" customWidth="1"/>
    <col min="9124" max="9124" width="10.5703125" style="231" customWidth="1"/>
    <col min="9125" max="9125" width="3.42578125" style="231" customWidth="1"/>
    <col min="9126" max="9126" width="88.42578125" style="231" customWidth="1"/>
    <col min="9127" max="9363" width="8.5703125" style="231"/>
    <col min="9364" max="9364" width="9.5703125" style="231" bestFit="1" customWidth="1"/>
    <col min="9365" max="9367" width="8.5703125" style="231"/>
    <col min="9368" max="9369" width="12.5703125" style="231" customWidth="1"/>
    <col min="9370" max="9370" width="3.85546875" style="231" customWidth="1"/>
    <col min="9371" max="9371" width="14" style="231" customWidth="1"/>
    <col min="9372" max="9373" width="11.42578125" style="231" customWidth="1"/>
    <col min="9374" max="9375" width="10.42578125" style="231" customWidth="1"/>
    <col min="9376" max="9376" width="11.42578125" style="231" customWidth="1"/>
    <col min="9377" max="9377" width="10.140625" style="231" customWidth="1"/>
    <col min="9378" max="9378" width="10.85546875" style="231" customWidth="1"/>
    <col min="9379" max="9379" width="9" style="231" customWidth="1"/>
    <col min="9380" max="9380" width="10.5703125" style="231" customWidth="1"/>
    <col min="9381" max="9381" width="3.42578125" style="231" customWidth="1"/>
    <col min="9382" max="9382" width="88.42578125" style="231" customWidth="1"/>
    <col min="9383" max="9619" width="8.5703125" style="231"/>
    <col min="9620" max="9620" width="9.5703125" style="231" bestFit="1" customWidth="1"/>
    <col min="9621" max="9623" width="8.5703125" style="231"/>
    <col min="9624" max="9625" width="12.5703125" style="231" customWidth="1"/>
    <col min="9626" max="9626" width="3.85546875" style="231" customWidth="1"/>
    <col min="9627" max="9627" width="14" style="231" customWidth="1"/>
    <col min="9628" max="9629" width="11.42578125" style="231" customWidth="1"/>
    <col min="9630" max="9631" width="10.42578125" style="231" customWidth="1"/>
    <col min="9632" max="9632" width="11.42578125" style="231" customWidth="1"/>
    <col min="9633" max="9633" width="10.140625" style="231" customWidth="1"/>
    <col min="9634" max="9634" width="10.85546875" style="231" customWidth="1"/>
    <col min="9635" max="9635" width="9" style="231" customWidth="1"/>
    <col min="9636" max="9636" width="10.5703125" style="231" customWidth="1"/>
    <col min="9637" max="9637" width="3.42578125" style="231" customWidth="1"/>
    <col min="9638" max="9638" width="88.42578125" style="231" customWidth="1"/>
    <col min="9639" max="9875" width="8.5703125" style="231"/>
    <col min="9876" max="9876" width="9.5703125" style="231" bestFit="1" customWidth="1"/>
    <col min="9877" max="9879" width="8.5703125" style="231"/>
    <col min="9880" max="9881" width="12.5703125" style="231" customWidth="1"/>
    <col min="9882" max="9882" width="3.85546875" style="231" customWidth="1"/>
    <col min="9883" max="9883" width="14" style="231" customWidth="1"/>
    <col min="9884" max="9885" width="11.42578125" style="231" customWidth="1"/>
    <col min="9886" max="9887" width="10.42578125" style="231" customWidth="1"/>
    <col min="9888" max="9888" width="11.42578125" style="231" customWidth="1"/>
    <col min="9889" max="9889" width="10.140625" style="231" customWidth="1"/>
    <col min="9890" max="9890" width="10.85546875" style="231" customWidth="1"/>
    <col min="9891" max="9891" width="9" style="231" customWidth="1"/>
    <col min="9892" max="9892" width="10.5703125" style="231" customWidth="1"/>
    <col min="9893" max="9893" width="3.42578125" style="231" customWidth="1"/>
    <col min="9894" max="9894" width="88.42578125" style="231" customWidth="1"/>
    <col min="9895" max="10131" width="8.5703125" style="231"/>
    <col min="10132" max="10132" width="9.5703125" style="231" bestFit="1" customWidth="1"/>
    <col min="10133" max="10135" width="8.5703125" style="231"/>
    <col min="10136" max="10137" width="12.5703125" style="231" customWidth="1"/>
    <col min="10138" max="10138" width="3.85546875" style="231" customWidth="1"/>
    <col min="10139" max="10139" width="14" style="231" customWidth="1"/>
    <col min="10140" max="10141" width="11.42578125" style="231" customWidth="1"/>
    <col min="10142" max="10143" width="10.42578125" style="231" customWidth="1"/>
    <col min="10144" max="10144" width="11.42578125" style="231" customWidth="1"/>
    <col min="10145" max="10145" width="10.140625" style="231" customWidth="1"/>
    <col min="10146" max="10146" width="10.85546875" style="231" customWidth="1"/>
    <col min="10147" max="10147" width="9" style="231" customWidth="1"/>
    <col min="10148" max="10148" width="10.5703125" style="231" customWidth="1"/>
    <col min="10149" max="10149" width="3.42578125" style="231" customWidth="1"/>
    <col min="10150" max="10150" width="88.42578125" style="231" customWidth="1"/>
    <col min="10151" max="10387" width="8.5703125" style="231"/>
    <col min="10388" max="10388" width="9.5703125" style="231" bestFit="1" customWidth="1"/>
    <col min="10389" max="10391" width="8.5703125" style="231"/>
    <col min="10392" max="10393" width="12.5703125" style="231" customWidth="1"/>
    <col min="10394" max="10394" width="3.85546875" style="231" customWidth="1"/>
    <col min="10395" max="10395" width="14" style="231" customWidth="1"/>
    <col min="10396" max="10397" width="11.42578125" style="231" customWidth="1"/>
    <col min="10398" max="10399" width="10.42578125" style="231" customWidth="1"/>
    <col min="10400" max="10400" width="11.42578125" style="231" customWidth="1"/>
    <col min="10401" max="10401" width="10.140625" style="231" customWidth="1"/>
    <col min="10402" max="10402" width="10.85546875" style="231" customWidth="1"/>
    <col min="10403" max="10403" width="9" style="231" customWidth="1"/>
    <col min="10404" max="10404" width="10.5703125" style="231" customWidth="1"/>
    <col min="10405" max="10405" width="3.42578125" style="231" customWidth="1"/>
    <col min="10406" max="10406" width="88.42578125" style="231" customWidth="1"/>
    <col min="10407" max="10643" width="8.5703125" style="231"/>
    <col min="10644" max="10644" width="9.5703125" style="231" bestFit="1" customWidth="1"/>
    <col min="10645" max="10647" width="8.5703125" style="231"/>
    <col min="10648" max="10649" width="12.5703125" style="231" customWidth="1"/>
    <col min="10650" max="10650" width="3.85546875" style="231" customWidth="1"/>
    <col min="10651" max="10651" width="14" style="231" customWidth="1"/>
    <col min="10652" max="10653" width="11.42578125" style="231" customWidth="1"/>
    <col min="10654" max="10655" width="10.42578125" style="231" customWidth="1"/>
    <col min="10656" max="10656" width="11.42578125" style="231" customWidth="1"/>
    <col min="10657" max="10657" width="10.140625" style="231" customWidth="1"/>
    <col min="10658" max="10658" width="10.85546875" style="231" customWidth="1"/>
    <col min="10659" max="10659" width="9" style="231" customWidth="1"/>
    <col min="10660" max="10660" width="10.5703125" style="231" customWidth="1"/>
    <col min="10661" max="10661" width="3.42578125" style="231" customWidth="1"/>
    <col min="10662" max="10662" width="88.42578125" style="231" customWidth="1"/>
    <col min="10663" max="10899" width="8.5703125" style="231"/>
    <col min="10900" max="10900" width="9.5703125" style="231" bestFit="1" customWidth="1"/>
    <col min="10901" max="10903" width="8.5703125" style="231"/>
    <col min="10904" max="10905" width="12.5703125" style="231" customWidth="1"/>
    <col min="10906" max="10906" width="3.85546875" style="231" customWidth="1"/>
    <col min="10907" max="10907" width="14" style="231" customWidth="1"/>
    <col min="10908" max="10909" width="11.42578125" style="231" customWidth="1"/>
    <col min="10910" max="10911" width="10.42578125" style="231" customWidth="1"/>
    <col min="10912" max="10912" width="11.42578125" style="231" customWidth="1"/>
    <col min="10913" max="10913" width="10.140625" style="231" customWidth="1"/>
    <col min="10914" max="10914" width="10.85546875" style="231" customWidth="1"/>
    <col min="10915" max="10915" width="9" style="231" customWidth="1"/>
    <col min="10916" max="10916" width="10.5703125" style="231" customWidth="1"/>
    <col min="10917" max="10917" width="3.42578125" style="231" customWidth="1"/>
    <col min="10918" max="10918" width="88.42578125" style="231" customWidth="1"/>
    <col min="10919" max="11155" width="8.5703125" style="231"/>
    <col min="11156" max="11156" width="9.5703125" style="231" bestFit="1" customWidth="1"/>
    <col min="11157" max="11159" width="8.5703125" style="231"/>
    <col min="11160" max="11161" width="12.5703125" style="231" customWidth="1"/>
    <col min="11162" max="11162" width="3.85546875" style="231" customWidth="1"/>
    <col min="11163" max="11163" width="14" style="231" customWidth="1"/>
    <col min="11164" max="11165" width="11.42578125" style="231" customWidth="1"/>
    <col min="11166" max="11167" width="10.42578125" style="231" customWidth="1"/>
    <col min="11168" max="11168" width="11.42578125" style="231" customWidth="1"/>
    <col min="11169" max="11169" width="10.140625" style="231" customWidth="1"/>
    <col min="11170" max="11170" width="10.85546875" style="231" customWidth="1"/>
    <col min="11171" max="11171" width="9" style="231" customWidth="1"/>
    <col min="11172" max="11172" width="10.5703125" style="231" customWidth="1"/>
    <col min="11173" max="11173" width="3.42578125" style="231" customWidth="1"/>
    <col min="11174" max="11174" width="88.42578125" style="231" customWidth="1"/>
    <col min="11175" max="11411" width="8.5703125" style="231"/>
    <col min="11412" max="11412" width="9.5703125" style="231" bestFit="1" customWidth="1"/>
    <col min="11413" max="11415" width="8.5703125" style="231"/>
    <col min="11416" max="11417" width="12.5703125" style="231" customWidth="1"/>
    <col min="11418" max="11418" width="3.85546875" style="231" customWidth="1"/>
    <col min="11419" max="11419" width="14" style="231" customWidth="1"/>
    <col min="11420" max="11421" width="11.42578125" style="231" customWidth="1"/>
    <col min="11422" max="11423" width="10.42578125" style="231" customWidth="1"/>
    <col min="11424" max="11424" width="11.42578125" style="231" customWidth="1"/>
    <col min="11425" max="11425" width="10.140625" style="231" customWidth="1"/>
    <col min="11426" max="11426" width="10.85546875" style="231" customWidth="1"/>
    <col min="11427" max="11427" width="9" style="231" customWidth="1"/>
    <col min="11428" max="11428" width="10.5703125" style="231" customWidth="1"/>
    <col min="11429" max="11429" width="3.42578125" style="231" customWidth="1"/>
    <col min="11430" max="11430" width="88.42578125" style="231" customWidth="1"/>
    <col min="11431" max="11667" width="8.5703125" style="231"/>
    <col min="11668" max="11668" width="9.5703125" style="231" bestFit="1" customWidth="1"/>
    <col min="11669" max="11671" width="8.5703125" style="231"/>
    <col min="11672" max="11673" width="12.5703125" style="231" customWidth="1"/>
    <col min="11674" max="11674" width="3.85546875" style="231" customWidth="1"/>
    <col min="11675" max="11675" width="14" style="231" customWidth="1"/>
    <col min="11676" max="11677" width="11.42578125" style="231" customWidth="1"/>
    <col min="11678" max="11679" width="10.42578125" style="231" customWidth="1"/>
    <col min="11680" max="11680" width="11.42578125" style="231" customWidth="1"/>
    <col min="11681" max="11681" width="10.140625" style="231" customWidth="1"/>
    <col min="11682" max="11682" width="10.85546875" style="231" customWidth="1"/>
    <col min="11683" max="11683" width="9" style="231" customWidth="1"/>
    <col min="11684" max="11684" width="10.5703125" style="231" customWidth="1"/>
    <col min="11685" max="11685" width="3.42578125" style="231" customWidth="1"/>
    <col min="11686" max="11686" width="88.42578125" style="231" customWidth="1"/>
    <col min="11687" max="11923" width="8.5703125" style="231"/>
    <col min="11924" max="11924" width="9.5703125" style="231" bestFit="1" customWidth="1"/>
    <col min="11925" max="11927" width="8.5703125" style="231"/>
    <col min="11928" max="11929" width="12.5703125" style="231" customWidth="1"/>
    <col min="11930" max="11930" width="3.85546875" style="231" customWidth="1"/>
    <col min="11931" max="11931" width="14" style="231" customWidth="1"/>
    <col min="11932" max="11933" width="11.42578125" style="231" customWidth="1"/>
    <col min="11934" max="11935" width="10.42578125" style="231" customWidth="1"/>
    <col min="11936" max="11936" width="11.42578125" style="231" customWidth="1"/>
    <col min="11937" max="11937" width="10.140625" style="231" customWidth="1"/>
    <col min="11938" max="11938" width="10.85546875" style="231" customWidth="1"/>
    <col min="11939" max="11939" width="9" style="231" customWidth="1"/>
    <col min="11940" max="11940" width="10.5703125" style="231" customWidth="1"/>
    <col min="11941" max="11941" width="3.42578125" style="231" customWidth="1"/>
    <col min="11942" max="11942" width="88.42578125" style="231" customWidth="1"/>
    <col min="11943" max="12179" width="8.5703125" style="231"/>
    <col min="12180" max="12180" width="9.5703125" style="231" bestFit="1" customWidth="1"/>
    <col min="12181" max="12183" width="8.5703125" style="231"/>
    <col min="12184" max="12185" width="12.5703125" style="231" customWidth="1"/>
    <col min="12186" max="12186" width="3.85546875" style="231" customWidth="1"/>
    <col min="12187" max="12187" width="14" style="231" customWidth="1"/>
    <col min="12188" max="12189" width="11.42578125" style="231" customWidth="1"/>
    <col min="12190" max="12191" width="10.42578125" style="231" customWidth="1"/>
    <col min="12192" max="12192" width="11.42578125" style="231" customWidth="1"/>
    <col min="12193" max="12193" width="10.140625" style="231" customWidth="1"/>
    <col min="12194" max="12194" width="10.85546875" style="231" customWidth="1"/>
    <col min="12195" max="12195" width="9" style="231" customWidth="1"/>
    <col min="12196" max="12196" width="10.5703125" style="231" customWidth="1"/>
    <col min="12197" max="12197" width="3.42578125" style="231" customWidth="1"/>
    <col min="12198" max="12198" width="88.42578125" style="231" customWidth="1"/>
    <col min="12199" max="12435" width="8.5703125" style="231"/>
    <col min="12436" max="12436" width="9.5703125" style="231" bestFit="1" customWidth="1"/>
    <col min="12437" max="12439" width="8.5703125" style="231"/>
    <col min="12440" max="12441" width="12.5703125" style="231" customWidth="1"/>
    <col min="12442" max="12442" width="3.85546875" style="231" customWidth="1"/>
    <col min="12443" max="12443" width="14" style="231" customWidth="1"/>
    <col min="12444" max="12445" width="11.42578125" style="231" customWidth="1"/>
    <col min="12446" max="12447" width="10.42578125" style="231" customWidth="1"/>
    <col min="12448" max="12448" width="11.42578125" style="231" customWidth="1"/>
    <col min="12449" max="12449" width="10.140625" style="231" customWidth="1"/>
    <col min="12450" max="12450" width="10.85546875" style="231" customWidth="1"/>
    <col min="12451" max="12451" width="9" style="231" customWidth="1"/>
    <col min="12452" max="12452" width="10.5703125" style="231" customWidth="1"/>
    <col min="12453" max="12453" width="3.42578125" style="231" customWidth="1"/>
    <col min="12454" max="12454" width="88.42578125" style="231" customWidth="1"/>
    <col min="12455" max="12691" width="8.5703125" style="231"/>
    <col min="12692" max="12692" width="9.5703125" style="231" bestFit="1" customWidth="1"/>
    <col min="12693" max="12695" width="8.5703125" style="231"/>
    <col min="12696" max="12697" width="12.5703125" style="231" customWidth="1"/>
    <col min="12698" max="12698" width="3.85546875" style="231" customWidth="1"/>
    <col min="12699" max="12699" width="14" style="231" customWidth="1"/>
    <col min="12700" max="12701" width="11.42578125" style="231" customWidth="1"/>
    <col min="12702" max="12703" width="10.42578125" style="231" customWidth="1"/>
    <col min="12704" max="12704" width="11.42578125" style="231" customWidth="1"/>
    <col min="12705" max="12705" width="10.140625" style="231" customWidth="1"/>
    <col min="12706" max="12706" width="10.85546875" style="231" customWidth="1"/>
    <col min="12707" max="12707" width="9" style="231" customWidth="1"/>
    <col min="12708" max="12708" width="10.5703125" style="231" customWidth="1"/>
    <col min="12709" max="12709" width="3.42578125" style="231" customWidth="1"/>
    <col min="12710" max="12710" width="88.42578125" style="231" customWidth="1"/>
    <col min="12711" max="12947" width="8.5703125" style="231"/>
    <col min="12948" max="12948" width="9.5703125" style="231" bestFit="1" customWidth="1"/>
    <col min="12949" max="12951" width="8.5703125" style="231"/>
    <col min="12952" max="12953" width="12.5703125" style="231" customWidth="1"/>
    <col min="12954" max="12954" width="3.85546875" style="231" customWidth="1"/>
    <col min="12955" max="12955" width="14" style="231" customWidth="1"/>
    <col min="12956" max="12957" width="11.42578125" style="231" customWidth="1"/>
    <col min="12958" max="12959" width="10.42578125" style="231" customWidth="1"/>
    <col min="12960" max="12960" width="11.42578125" style="231" customWidth="1"/>
    <col min="12961" max="12961" width="10.140625" style="231" customWidth="1"/>
    <col min="12962" max="12962" width="10.85546875" style="231" customWidth="1"/>
    <col min="12963" max="12963" width="9" style="231" customWidth="1"/>
    <col min="12964" max="12964" width="10.5703125" style="231" customWidth="1"/>
    <col min="12965" max="12965" width="3.42578125" style="231" customWidth="1"/>
    <col min="12966" max="12966" width="88.42578125" style="231" customWidth="1"/>
    <col min="12967" max="13203" width="8.5703125" style="231"/>
    <col min="13204" max="13204" width="9.5703125" style="231" bestFit="1" customWidth="1"/>
    <col min="13205" max="13207" width="8.5703125" style="231"/>
    <col min="13208" max="13209" width="12.5703125" style="231" customWidth="1"/>
    <col min="13210" max="13210" width="3.85546875" style="231" customWidth="1"/>
    <col min="13211" max="13211" width="14" style="231" customWidth="1"/>
    <col min="13212" max="13213" width="11.42578125" style="231" customWidth="1"/>
    <col min="13214" max="13215" width="10.42578125" style="231" customWidth="1"/>
    <col min="13216" max="13216" width="11.42578125" style="231" customWidth="1"/>
    <col min="13217" max="13217" width="10.140625" style="231" customWidth="1"/>
    <col min="13218" max="13218" width="10.85546875" style="231" customWidth="1"/>
    <col min="13219" max="13219" width="9" style="231" customWidth="1"/>
    <col min="13220" max="13220" width="10.5703125" style="231" customWidth="1"/>
    <col min="13221" max="13221" width="3.42578125" style="231" customWidth="1"/>
    <col min="13222" max="13222" width="88.42578125" style="231" customWidth="1"/>
    <col min="13223" max="13459" width="8.5703125" style="231"/>
    <col min="13460" max="13460" width="9.5703125" style="231" bestFit="1" customWidth="1"/>
    <col min="13461" max="13463" width="8.5703125" style="231"/>
    <col min="13464" max="13465" width="12.5703125" style="231" customWidth="1"/>
    <col min="13466" max="13466" width="3.85546875" style="231" customWidth="1"/>
    <col min="13467" max="13467" width="14" style="231" customWidth="1"/>
    <col min="13468" max="13469" width="11.42578125" style="231" customWidth="1"/>
    <col min="13470" max="13471" width="10.42578125" style="231" customWidth="1"/>
    <col min="13472" max="13472" width="11.42578125" style="231" customWidth="1"/>
    <col min="13473" max="13473" width="10.140625" style="231" customWidth="1"/>
    <col min="13474" max="13474" width="10.85546875" style="231" customWidth="1"/>
    <col min="13475" max="13475" width="9" style="231" customWidth="1"/>
    <col min="13476" max="13476" width="10.5703125" style="231" customWidth="1"/>
    <col min="13477" max="13477" width="3.42578125" style="231" customWidth="1"/>
    <col min="13478" max="13478" width="88.42578125" style="231" customWidth="1"/>
    <col min="13479" max="13715" width="8.5703125" style="231"/>
    <col min="13716" max="13716" width="9.5703125" style="231" bestFit="1" customWidth="1"/>
    <col min="13717" max="13719" width="8.5703125" style="231"/>
    <col min="13720" max="13721" width="12.5703125" style="231" customWidth="1"/>
    <col min="13722" max="13722" width="3.85546875" style="231" customWidth="1"/>
    <col min="13723" max="13723" width="14" style="231" customWidth="1"/>
    <col min="13724" max="13725" width="11.42578125" style="231" customWidth="1"/>
    <col min="13726" max="13727" width="10.42578125" style="231" customWidth="1"/>
    <col min="13728" max="13728" width="11.42578125" style="231" customWidth="1"/>
    <col min="13729" max="13729" width="10.140625" style="231" customWidth="1"/>
    <col min="13730" max="13730" width="10.85546875" style="231" customWidth="1"/>
    <col min="13731" max="13731" width="9" style="231" customWidth="1"/>
    <col min="13732" max="13732" width="10.5703125" style="231" customWidth="1"/>
    <col min="13733" max="13733" width="3.42578125" style="231" customWidth="1"/>
    <col min="13734" max="13734" width="88.42578125" style="231" customWidth="1"/>
    <col min="13735" max="13971" width="8.5703125" style="231"/>
    <col min="13972" max="13972" width="9.5703125" style="231" bestFit="1" customWidth="1"/>
    <col min="13973" max="13975" width="8.5703125" style="231"/>
    <col min="13976" max="13977" width="12.5703125" style="231" customWidth="1"/>
    <col min="13978" max="13978" width="3.85546875" style="231" customWidth="1"/>
    <col min="13979" max="13979" width="14" style="231" customWidth="1"/>
    <col min="13980" max="13981" width="11.42578125" style="231" customWidth="1"/>
    <col min="13982" max="13983" width="10.42578125" style="231" customWidth="1"/>
    <col min="13984" max="13984" width="11.42578125" style="231" customWidth="1"/>
    <col min="13985" max="13985" width="10.140625" style="231" customWidth="1"/>
    <col min="13986" max="13986" width="10.85546875" style="231" customWidth="1"/>
    <col min="13987" max="13987" width="9" style="231" customWidth="1"/>
    <col min="13988" max="13988" width="10.5703125" style="231" customWidth="1"/>
    <col min="13989" max="13989" width="3.42578125" style="231" customWidth="1"/>
    <col min="13990" max="13990" width="88.42578125" style="231" customWidth="1"/>
    <col min="13991" max="14227" width="8.5703125" style="231"/>
    <col min="14228" max="14228" width="9.5703125" style="231" bestFit="1" customWidth="1"/>
    <col min="14229" max="14231" width="8.5703125" style="231"/>
    <col min="14232" max="14233" width="12.5703125" style="231" customWidth="1"/>
    <col min="14234" max="14234" width="3.85546875" style="231" customWidth="1"/>
    <col min="14235" max="14235" width="14" style="231" customWidth="1"/>
    <col min="14236" max="14237" width="11.42578125" style="231" customWidth="1"/>
    <col min="14238" max="14239" width="10.42578125" style="231" customWidth="1"/>
    <col min="14240" max="14240" width="11.42578125" style="231" customWidth="1"/>
    <col min="14241" max="14241" width="10.140625" style="231" customWidth="1"/>
    <col min="14242" max="14242" width="10.85546875" style="231" customWidth="1"/>
    <col min="14243" max="14243" width="9" style="231" customWidth="1"/>
    <col min="14244" max="14244" width="10.5703125" style="231" customWidth="1"/>
    <col min="14245" max="14245" width="3.42578125" style="231" customWidth="1"/>
    <col min="14246" max="14246" width="88.42578125" style="231" customWidth="1"/>
    <col min="14247" max="14483" width="8.5703125" style="231"/>
    <col min="14484" max="14484" width="9.5703125" style="231" bestFit="1" customWidth="1"/>
    <col min="14485" max="14487" width="8.5703125" style="231"/>
    <col min="14488" max="14489" width="12.5703125" style="231" customWidth="1"/>
    <col min="14490" max="14490" width="3.85546875" style="231" customWidth="1"/>
    <col min="14491" max="14491" width="14" style="231" customWidth="1"/>
    <col min="14492" max="14493" width="11.42578125" style="231" customWidth="1"/>
    <col min="14494" max="14495" width="10.42578125" style="231" customWidth="1"/>
    <col min="14496" max="14496" width="11.42578125" style="231" customWidth="1"/>
    <col min="14497" max="14497" width="10.140625" style="231" customWidth="1"/>
    <col min="14498" max="14498" width="10.85546875" style="231" customWidth="1"/>
    <col min="14499" max="14499" width="9" style="231" customWidth="1"/>
    <col min="14500" max="14500" width="10.5703125" style="231" customWidth="1"/>
    <col min="14501" max="14501" width="3.42578125" style="231" customWidth="1"/>
    <col min="14502" max="14502" width="88.42578125" style="231" customWidth="1"/>
    <col min="14503" max="14739" width="8.5703125" style="231"/>
    <col min="14740" max="14740" width="9.5703125" style="231" bestFit="1" customWidth="1"/>
    <col min="14741" max="14743" width="8.5703125" style="231"/>
    <col min="14744" max="14745" width="12.5703125" style="231" customWidth="1"/>
    <col min="14746" max="14746" width="3.85546875" style="231" customWidth="1"/>
    <col min="14747" max="14747" width="14" style="231" customWidth="1"/>
    <col min="14748" max="14749" width="11.42578125" style="231" customWidth="1"/>
    <col min="14750" max="14751" width="10.42578125" style="231" customWidth="1"/>
    <col min="14752" max="14752" width="11.42578125" style="231" customWidth="1"/>
    <col min="14753" max="14753" width="10.140625" style="231" customWidth="1"/>
    <col min="14754" max="14754" width="10.85546875" style="231" customWidth="1"/>
    <col min="14755" max="14755" width="9" style="231" customWidth="1"/>
    <col min="14756" max="14756" width="10.5703125" style="231" customWidth="1"/>
    <col min="14757" max="14757" width="3.42578125" style="231" customWidth="1"/>
    <col min="14758" max="14758" width="88.42578125" style="231" customWidth="1"/>
    <col min="14759" max="14995" width="8.5703125" style="231"/>
    <col min="14996" max="14996" width="9.5703125" style="231" bestFit="1" customWidth="1"/>
    <col min="14997" max="14999" width="8.5703125" style="231"/>
    <col min="15000" max="15001" width="12.5703125" style="231" customWidth="1"/>
    <col min="15002" max="15002" width="3.85546875" style="231" customWidth="1"/>
    <col min="15003" max="15003" width="14" style="231" customWidth="1"/>
    <col min="15004" max="15005" width="11.42578125" style="231" customWidth="1"/>
    <col min="15006" max="15007" width="10.42578125" style="231" customWidth="1"/>
    <col min="15008" max="15008" width="11.42578125" style="231" customWidth="1"/>
    <col min="15009" max="15009" width="10.140625" style="231" customWidth="1"/>
    <col min="15010" max="15010" width="10.85546875" style="231" customWidth="1"/>
    <col min="15011" max="15011" width="9" style="231" customWidth="1"/>
    <col min="15012" max="15012" width="10.5703125" style="231" customWidth="1"/>
    <col min="15013" max="15013" width="3.42578125" style="231" customWidth="1"/>
    <col min="15014" max="15014" width="88.42578125" style="231" customWidth="1"/>
    <col min="15015" max="15251" width="8.5703125" style="231"/>
    <col min="15252" max="15252" width="9.5703125" style="231" bestFit="1" customWidth="1"/>
    <col min="15253" max="15255" width="8.5703125" style="231"/>
    <col min="15256" max="15257" width="12.5703125" style="231" customWidth="1"/>
    <col min="15258" max="15258" width="3.85546875" style="231" customWidth="1"/>
    <col min="15259" max="15259" width="14" style="231" customWidth="1"/>
    <col min="15260" max="15261" width="11.42578125" style="231" customWidth="1"/>
    <col min="15262" max="15263" width="10.42578125" style="231" customWidth="1"/>
    <col min="15264" max="15264" width="11.42578125" style="231" customWidth="1"/>
    <col min="15265" max="15265" width="10.140625" style="231" customWidth="1"/>
    <col min="15266" max="15266" width="10.85546875" style="231" customWidth="1"/>
    <col min="15267" max="15267" width="9" style="231" customWidth="1"/>
    <col min="15268" max="15268" width="10.5703125" style="231" customWidth="1"/>
    <col min="15269" max="15269" width="3.42578125" style="231" customWidth="1"/>
    <col min="15270" max="15270" width="88.42578125" style="231" customWidth="1"/>
    <col min="15271" max="15507" width="8.5703125" style="231"/>
    <col min="15508" max="15508" width="9.5703125" style="231" bestFit="1" customWidth="1"/>
    <col min="15509" max="15511" width="8.5703125" style="231"/>
    <col min="15512" max="15513" width="12.5703125" style="231" customWidth="1"/>
    <col min="15514" max="15514" width="3.85546875" style="231" customWidth="1"/>
    <col min="15515" max="15515" width="14" style="231" customWidth="1"/>
    <col min="15516" max="15517" width="11.42578125" style="231" customWidth="1"/>
    <col min="15518" max="15519" width="10.42578125" style="231" customWidth="1"/>
    <col min="15520" max="15520" width="11.42578125" style="231" customWidth="1"/>
    <col min="15521" max="15521" width="10.140625" style="231" customWidth="1"/>
    <col min="15522" max="15522" width="10.85546875" style="231" customWidth="1"/>
    <col min="15523" max="15523" width="9" style="231" customWidth="1"/>
    <col min="15524" max="15524" width="10.5703125" style="231" customWidth="1"/>
    <col min="15525" max="15525" width="3.42578125" style="231" customWidth="1"/>
    <col min="15526" max="15526" width="88.42578125" style="231" customWidth="1"/>
    <col min="15527" max="15763" width="8.5703125" style="231"/>
    <col min="15764" max="15764" width="9.5703125" style="231" bestFit="1" customWidth="1"/>
    <col min="15765" max="15767" width="8.5703125" style="231"/>
    <col min="15768" max="15769" width="12.5703125" style="231" customWidth="1"/>
    <col min="15770" max="15770" width="3.85546875" style="231" customWidth="1"/>
    <col min="15771" max="15771" width="14" style="231" customWidth="1"/>
    <col min="15772" max="15773" width="11.42578125" style="231" customWidth="1"/>
    <col min="15774" max="15775" width="10.42578125" style="231" customWidth="1"/>
    <col min="15776" max="15776" width="11.42578125" style="231" customWidth="1"/>
    <col min="15777" max="15777" width="10.140625" style="231" customWidth="1"/>
    <col min="15778" max="15778" width="10.85546875" style="231" customWidth="1"/>
    <col min="15779" max="15779" width="9" style="231" customWidth="1"/>
    <col min="15780" max="15780" width="10.5703125" style="231" customWidth="1"/>
    <col min="15781" max="15781" width="3.42578125" style="231" customWidth="1"/>
    <col min="15782" max="15782" width="88.42578125" style="231" customWidth="1"/>
    <col min="15783" max="16378" width="8.5703125" style="231"/>
    <col min="16379" max="16384" width="8.5703125" style="231" customWidth="1"/>
  </cols>
  <sheetData>
    <row r="1" spans="1:7" ht="10.5" customHeight="1" x14ac:dyDescent="0.2">
      <c r="A1" s="1051" t="s">
        <v>949</v>
      </c>
      <c r="B1" s="1051"/>
      <c r="C1" s="1051"/>
      <c r="D1" s="1051"/>
      <c r="E1" s="215"/>
      <c r="F1" s="1" t="s">
        <v>950</v>
      </c>
    </row>
    <row r="2" spans="1:7" ht="12" thickBot="1" x14ac:dyDescent="0.25">
      <c r="A2" s="215"/>
      <c r="B2" s="215"/>
      <c r="C2" s="215"/>
      <c r="D2" s="215"/>
      <c r="E2" s="215"/>
      <c r="F2" s="215"/>
      <c r="G2" s="215"/>
    </row>
    <row r="3" spans="1:7" ht="12" thickBot="1" x14ac:dyDescent="0.25">
      <c r="A3" s="1055"/>
      <c r="B3" s="1055"/>
      <c r="C3" s="659" t="s">
        <v>1705</v>
      </c>
      <c r="D3" s="659" t="s">
        <v>1580</v>
      </c>
      <c r="E3" s="215"/>
      <c r="F3" s="215"/>
      <c r="G3" s="215"/>
    </row>
    <row r="4" spans="1:7" ht="12" thickBot="1" x14ac:dyDescent="0.25">
      <c r="A4" s="216" t="s">
        <v>977</v>
      </c>
      <c r="B4" s="216"/>
      <c r="C4" s="217"/>
      <c r="D4" s="217"/>
      <c r="E4" s="215"/>
      <c r="F4" s="215"/>
      <c r="G4" s="215"/>
    </row>
    <row r="5" spans="1:7" ht="12" thickBot="1" x14ac:dyDescent="0.25">
      <c r="A5" s="218"/>
      <c r="B5" s="218" t="s">
        <v>978</v>
      </c>
      <c r="C5" s="198">
        <v>47960.720269345351</v>
      </c>
      <c r="D5" s="232">
        <v>49759.752739448595</v>
      </c>
      <c r="E5" s="215"/>
      <c r="F5" s="215"/>
      <c r="G5" s="215"/>
    </row>
    <row r="6" spans="1:7" ht="23.25" thickBot="1" x14ac:dyDescent="0.25">
      <c r="A6" s="218"/>
      <c r="B6" s="218" t="s">
        <v>979</v>
      </c>
      <c r="C6" s="198">
        <v>47943.802662802409</v>
      </c>
      <c r="D6" s="232">
        <v>49737.195930724673</v>
      </c>
      <c r="E6" s="199"/>
      <c r="F6" s="215"/>
      <c r="G6" s="215"/>
    </row>
    <row r="7" spans="1:7" ht="23.25" thickBot="1" x14ac:dyDescent="0.25">
      <c r="A7" s="218"/>
      <c r="B7" s="218" t="s">
        <v>980</v>
      </c>
      <c r="C7" s="198"/>
      <c r="D7" s="232"/>
      <c r="E7" s="199"/>
      <c r="F7" s="215"/>
      <c r="G7" s="215"/>
    </row>
    <row r="8" spans="1:7" ht="12" thickBot="1" x14ac:dyDescent="0.25">
      <c r="A8" s="218"/>
      <c r="B8" s="218" t="s">
        <v>127</v>
      </c>
      <c r="C8" s="198">
        <v>54315.536809158839</v>
      </c>
      <c r="D8" s="232">
        <v>56618.021744831953</v>
      </c>
      <c r="E8" s="199"/>
      <c r="F8" s="215"/>
      <c r="G8" s="215"/>
    </row>
    <row r="9" spans="1:7" ht="12" thickBot="1" x14ac:dyDescent="0.25">
      <c r="A9" s="218"/>
      <c r="B9" s="218" t="s">
        <v>981</v>
      </c>
      <c r="C9" s="198">
        <v>54298.619202615897</v>
      </c>
      <c r="D9" s="232">
        <v>56595.46493610803</v>
      </c>
      <c r="E9" s="199"/>
      <c r="F9" s="215"/>
      <c r="G9" s="215"/>
    </row>
    <row r="10" spans="1:7" ht="23.25" thickBot="1" x14ac:dyDescent="0.25">
      <c r="A10" s="218"/>
      <c r="B10" s="218" t="s">
        <v>982</v>
      </c>
      <c r="C10" s="198"/>
      <c r="D10" s="232"/>
      <c r="E10" s="199"/>
      <c r="F10" s="215"/>
      <c r="G10" s="215"/>
    </row>
    <row r="11" spans="1:7" ht="12" thickBot="1" x14ac:dyDescent="0.25">
      <c r="A11" s="218"/>
      <c r="B11" s="218" t="s">
        <v>126</v>
      </c>
      <c r="C11" s="198">
        <v>64329.515573929028</v>
      </c>
      <c r="D11" s="232">
        <v>65800.725762570655</v>
      </c>
      <c r="E11" s="199"/>
      <c r="F11" s="215"/>
      <c r="G11" s="215"/>
    </row>
    <row r="12" spans="1:7" ht="12" thickBot="1" x14ac:dyDescent="0.25">
      <c r="A12" s="218"/>
      <c r="B12" s="218" t="s">
        <v>983</v>
      </c>
      <c r="C12" s="198">
        <v>64312.597967386086</v>
      </c>
      <c r="D12" s="232">
        <v>65778.168953846733</v>
      </c>
      <c r="E12" s="199"/>
      <c r="F12" s="215"/>
      <c r="G12" s="215"/>
    </row>
    <row r="13" spans="1:7" ht="23.25" thickBot="1" x14ac:dyDescent="0.25">
      <c r="A13" s="218"/>
      <c r="B13" s="218" t="s">
        <v>984</v>
      </c>
      <c r="C13" s="198"/>
      <c r="D13" s="232"/>
      <c r="E13" s="199"/>
      <c r="F13" s="215"/>
      <c r="G13" s="215"/>
    </row>
    <row r="14" spans="1:7" ht="12" thickBot="1" x14ac:dyDescent="0.25">
      <c r="A14" s="216" t="s">
        <v>985</v>
      </c>
      <c r="B14" s="219"/>
      <c r="C14" s="220"/>
      <c r="D14" s="220"/>
      <c r="E14" s="199"/>
      <c r="F14" s="215"/>
      <c r="G14" s="215"/>
    </row>
    <row r="15" spans="1:7" ht="12" thickBot="1" x14ac:dyDescent="0.25">
      <c r="A15" s="221"/>
      <c r="B15" s="222" t="s">
        <v>986</v>
      </c>
      <c r="C15" s="198">
        <v>331520.01004442916</v>
      </c>
      <c r="D15" s="232">
        <v>313064.46573547961</v>
      </c>
      <c r="E15" s="199"/>
      <c r="F15" s="215"/>
      <c r="G15" s="215"/>
    </row>
    <row r="16" spans="1:7" ht="12" thickBot="1" x14ac:dyDescent="0.25">
      <c r="A16" s="218"/>
      <c r="B16" s="218" t="s">
        <v>987</v>
      </c>
      <c r="C16" s="198">
        <v>331503.09243788623</v>
      </c>
      <c r="D16" s="232">
        <v>313041.90892675566</v>
      </c>
      <c r="E16" s="199"/>
      <c r="F16" s="215"/>
      <c r="G16" s="215"/>
    </row>
    <row r="17" spans="1:7" ht="12" thickBot="1" x14ac:dyDescent="0.25">
      <c r="A17" s="216" t="s">
        <v>988</v>
      </c>
      <c r="B17" s="219"/>
      <c r="C17" s="220"/>
      <c r="D17" s="220"/>
      <c r="E17" s="199"/>
      <c r="F17" s="215"/>
      <c r="G17" s="215"/>
    </row>
    <row r="18" spans="1:7" ht="12" thickBot="1" x14ac:dyDescent="0.25">
      <c r="A18" s="221"/>
      <c r="B18" s="222" t="s">
        <v>989</v>
      </c>
      <c r="C18" s="223">
        <v>0.14466915666091415</v>
      </c>
      <c r="D18" s="233">
        <v>0.15894410955439622</v>
      </c>
      <c r="E18" s="199"/>
      <c r="F18" s="215"/>
      <c r="G18" s="215"/>
    </row>
    <row r="19" spans="1:7" ht="23.25" thickBot="1" x14ac:dyDescent="0.25">
      <c r="A19" s="218"/>
      <c r="B19" s="218" t="s">
        <v>990</v>
      </c>
      <c r="C19" s="223">
        <v>0.14462550653818002</v>
      </c>
      <c r="D19" s="233">
        <v>0.15888350573009696</v>
      </c>
      <c r="E19" s="199"/>
      <c r="F19" s="215"/>
      <c r="G19" s="215"/>
    </row>
    <row r="20" spans="1:7" ht="23.25" thickBot="1" x14ac:dyDescent="0.25">
      <c r="A20" s="218"/>
      <c r="B20" s="218" t="s">
        <v>991</v>
      </c>
      <c r="C20" s="223"/>
      <c r="D20" s="233"/>
      <c r="E20" s="199"/>
      <c r="F20" s="215"/>
      <c r="G20" s="215"/>
    </row>
    <row r="21" spans="1:7" ht="12" thickBot="1" x14ac:dyDescent="0.25">
      <c r="A21" s="218"/>
      <c r="B21" s="218" t="s">
        <v>992</v>
      </c>
      <c r="C21" s="223">
        <v>0.16383788357716222</v>
      </c>
      <c r="D21" s="233">
        <v>0.18085100016643452</v>
      </c>
      <c r="E21" s="199"/>
      <c r="F21" s="215"/>
      <c r="G21" s="215"/>
    </row>
    <row r="22" spans="1:7" ht="23.25" thickBot="1" x14ac:dyDescent="0.25">
      <c r="A22" s="218"/>
      <c r="B22" s="218" t="s">
        <v>993</v>
      </c>
      <c r="C22" s="223">
        <v>0.16379521169260233</v>
      </c>
      <c r="D22" s="233">
        <v>0.18079197488330553</v>
      </c>
      <c r="E22" s="199"/>
      <c r="F22" s="215"/>
      <c r="G22" s="215"/>
    </row>
    <row r="23" spans="1:7" ht="23.25" thickBot="1" x14ac:dyDescent="0.25">
      <c r="A23" s="218"/>
      <c r="B23" s="218" t="s">
        <v>994</v>
      </c>
      <c r="C23" s="223"/>
      <c r="D23" s="233"/>
      <c r="E23" s="199"/>
      <c r="F23" s="215"/>
      <c r="G23" s="215"/>
    </row>
    <row r="24" spans="1:7" ht="12" thickBot="1" x14ac:dyDescent="0.25">
      <c r="A24" s="221"/>
      <c r="B24" s="222" t="s">
        <v>995</v>
      </c>
      <c r="C24" s="223">
        <v>0.19404414100164816</v>
      </c>
      <c r="D24" s="233">
        <v>0.21018267150820066</v>
      </c>
      <c r="E24" s="199"/>
      <c r="F24" s="215"/>
      <c r="G24" s="215"/>
    </row>
    <row r="25" spans="1:7" ht="23.25" thickBot="1" x14ac:dyDescent="0.25">
      <c r="A25" s="218"/>
      <c r="B25" s="218" t="s">
        <v>996</v>
      </c>
      <c r="C25" s="223">
        <v>0.19400301063386413</v>
      </c>
      <c r="D25" s="233">
        <v>0.21012575977243117</v>
      </c>
      <c r="E25" s="199"/>
      <c r="F25" s="215"/>
      <c r="G25" s="215"/>
    </row>
    <row r="26" spans="1:7" ht="23.25" thickBot="1" x14ac:dyDescent="0.25">
      <c r="A26" s="218"/>
      <c r="B26" s="218" t="s">
        <v>997</v>
      </c>
      <c r="C26" s="223"/>
      <c r="D26" s="233"/>
      <c r="E26" s="199"/>
      <c r="F26" s="215"/>
      <c r="G26" s="215"/>
    </row>
    <row r="27" spans="1:7" ht="12" thickBot="1" x14ac:dyDescent="0.25">
      <c r="A27" s="221" t="s">
        <v>13</v>
      </c>
      <c r="B27" s="222"/>
      <c r="C27" s="220"/>
      <c r="D27" s="220"/>
      <c r="E27" s="199"/>
      <c r="F27" s="215"/>
      <c r="G27" s="215"/>
    </row>
    <row r="28" spans="1:7" ht="12" thickBot="1" x14ac:dyDescent="0.25">
      <c r="A28" s="218"/>
      <c r="B28" s="218" t="s">
        <v>998</v>
      </c>
      <c r="C28" s="198">
        <v>1063801.8163704067</v>
      </c>
      <c r="D28" s="232">
        <v>952930.8072845079</v>
      </c>
      <c r="E28" s="199"/>
      <c r="F28" s="215"/>
      <c r="G28" s="215"/>
    </row>
    <row r="29" spans="1:7" ht="12" thickBot="1" x14ac:dyDescent="0.25">
      <c r="A29" s="218"/>
      <c r="B29" s="218" t="s">
        <v>13</v>
      </c>
      <c r="C29" s="223">
        <v>5.1057947047391236E-2</v>
      </c>
      <c r="D29" s="233">
        <v>5.941461994095025E-2</v>
      </c>
      <c r="E29" s="199"/>
      <c r="F29" s="215"/>
      <c r="G29" s="215"/>
    </row>
    <row r="30" spans="1:7" ht="12" thickBot="1" x14ac:dyDescent="0.25">
      <c r="A30" s="218"/>
      <c r="B30" s="218" t="s">
        <v>999</v>
      </c>
      <c r="C30" s="223">
        <v>5.1042044079110296E-2</v>
      </c>
      <c r="D30" s="233">
        <v>5.9390948958176391E-2</v>
      </c>
      <c r="E30" s="199"/>
      <c r="F30" s="215"/>
      <c r="G30" s="215"/>
    </row>
    <row r="31" spans="1:7" x14ac:dyDescent="0.2">
      <c r="A31" s="224"/>
      <c r="B31" s="199"/>
      <c r="C31" s="199"/>
      <c r="D31" s="199"/>
      <c r="E31" s="199"/>
      <c r="F31" s="215"/>
      <c r="G31" s="215"/>
    </row>
    <row r="32" spans="1:7" x14ac:dyDescent="0.2">
      <c r="A32" s="199"/>
      <c r="B32" s="199"/>
      <c r="C32" s="199"/>
      <c r="D32" s="199"/>
      <c r="E32" s="199"/>
      <c r="F32" s="215"/>
      <c r="G32" s="215"/>
    </row>
    <row r="33" spans="1:7" x14ac:dyDescent="0.2">
      <c r="A33" s="199"/>
      <c r="B33" s="199"/>
      <c r="C33" s="199"/>
      <c r="D33" s="199"/>
      <c r="E33" s="199"/>
      <c r="F33" s="215"/>
      <c r="G33" s="215"/>
    </row>
    <row r="34" spans="1:7" x14ac:dyDescent="0.2">
      <c r="A34" s="199"/>
      <c r="B34" s="199"/>
      <c r="C34" s="199"/>
      <c r="D34" s="199"/>
      <c r="E34" s="199"/>
      <c r="F34" s="215"/>
      <c r="G34" s="215"/>
    </row>
    <row r="35" spans="1:7" x14ac:dyDescent="0.2">
      <c r="A35" s="199"/>
      <c r="B35" s="199"/>
      <c r="C35" s="199"/>
      <c r="D35" s="199"/>
      <c r="E35" s="199"/>
      <c r="F35" s="215"/>
      <c r="G35" s="215"/>
    </row>
    <row r="36" spans="1:7" x14ac:dyDescent="0.2">
      <c r="A36" s="199"/>
      <c r="B36" s="199"/>
      <c r="C36" s="199"/>
      <c r="D36" s="199"/>
      <c r="E36" s="199"/>
      <c r="F36" s="215"/>
      <c r="G36" s="215"/>
    </row>
    <row r="37" spans="1:7" x14ac:dyDescent="0.2">
      <c r="A37" s="199"/>
      <c r="B37" s="199"/>
      <c r="C37" s="199"/>
      <c r="D37" s="199"/>
      <c r="E37" s="199"/>
      <c r="F37" s="215"/>
      <c r="G37" s="215"/>
    </row>
    <row r="38" spans="1:7" x14ac:dyDescent="0.2">
      <c r="A38" s="199"/>
      <c r="B38" s="199"/>
      <c r="C38" s="199"/>
      <c r="D38" s="199"/>
      <c r="E38" s="199"/>
      <c r="F38" s="215"/>
      <c r="G38" s="215"/>
    </row>
    <row r="39" spans="1:7" x14ac:dyDescent="0.2">
      <c r="A39" s="199"/>
      <c r="B39" s="199"/>
      <c r="C39" s="199"/>
      <c r="D39" s="199"/>
      <c r="E39" s="199"/>
      <c r="F39" s="215"/>
      <c r="G39" s="215"/>
    </row>
    <row r="40" spans="1:7" x14ac:dyDescent="0.2">
      <c r="A40" s="199"/>
      <c r="B40" s="199"/>
      <c r="C40" s="199"/>
      <c r="D40" s="199"/>
      <c r="E40" s="199"/>
      <c r="F40" s="215"/>
      <c r="G40" s="215"/>
    </row>
    <row r="41" spans="1:7" x14ac:dyDescent="0.2">
      <c r="A41" s="199"/>
      <c r="B41" s="199"/>
      <c r="C41" s="199"/>
      <c r="D41" s="199"/>
      <c r="E41" s="199"/>
      <c r="F41" s="215"/>
      <c r="G41" s="215"/>
    </row>
    <row r="42" spans="1:7" x14ac:dyDescent="0.2">
      <c r="A42" s="199"/>
      <c r="B42" s="199"/>
      <c r="C42" s="199"/>
      <c r="D42" s="199"/>
      <c r="E42" s="199"/>
      <c r="F42" s="215"/>
      <c r="G42" s="215"/>
    </row>
    <row r="43" spans="1:7" x14ac:dyDescent="0.2">
      <c r="A43" s="199"/>
      <c r="B43" s="199"/>
      <c r="C43" s="199"/>
      <c r="D43" s="199"/>
      <c r="E43" s="199"/>
      <c r="F43" s="215"/>
      <c r="G43" s="215"/>
    </row>
    <row r="44" spans="1:7" x14ac:dyDescent="0.2">
      <c r="A44" s="199"/>
      <c r="B44" s="199"/>
      <c r="C44" s="199"/>
      <c r="D44" s="199"/>
      <c r="E44" s="199"/>
      <c r="F44" s="215"/>
      <c r="G44" s="215"/>
    </row>
    <row r="45" spans="1:7" x14ac:dyDescent="0.2">
      <c r="A45" s="199"/>
      <c r="B45" s="199"/>
      <c r="C45" s="199"/>
      <c r="D45" s="199"/>
      <c r="E45" s="199"/>
      <c r="F45" s="215"/>
      <c r="G45" s="215"/>
    </row>
    <row r="46" spans="1:7" x14ac:dyDescent="0.2">
      <c r="A46" s="199"/>
      <c r="B46" s="199"/>
      <c r="C46" s="199"/>
      <c r="D46" s="199"/>
      <c r="E46" s="199"/>
      <c r="F46" s="215"/>
      <c r="G46" s="215"/>
    </row>
    <row r="47" spans="1:7" x14ac:dyDescent="0.2">
      <c r="A47" s="199"/>
      <c r="B47" s="199"/>
      <c r="C47" s="199"/>
      <c r="D47" s="199"/>
      <c r="E47" s="199"/>
      <c r="F47" s="215"/>
      <c r="G47" s="215"/>
    </row>
    <row r="48" spans="1:7" x14ac:dyDescent="0.2">
      <c r="A48" s="199"/>
      <c r="B48" s="199"/>
      <c r="C48" s="199"/>
      <c r="D48" s="199"/>
      <c r="E48" s="199"/>
      <c r="F48" s="215"/>
      <c r="G48" s="215"/>
    </row>
    <row r="49" spans="1:7" x14ac:dyDescent="0.2">
      <c r="A49" s="215"/>
      <c r="B49" s="215"/>
      <c r="C49" s="215"/>
      <c r="D49" s="215"/>
      <c r="E49" s="215"/>
      <c r="F49" s="215"/>
      <c r="G49" s="215"/>
    </row>
    <row r="50" spans="1:7" x14ac:dyDescent="0.2">
      <c r="A50" s="215"/>
      <c r="B50" s="215"/>
      <c r="C50" s="215"/>
      <c r="D50" s="215"/>
      <c r="E50" s="215"/>
      <c r="F50" s="215"/>
      <c r="G50" s="215"/>
    </row>
    <row r="51" spans="1:7" x14ac:dyDescent="0.2">
      <c r="A51" s="215"/>
      <c r="B51" s="215"/>
      <c r="C51" s="215"/>
      <c r="D51" s="215"/>
      <c r="E51" s="215"/>
      <c r="F51" s="215"/>
      <c r="G51" s="215"/>
    </row>
    <row r="52" spans="1:7" x14ac:dyDescent="0.2">
      <c r="A52" s="215"/>
      <c r="B52" s="215"/>
      <c r="C52" s="215"/>
      <c r="D52" s="215"/>
      <c r="E52" s="215"/>
      <c r="F52" s="215"/>
      <c r="G52" s="215"/>
    </row>
    <row r="53" spans="1:7" x14ac:dyDescent="0.2">
      <c r="A53" s="215"/>
      <c r="B53" s="215"/>
      <c r="C53" s="215"/>
      <c r="D53" s="215"/>
      <c r="E53" s="215"/>
      <c r="F53" s="215"/>
      <c r="G53" s="215"/>
    </row>
    <row r="54" spans="1:7" x14ac:dyDescent="0.2">
      <c r="A54" s="215"/>
      <c r="B54" s="215"/>
      <c r="C54" s="215"/>
      <c r="D54" s="215"/>
      <c r="E54" s="215"/>
      <c r="F54" s="215"/>
      <c r="G54" s="215"/>
    </row>
    <row r="55" spans="1:7" x14ac:dyDescent="0.2">
      <c r="A55" s="215"/>
      <c r="B55" s="215"/>
      <c r="C55" s="215"/>
      <c r="D55" s="215"/>
      <c r="E55" s="215"/>
      <c r="F55" s="215"/>
      <c r="G55" s="215"/>
    </row>
    <row r="56" spans="1:7" x14ac:dyDescent="0.2">
      <c r="A56" s="215"/>
      <c r="B56" s="215"/>
      <c r="C56" s="215"/>
      <c r="D56" s="215"/>
      <c r="E56" s="215"/>
      <c r="F56" s="215"/>
      <c r="G56" s="215"/>
    </row>
    <row r="57" spans="1:7" x14ac:dyDescent="0.2">
      <c r="A57" s="215"/>
      <c r="B57" s="215"/>
      <c r="C57" s="215"/>
      <c r="D57" s="215"/>
      <c r="E57" s="215"/>
      <c r="F57" s="215"/>
      <c r="G57" s="215"/>
    </row>
    <row r="58" spans="1:7" x14ac:dyDescent="0.2">
      <c r="A58" s="215"/>
      <c r="B58" s="215"/>
      <c r="C58" s="215"/>
      <c r="D58" s="215"/>
      <c r="E58" s="215"/>
      <c r="F58" s="215"/>
      <c r="G58" s="215"/>
    </row>
    <row r="59" spans="1:7" x14ac:dyDescent="0.2">
      <c r="A59" s="215"/>
      <c r="B59" s="215"/>
      <c r="C59" s="215"/>
      <c r="D59" s="215"/>
      <c r="E59" s="215"/>
      <c r="F59" s="215"/>
      <c r="G59" s="215"/>
    </row>
    <row r="60" spans="1:7" x14ac:dyDescent="0.2">
      <c r="A60" s="215"/>
      <c r="B60" s="215"/>
      <c r="C60" s="215"/>
      <c r="D60" s="215"/>
      <c r="E60" s="215"/>
      <c r="F60" s="215"/>
      <c r="G60" s="215"/>
    </row>
    <row r="61" spans="1:7" x14ac:dyDescent="0.2">
      <c r="A61" s="215"/>
      <c r="B61" s="215"/>
      <c r="C61" s="215"/>
      <c r="D61" s="215"/>
      <c r="E61" s="215"/>
      <c r="F61" s="215"/>
      <c r="G61" s="215"/>
    </row>
    <row r="62" spans="1:7" x14ac:dyDescent="0.2">
      <c r="A62" s="215"/>
      <c r="B62" s="215"/>
      <c r="C62" s="215"/>
      <c r="D62" s="215"/>
      <c r="E62" s="215"/>
      <c r="F62" s="215"/>
      <c r="G62" s="215"/>
    </row>
    <row r="63" spans="1:7" x14ac:dyDescent="0.2">
      <c r="A63" s="215"/>
      <c r="B63" s="215"/>
      <c r="C63" s="215"/>
      <c r="D63" s="215"/>
      <c r="E63" s="215"/>
      <c r="F63" s="215"/>
      <c r="G63" s="215"/>
    </row>
    <row r="64" spans="1:7" x14ac:dyDescent="0.2">
      <c r="A64" s="215"/>
      <c r="B64" s="215"/>
      <c r="C64" s="215"/>
      <c r="D64" s="215"/>
      <c r="E64" s="215"/>
      <c r="F64" s="215"/>
      <c r="G64" s="215"/>
    </row>
    <row r="65" spans="1:7" x14ac:dyDescent="0.2">
      <c r="A65" s="215"/>
      <c r="B65" s="215"/>
      <c r="C65" s="215"/>
      <c r="D65" s="215"/>
      <c r="E65" s="215"/>
      <c r="F65" s="215"/>
      <c r="G65" s="215"/>
    </row>
    <row r="66" spans="1:7" x14ac:dyDescent="0.2">
      <c r="A66" s="215"/>
      <c r="B66" s="215"/>
      <c r="C66" s="215"/>
      <c r="D66" s="215"/>
      <c r="E66" s="215"/>
      <c r="F66" s="215"/>
      <c r="G66" s="215"/>
    </row>
    <row r="67" spans="1:7" x14ac:dyDescent="0.2">
      <c r="A67" s="215"/>
      <c r="B67" s="215"/>
      <c r="C67" s="215"/>
      <c r="D67" s="215"/>
      <c r="E67" s="215"/>
      <c r="F67" s="215"/>
      <c r="G67" s="215"/>
    </row>
    <row r="68" spans="1:7" x14ac:dyDescent="0.2">
      <c r="A68" s="215"/>
      <c r="B68" s="215"/>
      <c r="C68" s="215"/>
      <c r="D68" s="215"/>
      <c r="E68" s="215"/>
      <c r="F68" s="215"/>
      <c r="G68" s="215"/>
    </row>
    <row r="69" spans="1:7" x14ac:dyDescent="0.2">
      <c r="A69" s="215"/>
      <c r="B69" s="215"/>
      <c r="C69" s="215"/>
      <c r="D69" s="215"/>
      <c r="E69" s="215"/>
      <c r="F69" s="215"/>
      <c r="G69" s="215"/>
    </row>
    <row r="70" spans="1:7" x14ac:dyDescent="0.2">
      <c r="A70" s="215"/>
      <c r="B70" s="215"/>
      <c r="C70" s="215"/>
      <c r="D70" s="215"/>
      <c r="E70" s="215"/>
      <c r="F70" s="215"/>
      <c r="G70" s="215"/>
    </row>
    <row r="71" spans="1:7" x14ac:dyDescent="0.2">
      <c r="A71" s="215"/>
      <c r="B71" s="215"/>
      <c r="C71" s="215"/>
      <c r="D71" s="215"/>
      <c r="E71" s="215"/>
      <c r="F71" s="215"/>
      <c r="G71" s="215"/>
    </row>
    <row r="72" spans="1:7" x14ac:dyDescent="0.2">
      <c r="A72" s="215"/>
      <c r="B72" s="215"/>
      <c r="C72" s="215"/>
      <c r="D72" s="215"/>
      <c r="E72" s="215"/>
      <c r="F72" s="215"/>
      <c r="G72" s="215"/>
    </row>
    <row r="73" spans="1:7" x14ac:dyDescent="0.2">
      <c r="A73" s="215"/>
      <c r="B73" s="215"/>
      <c r="C73" s="215"/>
      <c r="D73" s="215"/>
      <c r="E73" s="215"/>
      <c r="F73" s="215"/>
      <c r="G73" s="215"/>
    </row>
    <row r="74" spans="1:7" x14ac:dyDescent="0.2">
      <c r="A74" s="215"/>
      <c r="B74" s="215"/>
      <c r="C74" s="215"/>
      <c r="D74" s="215"/>
      <c r="E74" s="215"/>
      <c r="F74" s="215"/>
      <c r="G74" s="215"/>
    </row>
    <row r="75" spans="1:7" x14ac:dyDescent="0.2">
      <c r="A75" s="215"/>
      <c r="B75" s="215"/>
      <c r="C75" s="215"/>
      <c r="D75" s="215"/>
      <c r="E75" s="215"/>
      <c r="F75" s="215"/>
      <c r="G75" s="215"/>
    </row>
    <row r="76" spans="1:7" x14ac:dyDescent="0.2">
      <c r="A76" s="215"/>
      <c r="B76" s="215"/>
      <c r="C76" s="215"/>
      <c r="D76" s="215"/>
      <c r="E76" s="215"/>
      <c r="F76" s="215"/>
      <c r="G76" s="215"/>
    </row>
    <row r="77" spans="1:7" x14ac:dyDescent="0.2">
      <c r="A77" s="215"/>
      <c r="B77" s="215"/>
      <c r="C77" s="215"/>
      <c r="D77" s="215"/>
      <c r="E77" s="215"/>
      <c r="F77" s="215"/>
      <c r="G77" s="215"/>
    </row>
    <row r="78" spans="1:7" x14ac:dyDescent="0.2">
      <c r="A78" s="215"/>
      <c r="B78" s="215"/>
      <c r="C78" s="215"/>
      <c r="D78" s="215"/>
      <c r="E78" s="215"/>
      <c r="F78" s="215"/>
      <c r="G78" s="215"/>
    </row>
    <row r="79" spans="1:7" x14ac:dyDescent="0.2">
      <c r="A79" s="215"/>
      <c r="B79" s="215"/>
      <c r="C79" s="215"/>
      <c r="D79" s="215"/>
      <c r="E79" s="215"/>
      <c r="F79" s="215"/>
      <c r="G79" s="215"/>
    </row>
    <row r="80" spans="1:7" x14ac:dyDescent="0.2">
      <c r="A80" s="215"/>
      <c r="B80" s="215"/>
      <c r="C80" s="215"/>
      <c r="D80" s="215"/>
      <c r="E80" s="215"/>
      <c r="F80" s="215"/>
      <c r="G80" s="215"/>
    </row>
    <row r="81" spans="1:7" x14ac:dyDescent="0.2">
      <c r="A81" s="215"/>
      <c r="B81" s="215"/>
      <c r="C81" s="215"/>
      <c r="D81" s="215"/>
      <c r="E81" s="215"/>
      <c r="F81" s="215"/>
      <c r="G81" s="215"/>
    </row>
    <row r="82" spans="1:7" x14ac:dyDescent="0.2">
      <c r="A82" s="215"/>
      <c r="B82" s="215"/>
      <c r="C82" s="215"/>
      <c r="D82" s="215"/>
      <c r="E82" s="215"/>
      <c r="F82" s="215"/>
      <c r="G82" s="215"/>
    </row>
    <row r="83" spans="1:7" x14ac:dyDescent="0.2">
      <c r="A83" s="215"/>
      <c r="B83" s="215"/>
      <c r="C83" s="215"/>
      <c r="D83" s="215"/>
      <c r="E83" s="215"/>
      <c r="F83" s="215"/>
      <c r="G83" s="215"/>
    </row>
    <row r="84" spans="1:7" x14ac:dyDescent="0.2">
      <c r="A84" s="215"/>
      <c r="B84" s="215"/>
      <c r="C84" s="215"/>
      <c r="D84" s="215"/>
      <c r="E84" s="215"/>
      <c r="F84" s="215"/>
      <c r="G84" s="215"/>
    </row>
    <row r="85" spans="1:7" x14ac:dyDescent="0.2">
      <c r="A85" s="215"/>
      <c r="B85" s="215"/>
      <c r="C85" s="215"/>
      <c r="D85" s="215"/>
      <c r="E85" s="215"/>
      <c r="F85" s="215"/>
      <c r="G85" s="215"/>
    </row>
    <row r="86" spans="1:7" x14ac:dyDescent="0.2">
      <c r="A86" s="215"/>
      <c r="B86" s="215"/>
      <c r="C86" s="215"/>
      <c r="D86" s="215"/>
      <c r="E86" s="215"/>
      <c r="F86" s="215"/>
      <c r="G86" s="215"/>
    </row>
    <row r="87" spans="1:7" x14ac:dyDescent="0.2">
      <c r="A87" s="215"/>
      <c r="B87" s="215"/>
      <c r="C87" s="215"/>
      <c r="D87" s="215"/>
      <c r="E87" s="215"/>
      <c r="F87" s="215"/>
      <c r="G87" s="215"/>
    </row>
    <row r="88" spans="1:7" x14ac:dyDescent="0.2">
      <c r="A88" s="215"/>
      <c r="B88" s="215"/>
      <c r="C88" s="215"/>
      <c r="D88" s="215"/>
      <c r="E88" s="215"/>
      <c r="F88" s="215"/>
      <c r="G88" s="215"/>
    </row>
    <row r="89" spans="1:7" x14ac:dyDescent="0.2">
      <c r="A89" s="215"/>
      <c r="B89" s="215"/>
      <c r="C89" s="215"/>
      <c r="D89" s="215"/>
      <c r="E89" s="215"/>
      <c r="F89" s="215"/>
      <c r="G89" s="215"/>
    </row>
    <row r="90" spans="1:7" x14ac:dyDescent="0.2">
      <c r="A90" s="215"/>
      <c r="B90" s="215"/>
      <c r="C90" s="215"/>
      <c r="D90" s="215"/>
      <c r="E90" s="215"/>
      <c r="F90" s="215"/>
      <c r="G90" s="215"/>
    </row>
    <row r="91" spans="1:7" x14ac:dyDescent="0.2">
      <c r="A91" s="215"/>
      <c r="B91" s="215"/>
      <c r="C91" s="215"/>
      <c r="D91" s="215"/>
      <c r="E91" s="215"/>
      <c r="F91" s="215"/>
      <c r="G91" s="215"/>
    </row>
    <row r="92" spans="1:7" x14ac:dyDescent="0.2">
      <c r="A92" s="215"/>
      <c r="B92" s="215"/>
      <c r="C92" s="215"/>
      <c r="D92" s="215"/>
      <c r="E92" s="215"/>
      <c r="F92" s="215"/>
      <c r="G92" s="215"/>
    </row>
    <row r="93" spans="1:7" x14ac:dyDescent="0.2">
      <c r="A93" s="215"/>
      <c r="B93" s="215"/>
      <c r="C93" s="215"/>
      <c r="D93" s="215"/>
      <c r="E93" s="215"/>
      <c r="F93" s="215"/>
      <c r="G93" s="215"/>
    </row>
    <row r="94" spans="1:7" x14ac:dyDescent="0.2">
      <c r="A94" s="215"/>
      <c r="B94" s="215"/>
      <c r="C94" s="215"/>
      <c r="D94" s="215"/>
      <c r="E94" s="215"/>
      <c r="F94" s="215"/>
      <c r="G94" s="215"/>
    </row>
    <row r="95" spans="1:7" x14ac:dyDescent="0.2">
      <c r="A95" s="215"/>
      <c r="B95" s="215"/>
      <c r="C95" s="215"/>
      <c r="D95" s="215"/>
      <c r="E95" s="215"/>
      <c r="F95" s="215"/>
      <c r="G95" s="215"/>
    </row>
    <row r="96" spans="1:7" x14ac:dyDescent="0.2">
      <c r="A96" s="215"/>
      <c r="B96" s="215"/>
      <c r="C96" s="215"/>
      <c r="D96" s="215"/>
      <c r="E96" s="215"/>
      <c r="F96" s="215"/>
      <c r="G96" s="215"/>
    </row>
    <row r="97" spans="1:7" x14ac:dyDescent="0.2">
      <c r="A97" s="215"/>
      <c r="B97" s="215"/>
      <c r="C97" s="215"/>
      <c r="D97" s="215"/>
      <c r="E97" s="215"/>
      <c r="F97" s="215"/>
      <c r="G97" s="215"/>
    </row>
    <row r="98" spans="1:7" x14ac:dyDescent="0.2">
      <c r="A98" s="215"/>
      <c r="B98" s="215"/>
      <c r="C98" s="215"/>
      <c r="D98" s="215"/>
      <c r="E98" s="215"/>
      <c r="F98" s="215"/>
      <c r="G98" s="215"/>
    </row>
    <row r="99" spans="1:7" x14ac:dyDescent="0.2">
      <c r="A99" s="215"/>
      <c r="B99" s="215"/>
      <c r="C99" s="215"/>
      <c r="D99" s="215"/>
      <c r="E99" s="215"/>
      <c r="F99" s="215"/>
      <c r="G99" s="215"/>
    </row>
    <row r="100" spans="1:7" x14ac:dyDescent="0.2">
      <c r="A100" s="215"/>
      <c r="B100" s="215"/>
      <c r="C100" s="215"/>
      <c r="D100" s="215"/>
      <c r="E100" s="215"/>
      <c r="F100" s="215"/>
      <c r="G100" s="215"/>
    </row>
    <row r="101" spans="1:7" x14ac:dyDescent="0.2">
      <c r="A101" s="215"/>
      <c r="B101" s="215"/>
      <c r="C101" s="215"/>
      <c r="D101" s="215"/>
      <c r="E101" s="215"/>
      <c r="F101" s="215"/>
      <c r="G101" s="215"/>
    </row>
    <row r="102" spans="1:7" x14ac:dyDescent="0.2">
      <c r="A102" s="215"/>
      <c r="B102" s="215"/>
      <c r="C102" s="215"/>
      <c r="D102" s="215"/>
      <c r="E102" s="215"/>
      <c r="F102" s="215"/>
      <c r="G102" s="215"/>
    </row>
    <row r="103" spans="1:7" x14ac:dyDescent="0.2">
      <c r="A103" s="215"/>
      <c r="B103" s="215"/>
      <c r="C103" s="215"/>
      <c r="D103" s="215"/>
      <c r="E103" s="215"/>
      <c r="F103" s="215"/>
      <c r="G103" s="215"/>
    </row>
    <row r="104" spans="1:7" x14ac:dyDescent="0.2">
      <c r="A104" s="215"/>
      <c r="B104" s="215"/>
      <c r="C104" s="215"/>
      <c r="D104" s="215"/>
      <c r="E104" s="215"/>
      <c r="F104" s="215"/>
      <c r="G104" s="215"/>
    </row>
    <row r="105" spans="1:7" x14ac:dyDescent="0.2">
      <c r="A105" s="215"/>
      <c r="B105" s="215"/>
      <c r="C105" s="215"/>
      <c r="D105" s="215"/>
      <c r="E105" s="215"/>
      <c r="F105" s="215"/>
      <c r="G105" s="215"/>
    </row>
    <row r="106" spans="1:7" x14ac:dyDescent="0.2">
      <c r="A106" s="215"/>
      <c r="B106" s="215"/>
      <c r="C106" s="215"/>
      <c r="D106" s="215"/>
      <c r="E106" s="215"/>
      <c r="F106" s="215"/>
      <c r="G106" s="215"/>
    </row>
    <row r="107" spans="1:7" x14ac:dyDescent="0.2">
      <c r="A107" s="215"/>
      <c r="B107" s="215"/>
      <c r="C107" s="215"/>
      <c r="D107" s="215"/>
      <c r="E107" s="215"/>
      <c r="F107" s="215"/>
      <c r="G107" s="215"/>
    </row>
    <row r="108" spans="1:7" x14ac:dyDescent="0.2">
      <c r="A108" s="215"/>
      <c r="B108" s="215"/>
      <c r="C108" s="215"/>
      <c r="D108" s="215"/>
      <c r="E108" s="215"/>
      <c r="F108" s="215"/>
      <c r="G108" s="215"/>
    </row>
    <row r="109" spans="1:7" x14ac:dyDescent="0.2">
      <c r="A109" s="215"/>
      <c r="B109" s="215"/>
      <c r="C109" s="215"/>
      <c r="D109" s="215"/>
      <c r="E109" s="215"/>
      <c r="F109" s="215"/>
      <c r="G109" s="215"/>
    </row>
    <row r="110" spans="1:7" x14ac:dyDescent="0.2">
      <c r="A110" s="215"/>
      <c r="B110" s="215"/>
      <c r="C110" s="215"/>
      <c r="D110" s="215"/>
      <c r="E110" s="215"/>
      <c r="F110" s="215"/>
      <c r="G110" s="215"/>
    </row>
    <row r="111" spans="1:7" x14ac:dyDescent="0.2">
      <c r="A111" s="215"/>
      <c r="B111" s="215"/>
      <c r="C111" s="215"/>
      <c r="D111" s="215"/>
      <c r="E111" s="215"/>
      <c r="F111" s="215"/>
      <c r="G111" s="215"/>
    </row>
    <row r="112" spans="1:7" x14ac:dyDescent="0.2">
      <c r="A112" s="215"/>
      <c r="B112" s="215"/>
      <c r="C112" s="215"/>
      <c r="D112" s="215"/>
      <c r="E112" s="215"/>
      <c r="F112" s="215"/>
      <c r="G112" s="215"/>
    </row>
    <row r="113" spans="1:7" x14ac:dyDescent="0.2">
      <c r="A113" s="215"/>
      <c r="B113" s="215"/>
      <c r="C113" s="215"/>
      <c r="D113" s="215"/>
      <c r="E113" s="215"/>
      <c r="F113" s="215"/>
      <c r="G113" s="215"/>
    </row>
    <row r="114" spans="1:7" x14ac:dyDescent="0.2">
      <c r="A114" s="215"/>
      <c r="B114" s="215"/>
      <c r="C114" s="215"/>
      <c r="D114" s="215"/>
      <c r="E114" s="215"/>
      <c r="F114" s="215"/>
      <c r="G114" s="215"/>
    </row>
    <row r="115" spans="1:7" x14ac:dyDescent="0.2">
      <c r="A115" s="215"/>
      <c r="B115" s="215"/>
      <c r="C115" s="215"/>
      <c r="D115" s="215"/>
      <c r="E115" s="215"/>
      <c r="F115" s="215"/>
      <c r="G115" s="215"/>
    </row>
    <row r="116" spans="1:7" x14ac:dyDescent="0.2">
      <c r="A116" s="215"/>
      <c r="B116" s="215"/>
      <c r="C116" s="215"/>
      <c r="D116" s="215"/>
      <c r="E116" s="215"/>
      <c r="F116" s="215"/>
      <c r="G116" s="215"/>
    </row>
    <row r="117" spans="1:7" x14ac:dyDescent="0.2">
      <c r="A117" s="215"/>
      <c r="B117" s="215"/>
      <c r="C117" s="215"/>
      <c r="D117" s="215"/>
      <c r="E117" s="215"/>
      <c r="F117" s="215"/>
      <c r="G117" s="215"/>
    </row>
    <row r="118" spans="1:7" x14ac:dyDescent="0.2">
      <c r="A118" s="215"/>
      <c r="B118" s="215"/>
      <c r="C118" s="215"/>
      <c r="D118" s="215"/>
      <c r="E118" s="215"/>
      <c r="F118" s="215"/>
      <c r="G118" s="215"/>
    </row>
    <row r="119" spans="1:7" x14ac:dyDescent="0.2">
      <c r="A119" s="215"/>
      <c r="B119" s="215"/>
      <c r="C119" s="215"/>
      <c r="D119" s="215"/>
      <c r="E119" s="215"/>
      <c r="F119" s="215"/>
      <c r="G119" s="215"/>
    </row>
    <row r="120" spans="1:7" x14ac:dyDescent="0.2">
      <c r="A120" s="215"/>
      <c r="B120" s="215"/>
      <c r="C120" s="215"/>
      <c r="D120" s="215"/>
      <c r="E120" s="215"/>
      <c r="F120" s="215"/>
      <c r="G120" s="215"/>
    </row>
    <row r="121" spans="1:7" x14ac:dyDescent="0.2">
      <c r="A121" s="215"/>
      <c r="B121" s="215"/>
      <c r="C121" s="215"/>
      <c r="D121" s="215"/>
      <c r="E121" s="215"/>
      <c r="F121" s="215"/>
      <c r="G121" s="215"/>
    </row>
    <row r="122" spans="1:7" x14ac:dyDescent="0.2">
      <c r="A122" s="215"/>
      <c r="B122" s="215"/>
      <c r="C122" s="215"/>
      <c r="D122" s="215"/>
      <c r="E122" s="215"/>
      <c r="F122" s="215"/>
      <c r="G122" s="215"/>
    </row>
    <row r="123" spans="1:7" x14ac:dyDescent="0.2">
      <c r="A123" s="215"/>
      <c r="B123" s="215"/>
      <c r="C123" s="215"/>
      <c r="D123" s="215"/>
      <c r="E123" s="215"/>
      <c r="F123" s="215"/>
      <c r="G123" s="215"/>
    </row>
    <row r="124" spans="1:7" x14ac:dyDescent="0.2">
      <c r="A124" s="215"/>
      <c r="B124" s="215"/>
      <c r="C124" s="215"/>
      <c r="D124" s="215"/>
      <c r="E124" s="215"/>
      <c r="F124" s="215"/>
      <c r="G124" s="215"/>
    </row>
    <row r="125" spans="1:7" x14ac:dyDescent="0.2">
      <c r="A125" s="215"/>
      <c r="B125" s="215"/>
      <c r="C125" s="215"/>
      <c r="D125" s="215"/>
      <c r="E125" s="215"/>
      <c r="F125" s="215"/>
      <c r="G125" s="215"/>
    </row>
    <row r="126" spans="1:7" x14ac:dyDescent="0.2">
      <c r="A126" s="215"/>
      <c r="B126" s="215"/>
      <c r="C126" s="215"/>
      <c r="D126" s="215"/>
      <c r="E126" s="215"/>
      <c r="F126" s="215"/>
      <c r="G126" s="215"/>
    </row>
    <row r="127" spans="1:7" x14ac:dyDescent="0.2">
      <c r="A127" s="215"/>
      <c r="B127" s="215"/>
      <c r="C127" s="215"/>
      <c r="D127" s="215"/>
      <c r="E127" s="215"/>
      <c r="F127" s="215"/>
      <c r="G127" s="215"/>
    </row>
    <row r="128" spans="1:7" x14ac:dyDescent="0.2">
      <c r="A128" s="215"/>
      <c r="B128" s="215"/>
      <c r="C128" s="215"/>
      <c r="D128" s="215"/>
      <c r="E128" s="215"/>
      <c r="F128" s="215"/>
      <c r="G128" s="215"/>
    </row>
    <row r="129" spans="1:7" x14ac:dyDescent="0.2">
      <c r="A129" s="215"/>
      <c r="B129" s="215"/>
      <c r="C129" s="215"/>
      <c r="D129" s="215"/>
      <c r="E129" s="215"/>
      <c r="F129" s="215"/>
      <c r="G129" s="215"/>
    </row>
    <row r="130" spans="1:7" x14ac:dyDescent="0.2">
      <c r="A130" s="215"/>
      <c r="B130" s="215"/>
      <c r="C130" s="215"/>
      <c r="D130" s="215"/>
      <c r="E130" s="215"/>
      <c r="F130" s="215"/>
      <c r="G130" s="215"/>
    </row>
    <row r="131" spans="1:7" x14ac:dyDescent="0.2">
      <c r="A131" s="215"/>
      <c r="B131" s="215"/>
      <c r="C131" s="215"/>
      <c r="D131" s="215"/>
      <c r="E131" s="215"/>
      <c r="F131" s="215"/>
      <c r="G131" s="215"/>
    </row>
    <row r="132" spans="1:7" x14ac:dyDescent="0.2">
      <c r="A132" s="215"/>
      <c r="B132" s="215"/>
      <c r="C132" s="215"/>
      <c r="D132" s="215"/>
      <c r="E132" s="215"/>
      <c r="F132" s="215"/>
      <c r="G132" s="215"/>
    </row>
    <row r="133" spans="1:7" x14ac:dyDescent="0.2">
      <c r="A133" s="215"/>
      <c r="B133" s="215"/>
      <c r="C133" s="215"/>
      <c r="D133" s="215"/>
      <c r="E133" s="215"/>
      <c r="F133" s="215"/>
      <c r="G133" s="215"/>
    </row>
    <row r="134" spans="1:7" x14ac:dyDescent="0.2">
      <c r="A134" s="215"/>
      <c r="B134" s="215"/>
      <c r="C134" s="215"/>
      <c r="D134" s="215"/>
      <c r="E134" s="215"/>
      <c r="F134" s="215"/>
      <c r="G134" s="215"/>
    </row>
    <row r="135" spans="1:7" x14ac:dyDescent="0.2">
      <c r="A135" s="215"/>
      <c r="B135" s="215"/>
      <c r="C135" s="215"/>
      <c r="D135" s="215"/>
      <c r="E135" s="215"/>
      <c r="F135" s="215"/>
      <c r="G135" s="215"/>
    </row>
    <row r="136" spans="1:7" x14ac:dyDescent="0.2">
      <c r="A136" s="215"/>
      <c r="B136" s="215"/>
      <c r="C136" s="215"/>
      <c r="D136" s="215"/>
      <c r="E136" s="215"/>
      <c r="F136" s="215"/>
      <c r="G136" s="215"/>
    </row>
    <row r="137" spans="1:7" x14ac:dyDescent="0.2">
      <c r="A137" s="215"/>
      <c r="B137" s="215"/>
      <c r="C137" s="215"/>
      <c r="D137" s="215"/>
      <c r="E137" s="215"/>
      <c r="F137" s="215"/>
      <c r="G137" s="215"/>
    </row>
    <row r="138" spans="1:7" x14ac:dyDescent="0.2">
      <c r="A138" s="215"/>
      <c r="B138" s="215"/>
      <c r="C138" s="215"/>
      <c r="D138" s="215"/>
      <c r="E138" s="215"/>
      <c r="F138" s="215"/>
      <c r="G138" s="215"/>
    </row>
    <row r="139" spans="1:7" x14ac:dyDescent="0.2">
      <c r="A139" s="215"/>
      <c r="B139" s="215"/>
      <c r="C139" s="215"/>
      <c r="D139" s="215"/>
      <c r="E139" s="215"/>
      <c r="F139" s="215"/>
      <c r="G139" s="215"/>
    </row>
    <row r="140" spans="1:7" x14ac:dyDescent="0.2">
      <c r="A140" s="215"/>
      <c r="B140" s="215"/>
      <c r="C140" s="215"/>
      <c r="D140" s="215"/>
      <c r="E140" s="215"/>
      <c r="F140" s="215"/>
      <c r="G140" s="215"/>
    </row>
    <row r="141" spans="1:7" x14ac:dyDescent="0.2">
      <c r="A141" s="215"/>
      <c r="B141" s="215"/>
      <c r="C141" s="215"/>
      <c r="D141" s="215"/>
      <c r="E141" s="215"/>
      <c r="F141" s="215"/>
      <c r="G141" s="215"/>
    </row>
    <row r="142" spans="1:7" x14ac:dyDescent="0.2">
      <c r="A142" s="215"/>
      <c r="B142" s="215"/>
      <c r="C142" s="215"/>
      <c r="D142" s="215"/>
      <c r="E142" s="215"/>
      <c r="F142" s="215"/>
      <c r="G142" s="215"/>
    </row>
    <row r="143" spans="1:7" x14ac:dyDescent="0.2">
      <c r="A143" s="215"/>
      <c r="B143" s="215"/>
      <c r="C143" s="215"/>
      <c r="D143" s="215"/>
      <c r="E143" s="215"/>
      <c r="F143" s="215"/>
      <c r="G143" s="215"/>
    </row>
    <row r="144" spans="1:7" x14ac:dyDescent="0.2">
      <c r="A144" s="215"/>
      <c r="B144" s="215"/>
      <c r="C144" s="215"/>
      <c r="D144" s="215"/>
      <c r="E144" s="215"/>
      <c r="F144" s="215"/>
      <c r="G144" s="215"/>
    </row>
    <row r="145" spans="1:7" x14ac:dyDescent="0.2">
      <c r="A145" s="215"/>
      <c r="B145" s="215"/>
      <c r="C145" s="215"/>
      <c r="D145" s="215"/>
      <c r="E145" s="215"/>
      <c r="F145" s="215"/>
      <c r="G145" s="215"/>
    </row>
    <row r="146" spans="1:7" x14ac:dyDescent="0.2">
      <c r="A146" s="215"/>
      <c r="B146" s="215"/>
      <c r="C146" s="215"/>
      <c r="D146" s="215"/>
      <c r="E146" s="215"/>
      <c r="F146" s="215"/>
      <c r="G146" s="215"/>
    </row>
    <row r="147" spans="1:7" x14ac:dyDescent="0.2">
      <c r="A147" s="215"/>
      <c r="B147" s="215"/>
      <c r="C147" s="215"/>
      <c r="D147" s="215"/>
      <c r="E147" s="215"/>
      <c r="F147" s="215"/>
      <c r="G147" s="215"/>
    </row>
    <row r="148" spans="1:7" x14ac:dyDescent="0.2">
      <c r="A148" s="215"/>
      <c r="B148" s="215"/>
      <c r="C148" s="215"/>
      <c r="D148" s="215"/>
      <c r="E148" s="215"/>
      <c r="F148" s="215"/>
      <c r="G148" s="215"/>
    </row>
    <row r="149" spans="1:7" x14ac:dyDescent="0.2">
      <c r="A149" s="215"/>
      <c r="B149" s="215"/>
      <c r="C149" s="215"/>
      <c r="D149" s="215"/>
      <c r="E149" s="215"/>
      <c r="F149" s="215"/>
      <c r="G149" s="215"/>
    </row>
    <row r="150" spans="1:7" x14ac:dyDescent="0.2">
      <c r="A150" s="215"/>
      <c r="B150" s="215"/>
      <c r="C150" s="215"/>
      <c r="D150" s="215"/>
      <c r="E150" s="215"/>
      <c r="F150" s="215"/>
      <c r="G150" s="215"/>
    </row>
    <row r="151" spans="1:7" x14ac:dyDescent="0.2">
      <c r="A151" s="215"/>
      <c r="B151" s="215"/>
      <c r="C151" s="215"/>
      <c r="D151" s="215"/>
      <c r="E151" s="215"/>
      <c r="F151" s="215"/>
      <c r="G151" s="215"/>
    </row>
    <row r="152" spans="1:7" x14ac:dyDescent="0.2">
      <c r="A152" s="215"/>
      <c r="B152" s="215"/>
      <c r="C152" s="215"/>
      <c r="D152" s="215"/>
      <c r="E152" s="215"/>
      <c r="F152" s="215"/>
      <c r="G152" s="215"/>
    </row>
    <row r="153" spans="1:7" x14ac:dyDescent="0.2">
      <c r="A153" s="215"/>
      <c r="B153" s="215"/>
      <c r="C153" s="215"/>
      <c r="D153" s="215"/>
      <c r="E153" s="215"/>
      <c r="F153" s="215"/>
      <c r="G153" s="215"/>
    </row>
    <row r="154" spans="1:7" x14ac:dyDescent="0.2">
      <c r="A154" s="215"/>
      <c r="B154" s="215"/>
      <c r="C154" s="215"/>
      <c r="D154" s="215"/>
      <c r="E154" s="215"/>
      <c r="F154" s="215"/>
      <c r="G154" s="215"/>
    </row>
    <row r="155" spans="1:7" x14ac:dyDescent="0.2">
      <c r="A155" s="215"/>
      <c r="B155" s="215"/>
      <c r="C155" s="215"/>
      <c r="D155" s="215"/>
      <c r="E155" s="215"/>
      <c r="F155" s="215"/>
      <c r="G155" s="215"/>
    </row>
    <row r="156" spans="1:7" x14ac:dyDescent="0.2">
      <c r="A156" s="215"/>
      <c r="B156" s="215"/>
      <c r="C156" s="215"/>
      <c r="D156" s="215"/>
      <c r="E156" s="215"/>
      <c r="F156" s="215"/>
      <c r="G156" s="215"/>
    </row>
    <row r="157" spans="1:7" x14ac:dyDescent="0.2">
      <c r="A157" s="215"/>
      <c r="B157" s="215"/>
      <c r="C157" s="215"/>
      <c r="D157" s="215"/>
      <c r="E157" s="215"/>
      <c r="F157" s="215"/>
      <c r="G157" s="215"/>
    </row>
    <row r="158" spans="1:7" x14ac:dyDescent="0.2">
      <c r="A158" s="215"/>
      <c r="B158" s="215"/>
      <c r="C158" s="215"/>
      <c r="D158" s="215"/>
      <c r="E158" s="215"/>
      <c r="F158" s="215"/>
      <c r="G158" s="215"/>
    </row>
    <row r="159" spans="1:7" x14ac:dyDescent="0.2">
      <c r="A159" s="215"/>
      <c r="B159" s="215"/>
      <c r="C159" s="215"/>
      <c r="D159" s="215"/>
      <c r="E159" s="215"/>
      <c r="F159" s="215"/>
      <c r="G159" s="215"/>
    </row>
    <row r="160" spans="1:7" x14ac:dyDescent="0.2">
      <c r="A160" s="215"/>
      <c r="B160" s="215"/>
      <c r="C160" s="215"/>
      <c r="D160" s="215"/>
      <c r="E160" s="215"/>
      <c r="F160" s="215"/>
      <c r="G160" s="215"/>
    </row>
    <row r="161" spans="1:7" x14ac:dyDescent="0.2">
      <c r="A161" s="215"/>
      <c r="B161" s="215"/>
      <c r="C161" s="215"/>
      <c r="D161" s="215"/>
      <c r="E161" s="215"/>
      <c r="F161" s="215"/>
      <c r="G161" s="215"/>
    </row>
    <row r="162" spans="1:7" x14ac:dyDescent="0.2">
      <c r="A162" s="215"/>
      <c r="B162" s="215"/>
      <c r="C162" s="215"/>
      <c r="D162" s="215"/>
      <c r="E162" s="215"/>
      <c r="F162" s="215"/>
      <c r="G162" s="215"/>
    </row>
    <row r="163" spans="1:7" x14ac:dyDescent="0.2">
      <c r="A163" s="215"/>
      <c r="B163" s="215"/>
      <c r="C163" s="215"/>
      <c r="D163" s="215"/>
      <c r="E163" s="215"/>
      <c r="F163" s="215"/>
      <c r="G163" s="215"/>
    </row>
    <row r="164" spans="1:7" x14ac:dyDescent="0.2">
      <c r="A164" s="215"/>
      <c r="B164" s="215"/>
      <c r="C164" s="215"/>
      <c r="D164" s="215"/>
      <c r="E164" s="215"/>
      <c r="F164" s="215"/>
      <c r="G164" s="215"/>
    </row>
    <row r="165" spans="1:7" x14ac:dyDescent="0.2">
      <c r="A165" s="215"/>
      <c r="B165" s="215"/>
      <c r="C165" s="215"/>
      <c r="D165" s="215"/>
      <c r="E165" s="215"/>
      <c r="F165" s="215"/>
      <c r="G165" s="215"/>
    </row>
    <row r="166" spans="1:7" x14ac:dyDescent="0.2">
      <c r="A166" s="215"/>
      <c r="B166" s="215"/>
      <c r="C166" s="215"/>
      <c r="D166" s="215"/>
      <c r="E166" s="215"/>
      <c r="F166" s="215"/>
      <c r="G166" s="215"/>
    </row>
    <row r="167" spans="1:7" x14ac:dyDescent="0.2">
      <c r="A167" s="215"/>
      <c r="B167" s="215"/>
      <c r="C167" s="215"/>
      <c r="D167" s="215"/>
      <c r="E167" s="215"/>
      <c r="F167" s="215"/>
      <c r="G167" s="215"/>
    </row>
    <row r="168" spans="1:7" x14ac:dyDescent="0.2">
      <c r="A168" s="215"/>
      <c r="B168" s="215"/>
      <c r="C168" s="215"/>
      <c r="D168" s="215"/>
      <c r="E168" s="215"/>
      <c r="F168" s="215"/>
      <c r="G168" s="215"/>
    </row>
    <row r="169" spans="1:7" x14ac:dyDescent="0.2">
      <c r="A169" s="215"/>
      <c r="B169" s="215"/>
      <c r="C169" s="215"/>
      <c r="D169" s="215"/>
      <c r="E169" s="215"/>
      <c r="F169" s="215"/>
      <c r="G169" s="215"/>
    </row>
    <row r="170" spans="1:7" x14ac:dyDescent="0.2">
      <c r="A170" s="215"/>
      <c r="B170" s="215"/>
      <c r="C170" s="215"/>
      <c r="D170" s="215"/>
      <c r="E170" s="215"/>
      <c r="F170" s="215"/>
      <c r="G170" s="215"/>
    </row>
    <row r="171" spans="1:7" x14ac:dyDescent="0.2">
      <c r="A171" s="215"/>
      <c r="B171" s="215"/>
      <c r="C171" s="215"/>
      <c r="D171" s="215"/>
      <c r="E171" s="215"/>
      <c r="F171" s="215"/>
      <c r="G171" s="215"/>
    </row>
    <row r="172" spans="1:7" x14ac:dyDescent="0.2">
      <c r="A172" s="215"/>
      <c r="B172" s="215"/>
      <c r="C172" s="215"/>
      <c r="D172" s="215"/>
      <c r="E172" s="215"/>
      <c r="F172" s="215"/>
      <c r="G172" s="215"/>
    </row>
    <row r="173" spans="1:7" x14ac:dyDescent="0.2">
      <c r="A173" s="215"/>
      <c r="B173" s="215"/>
      <c r="C173" s="215"/>
      <c r="D173" s="215"/>
      <c r="E173" s="215"/>
      <c r="F173" s="215"/>
      <c r="G173" s="215"/>
    </row>
    <row r="174" spans="1:7" x14ac:dyDescent="0.2">
      <c r="A174" s="215"/>
      <c r="B174" s="215"/>
      <c r="C174" s="215"/>
      <c r="D174" s="215"/>
      <c r="E174" s="215"/>
      <c r="F174" s="215"/>
      <c r="G174" s="215"/>
    </row>
    <row r="175" spans="1:7" x14ac:dyDescent="0.2">
      <c r="A175" s="215"/>
      <c r="B175" s="215"/>
      <c r="C175" s="215"/>
      <c r="D175" s="215"/>
      <c r="E175" s="215"/>
      <c r="F175" s="215"/>
      <c r="G175" s="215"/>
    </row>
    <row r="176" spans="1:7" x14ac:dyDescent="0.2">
      <c r="A176" s="215"/>
      <c r="B176" s="215"/>
      <c r="C176" s="215"/>
      <c r="D176" s="215"/>
      <c r="E176" s="215"/>
      <c r="F176" s="215"/>
      <c r="G176" s="215"/>
    </row>
    <row r="177" spans="1:7" x14ac:dyDescent="0.2">
      <c r="A177" s="215"/>
      <c r="B177" s="215"/>
      <c r="C177" s="215"/>
      <c r="D177" s="215"/>
      <c r="E177" s="215"/>
      <c r="F177" s="215"/>
      <c r="G177" s="215"/>
    </row>
    <row r="178" spans="1:7" x14ac:dyDescent="0.2">
      <c r="A178" s="215"/>
      <c r="B178" s="215"/>
      <c r="C178" s="215"/>
      <c r="D178" s="215"/>
      <c r="E178" s="215"/>
      <c r="F178" s="215"/>
      <c r="G178" s="215"/>
    </row>
    <row r="179" spans="1:7" x14ac:dyDescent="0.2">
      <c r="A179" s="215"/>
      <c r="B179" s="215"/>
      <c r="C179" s="215"/>
      <c r="D179" s="215"/>
      <c r="E179" s="215"/>
      <c r="F179" s="215"/>
      <c r="G179" s="215"/>
    </row>
    <row r="180" spans="1:7" x14ac:dyDescent="0.2">
      <c r="A180" s="215"/>
      <c r="B180" s="215"/>
      <c r="C180" s="215"/>
      <c r="D180" s="215"/>
      <c r="E180" s="215"/>
      <c r="F180" s="215"/>
      <c r="G180" s="215"/>
    </row>
    <row r="181" spans="1:7" x14ac:dyDescent="0.2">
      <c r="A181" s="215"/>
      <c r="B181" s="215"/>
      <c r="C181" s="215"/>
      <c r="D181" s="215"/>
      <c r="E181" s="215"/>
      <c r="F181" s="215"/>
      <c r="G181" s="215"/>
    </row>
    <row r="182" spans="1:7" x14ac:dyDescent="0.2">
      <c r="A182" s="215"/>
      <c r="B182" s="215"/>
      <c r="C182" s="215"/>
      <c r="D182" s="215"/>
      <c r="E182" s="215"/>
      <c r="F182" s="215"/>
      <c r="G182" s="215"/>
    </row>
    <row r="183" spans="1:7" x14ac:dyDescent="0.2">
      <c r="A183" s="215"/>
      <c r="B183" s="215"/>
      <c r="C183" s="215"/>
      <c r="D183" s="215"/>
      <c r="E183" s="215"/>
      <c r="F183" s="215"/>
      <c r="G183" s="215"/>
    </row>
    <row r="184" spans="1:7" x14ac:dyDescent="0.2">
      <c r="A184" s="215"/>
      <c r="B184" s="215"/>
      <c r="C184" s="215"/>
      <c r="D184" s="215"/>
      <c r="E184" s="215"/>
      <c r="F184" s="215"/>
      <c r="G184" s="215"/>
    </row>
    <row r="185" spans="1:7" x14ac:dyDescent="0.2">
      <c r="A185" s="215"/>
      <c r="B185" s="215"/>
      <c r="C185" s="215"/>
      <c r="D185" s="215"/>
      <c r="E185" s="215"/>
      <c r="F185" s="215"/>
      <c r="G185" s="215"/>
    </row>
    <row r="186" spans="1:7" x14ac:dyDescent="0.2">
      <c r="A186" s="215"/>
      <c r="B186" s="215"/>
      <c r="C186" s="215"/>
      <c r="D186" s="215"/>
      <c r="E186" s="215"/>
      <c r="F186" s="215"/>
      <c r="G186" s="215"/>
    </row>
    <row r="187" spans="1:7" x14ac:dyDescent="0.2">
      <c r="A187" s="215"/>
      <c r="B187" s="215"/>
      <c r="C187" s="215"/>
      <c r="D187" s="215"/>
      <c r="E187" s="215"/>
      <c r="F187" s="215"/>
      <c r="G187" s="215"/>
    </row>
    <row r="188" spans="1:7" x14ac:dyDescent="0.2">
      <c r="A188" s="215"/>
      <c r="B188" s="215"/>
      <c r="C188" s="215"/>
      <c r="D188" s="215"/>
      <c r="E188" s="215"/>
      <c r="F188" s="215"/>
      <c r="G188" s="215"/>
    </row>
    <row r="189" spans="1:7" x14ac:dyDescent="0.2">
      <c r="A189" s="215"/>
      <c r="B189" s="215"/>
      <c r="C189" s="215"/>
      <c r="D189" s="215"/>
      <c r="E189" s="215"/>
      <c r="F189" s="215"/>
      <c r="G189" s="215"/>
    </row>
    <row r="190" spans="1:7" x14ac:dyDescent="0.2">
      <c r="A190" s="215"/>
      <c r="B190" s="215"/>
      <c r="C190" s="215"/>
      <c r="D190" s="215"/>
      <c r="E190" s="215"/>
      <c r="F190" s="215"/>
      <c r="G190" s="215"/>
    </row>
    <row r="191" spans="1:7" x14ac:dyDescent="0.2">
      <c r="A191" s="215"/>
      <c r="B191" s="215"/>
      <c r="C191" s="215"/>
      <c r="D191" s="215"/>
      <c r="E191" s="215"/>
      <c r="F191" s="215"/>
      <c r="G191" s="215"/>
    </row>
    <row r="192" spans="1:7" x14ac:dyDescent="0.2">
      <c r="A192" s="215"/>
      <c r="B192" s="215"/>
      <c r="C192" s="215"/>
      <c r="D192" s="215"/>
      <c r="E192" s="215"/>
      <c r="F192" s="215"/>
      <c r="G192" s="215"/>
    </row>
    <row r="193" spans="1:7" x14ac:dyDescent="0.2">
      <c r="A193" s="215"/>
      <c r="B193" s="215"/>
      <c r="C193" s="215"/>
      <c r="D193" s="215"/>
      <c r="E193" s="215"/>
      <c r="F193" s="215"/>
      <c r="G193" s="215"/>
    </row>
    <row r="194" spans="1:7" x14ac:dyDescent="0.2">
      <c r="A194" s="215"/>
      <c r="B194" s="215"/>
      <c r="C194" s="215"/>
      <c r="D194" s="215"/>
      <c r="E194" s="215"/>
      <c r="F194" s="215"/>
      <c r="G194" s="215"/>
    </row>
    <row r="195" spans="1:7" x14ac:dyDescent="0.2">
      <c r="A195" s="215"/>
      <c r="B195" s="215"/>
      <c r="C195" s="215"/>
      <c r="D195" s="215"/>
      <c r="E195" s="215"/>
      <c r="F195" s="215"/>
      <c r="G195" s="215"/>
    </row>
    <row r="196" spans="1:7" x14ac:dyDescent="0.2">
      <c r="A196" s="215"/>
      <c r="B196" s="215"/>
      <c r="C196" s="215"/>
      <c r="D196" s="215"/>
      <c r="E196" s="215"/>
      <c r="F196" s="215"/>
      <c r="G196" s="215"/>
    </row>
    <row r="197" spans="1:7" x14ac:dyDescent="0.2">
      <c r="A197" s="215"/>
      <c r="B197" s="215"/>
      <c r="C197" s="215"/>
      <c r="D197" s="215"/>
      <c r="E197" s="215"/>
      <c r="F197" s="215"/>
      <c r="G197" s="215"/>
    </row>
    <row r="198" spans="1:7" x14ac:dyDescent="0.2">
      <c r="A198" s="215"/>
      <c r="B198" s="215"/>
      <c r="C198" s="215"/>
      <c r="D198" s="215"/>
      <c r="E198" s="215"/>
      <c r="F198" s="215"/>
      <c r="G198" s="215"/>
    </row>
    <row r="199" spans="1:7" x14ac:dyDescent="0.2">
      <c r="A199" s="215"/>
      <c r="B199" s="215"/>
      <c r="C199" s="215"/>
      <c r="D199" s="215"/>
      <c r="E199" s="215"/>
      <c r="F199" s="215"/>
      <c r="G199" s="215"/>
    </row>
    <row r="200" spans="1:7" x14ac:dyDescent="0.2">
      <c r="A200" s="215"/>
      <c r="B200" s="215"/>
      <c r="C200" s="215"/>
      <c r="D200" s="215"/>
      <c r="E200" s="215"/>
      <c r="F200" s="215"/>
      <c r="G200" s="215"/>
    </row>
    <row r="201" spans="1:7" x14ac:dyDescent="0.2">
      <c r="A201" s="215"/>
      <c r="B201" s="215"/>
      <c r="C201" s="215"/>
      <c r="D201" s="215"/>
      <c r="E201" s="215"/>
      <c r="F201" s="215"/>
      <c r="G201" s="215"/>
    </row>
    <row r="202" spans="1:7" x14ac:dyDescent="0.2">
      <c r="A202" s="215"/>
      <c r="B202" s="215"/>
      <c r="C202" s="215"/>
      <c r="D202" s="215"/>
      <c r="E202" s="215"/>
      <c r="F202" s="215"/>
      <c r="G202" s="215"/>
    </row>
    <row r="203" spans="1:7" x14ac:dyDescent="0.2">
      <c r="A203" s="215"/>
      <c r="B203" s="215"/>
      <c r="C203" s="215"/>
      <c r="D203" s="215"/>
      <c r="E203" s="215"/>
      <c r="F203" s="215"/>
      <c r="G203" s="215"/>
    </row>
    <row r="204" spans="1:7" x14ac:dyDescent="0.2">
      <c r="A204" s="215"/>
      <c r="B204" s="215"/>
      <c r="C204" s="215"/>
      <c r="D204" s="215"/>
      <c r="E204" s="215"/>
      <c r="F204" s="215"/>
      <c r="G204" s="215"/>
    </row>
    <row r="205" spans="1:7" x14ac:dyDescent="0.2">
      <c r="A205" s="215"/>
      <c r="B205" s="215"/>
      <c r="C205" s="215"/>
      <c r="D205" s="215"/>
      <c r="E205" s="215"/>
      <c r="F205" s="215"/>
      <c r="G205" s="215"/>
    </row>
    <row r="206" spans="1:7" x14ac:dyDescent="0.2">
      <c r="A206" s="215"/>
      <c r="B206" s="215"/>
      <c r="C206" s="1052"/>
      <c r="D206" s="1052"/>
      <c r="E206" s="215"/>
      <c r="F206" s="215"/>
      <c r="G206" s="215"/>
    </row>
    <row r="207" spans="1:7" x14ac:dyDescent="0.2">
      <c r="A207" s="225"/>
      <c r="B207" s="225"/>
      <c r="C207" s="1052"/>
      <c r="D207" s="1052"/>
      <c r="E207" s="215"/>
      <c r="F207" s="215"/>
      <c r="G207" s="215"/>
    </row>
    <row r="208" spans="1:7" x14ac:dyDescent="0.2">
      <c r="A208" s="1056"/>
      <c r="B208" s="1056"/>
      <c r="C208" s="226"/>
      <c r="D208" s="226"/>
      <c r="E208" s="215"/>
      <c r="F208" s="215"/>
      <c r="G208" s="215"/>
    </row>
    <row r="209" spans="1:7" x14ac:dyDescent="0.2">
      <c r="A209" s="227"/>
      <c r="B209" s="227"/>
      <c r="C209" s="228"/>
      <c r="D209" s="228"/>
      <c r="E209" s="215"/>
      <c r="F209" s="215"/>
      <c r="G209" s="215"/>
    </row>
    <row r="210" spans="1:7" x14ac:dyDescent="0.2">
      <c r="A210" s="229"/>
      <c r="B210" s="229"/>
      <c r="C210" s="1053"/>
      <c r="D210" s="1053"/>
      <c r="E210" s="215"/>
      <c r="F210" s="215"/>
      <c r="G210" s="215"/>
    </row>
    <row r="211" spans="1:7" x14ac:dyDescent="0.2">
      <c r="A211" s="229"/>
      <c r="B211" s="229"/>
      <c r="C211" s="1053"/>
      <c r="D211" s="1053"/>
      <c r="E211" s="215"/>
      <c r="F211" s="215"/>
      <c r="G211" s="215"/>
    </row>
    <row r="212" spans="1:7" x14ac:dyDescent="0.2">
      <c r="A212" s="229"/>
      <c r="B212" s="229"/>
      <c r="C212" s="1053"/>
      <c r="D212" s="1053"/>
      <c r="E212" s="215"/>
      <c r="F212" s="215"/>
      <c r="G212" s="215"/>
    </row>
    <row r="213" spans="1:7" x14ac:dyDescent="0.2">
      <c r="A213" s="229"/>
      <c r="B213" s="229"/>
      <c r="C213" s="1053"/>
      <c r="D213" s="1053"/>
      <c r="E213" s="215"/>
      <c r="F213" s="215"/>
      <c r="G213" s="215"/>
    </row>
    <row r="214" spans="1:7" x14ac:dyDescent="0.2">
      <c r="A214" s="229"/>
      <c r="B214" s="229"/>
      <c r="C214" s="1053"/>
      <c r="D214" s="1053"/>
      <c r="E214" s="215"/>
      <c r="F214" s="215"/>
      <c r="G214" s="215"/>
    </row>
    <row r="215" spans="1:7" x14ac:dyDescent="0.2">
      <c r="A215" s="229"/>
      <c r="B215" s="229"/>
      <c r="C215" s="1053"/>
      <c r="D215" s="1053"/>
      <c r="E215" s="215"/>
      <c r="F215" s="215"/>
      <c r="G215" s="215"/>
    </row>
    <row r="216" spans="1:7" x14ac:dyDescent="0.2">
      <c r="A216" s="229"/>
      <c r="B216" s="229"/>
      <c r="C216" s="1053"/>
      <c r="D216" s="1053"/>
      <c r="E216" s="215"/>
      <c r="F216" s="215"/>
      <c r="G216" s="215"/>
    </row>
    <row r="217" spans="1:7" x14ac:dyDescent="0.2">
      <c r="A217" s="229"/>
      <c r="B217" s="229"/>
      <c r="C217" s="1053"/>
      <c r="D217" s="1053"/>
      <c r="E217" s="215"/>
      <c r="F217" s="215"/>
      <c r="G217" s="215"/>
    </row>
    <row r="218" spans="1:7" x14ac:dyDescent="0.2">
      <c r="A218" s="229"/>
      <c r="B218" s="229"/>
      <c r="C218" s="1053"/>
      <c r="D218" s="1053"/>
      <c r="E218" s="215"/>
      <c r="F218" s="215"/>
      <c r="G218" s="215"/>
    </row>
    <row r="219" spans="1:7" x14ac:dyDescent="0.2">
      <c r="A219" s="215"/>
      <c r="B219" s="215"/>
      <c r="C219" s="1053"/>
      <c r="D219" s="1053"/>
      <c r="E219" s="215"/>
      <c r="F219" s="215"/>
      <c r="G219" s="215"/>
    </row>
    <row r="220" spans="1:7" x14ac:dyDescent="0.2">
      <c r="A220" s="215"/>
      <c r="B220" s="215"/>
      <c r="C220" s="1053"/>
      <c r="D220" s="1053"/>
      <c r="E220" s="215"/>
      <c r="F220" s="215"/>
      <c r="G220" s="215"/>
    </row>
    <row r="221" spans="1:7" x14ac:dyDescent="0.2">
      <c r="A221" s="215"/>
      <c r="B221" s="215"/>
      <c r="C221" s="1053"/>
      <c r="D221" s="1053"/>
      <c r="E221" s="215"/>
      <c r="F221" s="215"/>
      <c r="G221" s="215"/>
    </row>
    <row r="222" spans="1:7" x14ac:dyDescent="0.2">
      <c r="A222" s="215"/>
      <c r="B222" s="215"/>
      <c r="C222" s="1053"/>
      <c r="D222" s="1053"/>
      <c r="E222" s="215"/>
      <c r="F222" s="215"/>
      <c r="G222" s="215"/>
    </row>
    <row r="223" spans="1:7" x14ac:dyDescent="0.2">
      <c r="A223" s="215"/>
      <c r="B223" s="215"/>
      <c r="C223" s="1053"/>
      <c r="D223" s="1053"/>
      <c r="E223" s="215"/>
      <c r="F223" s="215"/>
      <c r="G223" s="215"/>
    </row>
    <row r="224" spans="1:7" x14ac:dyDescent="0.2">
      <c r="A224" s="215"/>
      <c r="B224" s="215"/>
      <c r="C224" s="1053"/>
      <c r="D224" s="1053"/>
      <c r="E224" s="215"/>
      <c r="F224" s="215"/>
      <c r="G224" s="215"/>
    </row>
    <row r="225" spans="1:7" x14ac:dyDescent="0.2">
      <c r="A225" s="215"/>
      <c r="B225" s="215"/>
      <c r="C225" s="1053"/>
      <c r="D225" s="1053"/>
      <c r="E225" s="215"/>
      <c r="F225" s="215"/>
      <c r="G225" s="215"/>
    </row>
    <row r="226" spans="1:7" x14ac:dyDescent="0.2">
      <c r="A226" s="215"/>
      <c r="B226" s="215"/>
      <c r="C226" s="1053"/>
      <c r="D226" s="1053"/>
      <c r="E226" s="215"/>
      <c r="F226" s="215"/>
      <c r="G226" s="215"/>
    </row>
    <row r="227" spans="1:7" x14ac:dyDescent="0.2">
      <c r="A227" s="215"/>
      <c r="B227" s="215"/>
      <c r="C227" s="1053"/>
      <c r="D227" s="1053"/>
      <c r="E227" s="215"/>
      <c r="F227" s="215"/>
      <c r="G227" s="215"/>
    </row>
    <row r="228" spans="1:7" x14ac:dyDescent="0.2">
      <c r="A228" s="215"/>
      <c r="B228" s="215"/>
      <c r="C228" s="1053"/>
      <c r="D228" s="1053"/>
      <c r="E228" s="215"/>
      <c r="F228" s="215"/>
      <c r="G228" s="215"/>
    </row>
    <row r="229" spans="1:7" x14ac:dyDescent="0.2">
      <c r="A229" s="215"/>
      <c r="B229" s="215"/>
      <c r="C229" s="1053"/>
      <c r="D229" s="1053"/>
      <c r="E229" s="215"/>
      <c r="F229" s="215"/>
      <c r="G229" s="215"/>
    </row>
    <row r="230" spans="1:7" x14ac:dyDescent="0.2">
      <c r="A230" s="215"/>
      <c r="B230" s="215"/>
      <c r="C230" s="1053"/>
      <c r="D230" s="1053"/>
      <c r="E230" s="215"/>
      <c r="F230" s="215"/>
      <c r="G230" s="215"/>
    </row>
    <row r="231" spans="1:7" x14ac:dyDescent="0.2">
      <c r="A231" s="215"/>
      <c r="B231" s="215"/>
      <c r="C231" s="1053"/>
      <c r="D231" s="1053"/>
      <c r="E231" s="215"/>
      <c r="F231" s="215"/>
      <c r="G231" s="215"/>
    </row>
    <row r="232" spans="1:7" x14ac:dyDescent="0.2">
      <c r="A232" s="215"/>
      <c r="B232" s="215"/>
      <c r="C232" s="1053"/>
      <c r="D232" s="1053"/>
      <c r="E232" s="215"/>
      <c r="F232" s="215"/>
      <c r="G232" s="215"/>
    </row>
    <row r="233" spans="1:7" x14ac:dyDescent="0.2">
      <c r="A233" s="215"/>
      <c r="B233" s="215"/>
      <c r="C233" s="1053"/>
      <c r="D233" s="1053"/>
      <c r="E233" s="215"/>
      <c r="F233" s="215"/>
      <c r="G233" s="215"/>
    </row>
    <row r="234" spans="1:7" x14ac:dyDescent="0.2">
      <c r="A234" s="215"/>
      <c r="B234" s="215"/>
      <c r="C234" s="1053"/>
      <c r="D234" s="1053"/>
      <c r="E234" s="215"/>
      <c r="F234" s="215"/>
      <c r="G234" s="215"/>
    </row>
    <row r="235" spans="1:7" x14ac:dyDescent="0.2">
      <c r="A235" s="215"/>
      <c r="B235" s="215"/>
      <c r="C235" s="1053"/>
      <c r="D235" s="1053"/>
      <c r="E235" s="215"/>
      <c r="F235" s="215"/>
      <c r="G235" s="215"/>
    </row>
    <row r="236" spans="1:7" x14ac:dyDescent="0.2">
      <c r="A236" s="215"/>
      <c r="B236" s="215"/>
      <c r="C236" s="1053"/>
      <c r="D236" s="1053"/>
      <c r="E236" s="215"/>
      <c r="F236" s="215"/>
      <c r="G236" s="215"/>
    </row>
    <row r="237" spans="1:7" x14ac:dyDescent="0.2">
      <c r="A237" s="215"/>
      <c r="B237" s="215"/>
      <c r="C237" s="1053"/>
      <c r="D237" s="1053"/>
      <c r="E237" s="215"/>
      <c r="F237" s="215"/>
      <c r="G237" s="215"/>
    </row>
    <row r="238" spans="1:7" x14ac:dyDescent="0.2">
      <c r="A238" s="215"/>
      <c r="B238" s="215"/>
      <c r="C238" s="1053"/>
      <c r="D238" s="1053"/>
      <c r="E238" s="215"/>
      <c r="F238" s="215"/>
      <c r="G238" s="215"/>
    </row>
    <row r="239" spans="1:7" x14ac:dyDescent="0.2">
      <c r="A239" s="215"/>
      <c r="B239" s="215"/>
      <c r="C239" s="1053"/>
      <c r="D239" s="1053"/>
      <c r="E239" s="215"/>
      <c r="F239" s="215"/>
      <c r="G239" s="215"/>
    </row>
    <row r="240" spans="1:7" x14ac:dyDescent="0.2">
      <c r="A240" s="215"/>
      <c r="B240" s="215"/>
      <c r="C240" s="1053"/>
      <c r="D240" s="1053"/>
      <c r="E240" s="215"/>
      <c r="F240" s="215"/>
      <c r="G240" s="215"/>
    </row>
    <row r="241" spans="1:7" x14ac:dyDescent="0.2">
      <c r="A241" s="215"/>
      <c r="B241" s="215"/>
      <c r="C241" s="1053"/>
      <c r="D241" s="1053"/>
      <c r="E241" s="215"/>
      <c r="F241" s="215"/>
      <c r="G241" s="215"/>
    </row>
    <row r="242" spans="1:7" x14ac:dyDescent="0.2">
      <c r="A242" s="215"/>
      <c r="B242" s="215"/>
      <c r="C242" s="1053"/>
      <c r="D242" s="1053"/>
      <c r="E242" s="215"/>
      <c r="F242" s="215"/>
      <c r="G242" s="215"/>
    </row>
    <row r="243" spans="1:7" x14ac:dyDescent="0.2">
      <c r="A243" s="215"/>
      <c r="B243" s="215"/>
      <c r="C243" s="1053"/>
      <c r="D243" s="1053"/>
      <c r="E243" s="215"/>
      <c r="F243" s="215"/>
      <c r="G243" s="215"/>
    </row>
    <row r="244" spans="1:7" x14ac:dyDescent="0.2">
      <c r="A244" s="215"/>
      <c r="B244" s="215"/>
      <c r="C244" s="1053"/>
      <c r="D244" s="1053"/>
      <c r="E244" s="215"/>
      <c r="F244" s="215"/>
      <c r="G244" s="215"/>
    </row>
    <row r="245" spans="1:7" x14ac:dyDescent="0.2">
      <c r="A245" s="215"/>
      <c r="B245" s="215"/>
      <c r="C245" s="1053"/>
      <c r="D245" s="1053"/>
      <c r="E245" s="215"/>
      <c r="F245" s="215"/>
      <c r="G245" s="215"/>
    </row>
    <row r="246" spans="1:7" x14ac:dyDescent="0.2">
      <c r="A246" s="215"/>
      <c r="B246" s="215"/>
      <c r="C246" s="1053"/>
      <c r="D246" s="1053"/>
      <c r="E246" s="215"/>
      <c r="F246" s="215"/>
      <c r="G246" s="215"/>
    </row>
    <row r="247" spans="1:7" x14ac:dyDescent="0.2">
      <c r="A247" s="215"/>
      <c r="B247" s="215"/>
      <c r="C247" s="1053"/>
      <c r="D247" s="1053"/>
      <c r="E247" s="215"/>
      <c r="F247" s="215"/>
      <c r="G247" s="215"/>
    </row>
    <row r="248" spans="1:7" x14ac:dyDescent="0.2">
      <c r="A248" s="215"/>
      <c r="B248" s="215"/>
      <c r="C248" s="1053"/>
      <c r="D248" s="1053"/>
      <c r="E248" s="215"/>
      <c r="F248" s="215"/>
      <c r="G248" s="215"/>
    </row>
    <row r="249" spans="1:7" x14ac:dyDescent="0.2">
      <c r="A249" s="215"/>
      <c r="B249" s="215"/>
      <c r="C249" s="1053"/>
      <c r="D249" s="1053"/>
      <c r="E249" s="215"/>
      <c r="F249" s="215"/>
      <c r="G249" s="215"/>
    </row>
    <row r="250" spans="1:7" x14ac:dyDescent="0.2">
      <c r="A250" s="215"/>
      <c r="B250" s="215"/>
      <c r="C250" s="1053"/>
      <c r="D250" s="1053"/>
      <c r="E250" s="215"/>
      <c r="F250" s="215"/>
      <c r="G250" s="215"/>
    </row>
    <row r="251" spans="1:7" x14ac:dyDescent="0.2">
      <c r="A251" s="215"/>
      <c r="B251" s="215"/>
      <c r="C251" s="1053"/>
      <c r="D251" s="1053"/>
      <c r="E251" s="215"/>
      <c r="F251" s="215"/>
      <c r="G251" s="215"/>
    </row>
    <row r="252" spans="1:7" x14ac:dyDescent="0.2">
      <c r="A252" s="215"/>
      <c r="B252" s="215"/>
      <c r="C252" s="1053"/>
      <c r="D252" s="1053"/>
      <c r="E252" s="215"/>
      <c r="F252" s="215"/>
      <c r="G252" s="215"/>
    </row>
    <row r="253" spans="1:7" x14ac:dyDescent="0.2">
      <c r="A253" s="215"/>
      <c r="B253" s="215"/>
      <c r="C253" s="1053"/>
      <c r="D253" s="1053"/>
      <c r="E253" s="215"/>
      <c r="F253" s="215"/>
      <c r="G253" s="215"/>
    </row>
    <row r="254" spans="1:7" x14ac:dyDescent="0.2">
      <c r="A254" s="215"/>
      <c r="B254" s="215"/>
      <c r="C254" s="1053"/>
      <c r="D254" s="1053"/>
      <c r="E254" s="215"/>
      <c r="F254" s="215"/>
      <c r="G254" s="215"/>
    </row>
    <row r="255" spans="1:7" x14ac:dyDescent="0.2">
      <c r="A255" s="215"/>
      <c r="B255" s="215"/>
      <c r="C255" s="1053"/>
      <c r="D255" s="1053"/>
      <c r="E255" s="215"/>
      <c r="F255" s="215"/>
      <c r="G255" s="215"/>
    </row>
    <row r="256" spans="1:7" x14ac:dyDescent="0.2">
      <c r="A256" s="215"/>
      <c r="B256" s="215"/>
      <c r="C256" s="1053"/>
      <c r="D256" s="1053"/>
      <c r="E256" s="215"/>
      <c r="F256" s="215"/>
      <c r="G256" s="215"/>
    </row>
    <row r="257" spans="1:7" x14ac:dyDescent="0.2">
      <c r="A257" s="215"/>
      <c r="B257" s="215"/>
      <c r="C257" s="230"/>
      <c r="D257" s="230"/>
      <c r="E257" s="215"/>
      <c r="F257" s="215"/>
      <c r="G257" s="215"/>
    </row>
    <row r="258" spans="1:7" x14ac:dyDescent="0.2">
      <c r="A258" s="215"/>
      <c r="B258" s="215"/>
      <c r="C258" s="230"/>
      <c r="D258" s="230"/>
      <c r="E258" s="215"/>
      <c r="F258" s="215"/>
      <c r="G258" s="215"/>
    </row>
    <row r="259" spans="1:7" x14ac:dyDescent="0.2">
      <c r="A259" s="215"/>
      <c r="B259" s="215"/>
      <c r="C259" s="230"/>
      <c r="D259" s="230"/>
      <c r="E259" s="215"/>
      <c r="F259" s="215"/>
      <c r="G259" s="215"/>
    </row>
    <row r="260" spans="1:7" x14ac:dyDescent="0.2">
      <c r="A260" s="215"/>
      <c r="B260" s="215"/>
      <c r="C260" s="228"/>
      <c r="D260" s="228"/>
      <c r="E260" s="215"/>
      <c r="F260" s="215"/>
      <c r="G260" s="215"/>
    </row>
    <row r="261" spans="1:7" x14ac:dyDescent="0.2">
      <c r="A261" s="215"/>
      <c r="B261" s="215"/>
      <c r="C261" s="1054"/>
      <c r="D261" s="1054"/>
      <c r="E261" s="215"/>
      <c r="F261" s="215"/>
      <c r="G261" s="215"/>
    </row>
    <row r="262" spans="1:7" x14ac:dyDescent="0.2">
      <c r="A262" s="215"/>
      <c r="B262" s="215"/>
      <c r="C262" s="1054"/>
      <c r="D262" s="1054"/>
      <c r="E262" s="215"/>
      <c r="F262" s="215"/>
      <c r="G262" s="215"/>
    </row>
    <row r="263" spans="1:7" x14ac:dyDescent="0.2">
      <c r="A263" s="215"/>
      <c r="B263" s="215"/>
      <c r="C263" s="1054"/>
      <c r="D263" s="1054"/>
      <c r="E263" s="215"/>
      <c r="F263" s="215"/>
      <c r="G263" s="215"/>
    </row>
    <row r="264" spans="1:7" x14ac:dyDescent="0.2">
      <c r="A264" s="215"/>
      <c r="B264" s="215"/>
      <c r="C264" s="228"/>
      <c r="D264" s="228"/>
      <c r="E264" s="215"/>
      <c r="F264" s="215"/>
      <c r="G264" s="215"/>
    </row>
    <row r="265" spans="1:7" x14ac:dyDescent="0.2">
      <c r="A265" s="215"/>
      <c r="B265" s="215"/>
      <c r="C265" s="215"/>
      <c r="D265" s="215"/>
      <c r="E265" s="215"/>
      <c r="F265" s="215"/>
      <c r="G265" s="215"/>
    </row>
    <row r="266" spans="1:7" x14ac:dyDescent="0.2">
      <c r="A266" s="215"/>
      <c r="B266" s="215"/>
      <c r="C266" s="215"/>
      <c r="D266" s="215"/>
      <c r="E266" s="215"/>
      <c r="F266" s="215"/>
      <c r="G266" s="215"/>
    </row>
    <row r="267" spans="1:7" x14ac:dyDescent="0.2">
      <c r="A267" s="215"/>
      <c r="B267" s="215"/>
      <c r="C267" s="215"/>
      <c r="D267" s="215"/>
      <c r="E267" s="215"/>
      <c r="F267" s="215"/>
      <c r="G267" s="215"/>
    </row>
    <row r="268" spans="1:7" x14ac:dyDescent="0.2">
      <c r="A268" s="215"/>
      <c r="B268" s="215"/>
      <c r="C268" s="215"/>
      <c r="D268" s="215"/>
      <c r="E268" s="215"/>
      <c r="F268" s="215"/>
      <c r="G268" s="215"/>
    </row>
    <row r="269" spans="1:7" x14ac:dyDescent="0.2">
      <c r="A269" s="215"/>
      <c r="B269" s="215"/>
      <c r="C269" s="215"/>
      <c r="D269" s="215"/>
      <c r="E269" s="215"/>
      <c r="F269" s="215"/>
      <c r="G269" s="215"/>
    </row>
    <row r="270" spans="1:7" x14ac:dyDescent="0.2">
      <c r="A270" s="215"/>
      <c r="B270" s="215"/>
      <c r="C270" s="215"/>
      <c r="D270" s="215"/>
      <c r="E270" s="215"/>
      <c r="F270" s="215"/>
      <c r="G270" s="215"/>
    </row>
    <row r="271" spans="1:7" x14ac:dyDescent="0.2">
      <c r="A271" s="215"/>
      <c r="B271" s="215"/>
      <c r="C271" s="215"/>
      <c r="D271" s="215"/>
      <c r="E271" s="215"/>
      <c r="F271" s="215"/>
      <c r="G271" s="215"/>
    </row>
    <row r="272" spans="1:7" x14ac:dyDescent="0.2">
      <c r="A272" s="215"/>
      <c r="B272" s="215"/>
      <c r="C272" s="215"/>
      <c r="D272" s="215"/>
      <c r="E272" s="215"/>
      <c r="F272" s="215"/>
      <c r="G272" s="215"/>
    </row>
    <row r="273" spans="1:7" x14ac:dyDescent="0.2">
      <c r="A273" s="215"/>
      <c r="B273" s="215"/>
      <c r="C273" s="215"/>
      <c r="D273" s="215"/>
      <c r="E273" s="215"/>
      <c r="F273" s="215"/>
      <c r="G273" s="215"/>
    </row>
    <row r="274" spans="1:7" x14ac:dyDescent="0.2">
      <c r="A274" s="215"/>
      <c r="B274" s="215"/>
      <c r="C274" s="215"/>
      <c r="D274" s="215"/>
      <c r="E274" s="215"/>
      <c r="F274" s="215"/>
      <c r="G274" s="215"/>
    </row>
    <row r="275" spans="1:7" x14ac:dyDescent="0.2">
      <c r="A275" s="215"/>
      <c r="B275" s="215"/>
      <c r="C275" s="215"/>
      <c r="D275" s="215"/>
      <c r="E275" s="215"/>
      <c r="F275" s="215"/>
      <c r="G275" s="215"/>
    </row>
    <row r="276" spans="1:7" x14ac:dyDescent="0.2">
      <c r="A276" s="215"/>
      <c r="B276" s="215"/>
      <c r="C276" s="215"/>
      <c r="D276" s="215"/>
      <c r="E276" s="215"/>
      <c r="F276" s="215"/>
      <c r="G276" s="215"/>
    </row>
    <row r="277" spans="1:7" x14ac:dyDescent="0.2">
      <c r="A277" s="215"/>
      <c r="B277" s="215"/>
      <c r="C277" s="215"/>
      <c r="D277" s="215"/>
      <c r="E277" s="215"/>
      <c r="F277" s="215"/>
      <c r="G277" s="215"/>
    </row>
    <row r="278" spans="1:7" x14ac:dyDescent="0.2">
      <c r="A278" s="215"/>
      <c r="B278" s="215"/>
      <c r="C278" s="215"/>
      <c r="D278" s="215"/>
      <c r="E278" s="215"/>
      <c r="F278" s="215"/>
      <c r="G278" s="215"/>
    </row>
    <row r="279" spans="1:7" x14ac:dyDescent="0.2">
      <c r="A279" s="215"/>
      <c r="B279" s="215"/>
      <c r="C279" s="215"/>
      <c r="D279" s="215"/>
      <c r="E279" s="215"/>
      <c r="F279" s="215"/>
      <c r="G279" s="215"/>
    </row>
    <row r="280" spans="1:7" x14ac:dyDescent="0.2">
      <c r="A280" s="215"/>
      <c r="B280" s="215"/>
      <c r="C280" s="215"/>
      <c r="D280" s="215"/>
      <c r="E280" s="215"/>
      <c r="F280" s="215"/>
      <c r="G280" s="215"/>
    </row>
    <row r="281" spans="1:7" x14ac:dyDescent="0.2">
      <c r="A281" s="215"/>
      <c r="B281" s="215"/>
      <c r="C281" s="215"/>
      <c r="D281" s="215"/>
      <c r="E281" s="215"/>
      <c r="F281" s="215"/>
      <c r="G281" s="215"/>
    </row>
    <row r="282" spans="1:7" x14ac:dyDescent="0.2">
      <c r="A282" s="215"/>
      <c r="B282" s="215"/>
      <c r="C282" s="215"/>
      <c r="D282" s="215"/>
      <c r="E282" s="215"/>
      <c r="F282" s="215"/>
      <c r="G282" s="215"/>
    </row>
    <row r="283" spans="1:7" x14ac:dyDescent="0.2">
      <c r="A283" s="215"/>
      <c r="B283" s="215"/>
      <c r="C283" s="215"/>
      <c r="D283" s="215"/>
      <c r="E283" s="215"/>
      <c r="F283" s="215"/>
      <c r="G283" s="215"/>
    </row>
    <row r="284" spans="1:7" x14ac:dyDescent="0.2">
      <c r="A284" s="215"/>
      <c r="B284" s="215"/>
      <c r="C284" s="215"/>
      <c r="D284" s="215"/>
      <c r="E284" s="215"/>
      <c r="F284" s="215"/>
      <c r="G284" s="215"/>
    </row>
    <row r="285" spans="1:7" x14ac:dyDescent="0.2">
      <c r="A285" s="215"/>
      <c r="B285" s="215"/>
      <c r="C285" s="215"/>
      <c r="D285" s="215"/>
      <c r="E285" s="215"/>
      <c r="F285" s="215"/>
      <c r="G285" s="215"/>
    </row>
    <row r="286" spans="1:7" x14ac:dyDescent="0.2">
      <c r="A286" s="215"/>
      <c r="B286" s="215"/>
      <c r="C286" s="215"/>
      <c r="D286" s="215"/>
      <c r="E286" s="215"/>
      <c r="F286" s="215"/>
      <c r="G286" s="215"/>
    </row>
    <row r="287" spans="1:7" x14ac:dyDescent="0.2">
      <c r="A287" s="215"/>
      <c r="B287" s="215"/>
      <c r="C287" s="215"/>
      <c r="D287" s="215"/>
      <c r="E287" s="215"/>
      <c r="F287" s="215"/>
      <c r="G287" s="215"/>
    </row>
    <row r="288" spans="1:7" x14ac:dyDescent="0.2">
      <c r="A288" s="215"/>
      <c r="B288" s="215"/>
      <c r="C288" s="215"/>
      <c r="D288" s="215"/>
      <c r="E288" s="215"/>
      <c r="F288" s="215"/>
      <c r="G288" s="215"/>
    </row>
    <row r="289" spans="1:7" x14ac:dyDescent="0.2">
      <c r="A289" s="215"/>
      <c r="B289" s="215"/>
      <c r="C289" s="215"/>
      <c r="D289" s="215"/>
      <c r="E289" s="215"/>
      <c r="F289" s="215"/>
      <c r="G289" s="215"/>
    </row>
    <row r="290" spans="1:7" x14ac:dyDescent="0.2">
      <c r="A290" s="215"/>
      <c r="B290" s="215"/>
      <c r="C290" s="215"/>
      <c r="D290" s="215"/>
      <c r="E290" s="215"/>
      <c r="F290" s="215"/>
      <c r="G290" s="215"/>
    </row>
    <row r="291" spans="1:7" x14ac:dyDescent="0.2">
      <c r="A291" s="215"/>
      <c r="B291" s="215"/>
      <c r="C291" s="215"/>
      <c r="D291" s="215"/>
      <c r="E291" s="215"/>
      <c r="F291" s="215"/>
      <c r="G291" s="215"/>
    </row>
    <row r="292" spans="1:7" x14ac:dyDescent="0.2">
      <c r="A292" s="215"/>
      <c r="B292" s="215"/>
      <c r="C292" s="215"/>
      <c r="D292" s="215"/>
      <c r="E292" s="215"/>
      <c r="F292" s="215"/>
      <c r="G292" s="215"/>
    </row>
    <row r="293" spans="1:7" x14ac:dyDescent="0.2">
      <c r="A293" s="215"/>
      <c r="B293" s="215"/>
      <c r="C293" s="215"/>
      <c r="D293" s="215"/>
      <c r="E293" s="215"/>
      <c r="F293" s="215"/>
      <c r="G293" s="215"/>
    </row>
    <row r="294" spans="1:7" x14ac:dyDescent="0.2">
      <c r="A294" s="215"/>
      <c r="B294" s="215"/>
      <c r="C294" s="215"/>
      <c r="D294" s="215"/>
      <c r="E294" s="215"/>
      <c r="F294" s="215"/>
      <c r="G294" s="215"/>
    </row>
    <row r="295" spans="1:7" x14ac:dyDescent="0.2">
      <c r="A295" s="215"/>
      <c r="B295" s="215"/>
      <c r="C295" s="215"/>
      <c r="D295" s="215"/>
      <c r="E295" s="215"/>
      <c r="F295" s="215"/>
      <c r="G295" s="215"/>
    </row>
    <row r="296" spans="1:7" x14ac:dyDescent="0.2">
      <c r="A296" s="215"/>
      <c r="B296" s="215"/>
      <c r="C296" s="215"/>
      <c r="D296" s="215"/>
      <c r="E296" s="215"/>
      <c r="F296" s="215"/>
      <c r="G296" s="215"/>
    </row>
    <row r="297" spans="1:7" x14ac:dyDescent="0.2">
      <c r="A297" s="215"/>
      <c r="B297" s="215"/>
      <c r="C297" s="215"/>
      <c r="D297" s="215"/>
      <c r="E297" s="215"/>
      <c r="F297" s="215"/>
      <c r="G297" s="215"/>
    </row>
    <row r="298" spans="1:7" x14ac:dyDescent="0.2">
      <c r="A298" s="215"/>
      <c r="B298" s="215"/>
      <c r="C298" s="215"/>
      <c r="D298" s="215"/>
      <c r="E298" s="215"/>
      <c r="F298" s="215"/>
      <c r="G298" s="215"/>
    </row>
    <row r="299" spans="1:7" x14ac:dyDescent="0.2">
      <c r="A299" s="215"/>
      <c r="B299" s="215"/>
      <c r="C299" s="215"/>
      <c r="D299" s="215"/>
      <c r="E299" s="215"/>
      <c r="F299" s="215"/>
      <c r="G299" s="215"/>
    </row>
    <row r="300" spans="1:7" x14ac:dyDescent="0.2">
      <c r="A300" s="215"/>
      <c r="B300" s="215"/>
      <c r="C300" s="215"/>
      <c r="D300" s="215"/>
      <c r="E300" s="215"/>
      <c r="F300" s="215"/>
      <c r="G300" s="215"/>
    </row>
    <row r="301" spans="1:7" x14ac:dyDescent="0.2">
      <c r="A301" s="215"/>
      <c r="B301" s="215"/>
      <c r="C301" s="215"/>
      <c r="D301" s="215"/>
      <c r="E301" s="215"/>
      <c r="F301" s="215"/>
      <c r="G301" s="215"/>
    </row>
    <row r="302" spans="1:7" x14ac:dyDescent="0.2">
      <c r="A302" s="215"/>
      <c r="B302" s="215"/>
      <c r="C302" s="215"/>
      <c r="D302" s="215"/>
      <c r="E302" s="215"/>
      <c r="F302" s="215"/>
      <c r="G302" s="215"/>
    </row>
    <row r="303" spans="1:7" x14ac:dyDescent="0.2">
      <c r="A303" s="215"/>
      <c r="B303" s="215"/>
      <c r="C303" s="215"/>
      <c r="D303" s="215"/>
      <c r="E303" s="215"/>
      <c r="F303" s="215"/>
      <c r="G303" s="215"/>
    </row>
    <row r="304" spans="1:7" x14ac:dyDescent="0.2">
      <c r="A304" s="215"/>
      <c r="B304" s="215"/>
      <c r="C304" s="215"/>
      <c r="D304" s="215"/>
      <c r="E304" s="215"/>
      <c r="F304" s="215"/>
      <c r="G304" s="215"/>
    </row>
    <row r="305" spans="1:7" x14ac:dyDescent="0.2">
      <c r="A305" s="215"/>
      <c r="B305" s="215"/>
      <c r="C305" s="215"/>
      <c r="D305" s="215"/>
      <c r="E305" s="215"/>
      <c r="F305" s="215"/>
      <c r="G305" s="215"/>
    </row>
    <row r="306" spans="1:7" x14ac:dyDescent="0.2">
      <c r="A306" s="215"/>
      <c r="B306" s="215"/>
      <c r="C306" s="215"/>
      <c r="D306" s="215"/>
      <c r="E306" s="215"/>
      <c r="F306" s="215"/>
      <c r="G306" s="215"/>
    </row>
    <row r="307" spans="1:7" x14ac:dyDescent="0.2">
      <c r="A307" s="215"/>
      <c r="B307" s="215"/>
      <c r="C307" s="215"/>
      <c r="D307" s="215"/>
      <c r="E307" s="215"/>
      <c r="F307" s="215"/>
      <c r="G307" s="215"/>
    </row>
    <row r="308" spans="1:7" x14ac:dyDescent="0.2">
      <c r="A308" s="215"/>
      <c r="B308" s="215"/>
      <c r="C308" s="215"/>
      <c r="D308" s="215"/>
      <c r="E308" s="215"/>
      <c r="F308" s="215"/>
      <c r="G308" s="215"/>
    </row>
    <row r="309" spans="1:7" x14ac:dyDescent="0.2">
      <c r="A309" s="215"/>
      <c r="B309" s="215"/>
      <c r="C309" s="215"/>
      <c r="D309" s="215"/>
      <c r="E309" s="215"/>
      <c r="F309" s="215"/>
      <c r="G309" s="215"/>
    </row>
    <row r="310" spans="1:7" x14ac:dyDescent="0.2">
      <c r="A310" s="215"/>
      <c r="B310" s="215"/>
      <c r="C310" s="215"/>
      <c r="D310" s="215"/>
      <c r="E310" s="215"/>
      <c r="F310" s="215"/>
      <c r="G310" s="215"/>
    </row>
    <row r="311" spans="1:7" x14ac:dyDescent="0.2">
      <c r="A311" s="215"/>
      <c r="B311" s="215"/>
      <c r="C311" s="215"/>
      <c r="D311" s="215"/>
      <c r="E311" s="215"/>
      <c r="F311" s="215"/>
      <c r="G311" s="215"/>
    </row>
    <row r="312" spans="1:7" x14ac:dyDescent="0.2">
      <c r="A312" s="215"/>
      <c r="B312" s="215"/>
      <c r="C312" s="215"/>
      <c r="D312" s="215"/>
      <c r="E312" s="215"/>
      <c r="F312" s="215"/>
      <c r="G312" s="215"/>
    </row>
    <row r="313" spans="1:7" x14ac:dyDescent="0.2">
      <c r="A313" s="215"/>
      <c r="B313" s="215"/>
      <c r="C313" s="215"/>
      <c r="D313" s="215"/>
      <c r="E313" s="215"/>
      <c r="F313" s="215"/>
      <c r="G313" s="215"/>
    </row>
    <row r="314" spans="1:7" x14ac:dyDescent="0.2">
      <c r="A314" s="215"/>
      <c r="B314" s="215"/>
      <c r="C314" s="215"/>
      <c r="D314" s="215"/>
      <c r="E314" s="215"/>
      <c r="F314" s="215"/>
      <c r="G314" s="215"/>
    </row>
    <row r="315" spans="1:7" x14ac:dyDescent="0.2">
      <c r="A315" s="215"/>
      <c r="B315" s="215"/>
      <c r="C315" s="215"/>
      <c r="D315" s="215"/>
      <c r="E315" s="215"/>
      <c r="F315" s="215"/>
      <c r="G315" s="215"/>
    </row>
    <row r="316" spans="1:7" x14ac:dyDescent="0.2">
      <c r="A316" s="215"/>
      <c r="B316" s="215"/>
      <c r="C316" s="215"/>
      <c r="D316" s="215"/>
      <c r="E316" s="215"/>
      <c r="F316" s="215"/>
      <c r="G316" s="215"/>
    </row>
    <row r="317" spans="1:7" x14ac:dyDescent="0.2">
      <c r="A317" s="215"/>
      <c r="B317" s="215"/>
      <c r="C317" s="215"/>
      <c r="D317" s="215"/>
      <c r="E317" s="215"/>
      <c r="F317" s="215"/>
      <c r="G317" s="215"/>
    </row>
    <row r="318" spans="1:7" x14ac:dyDescent="0.2">
      <c r="A318" s="215"/>
      <c r="B318" s="215"/>
      <c r="C318" s="215"/>
      <c r="D318" s="215"/>
      <c r="E318" s="215"/>
      <c r="F318" s="215"/>
      <c r="G318" s="215"/>
    </row>
    <row r="319" spans="1:7" x14ac:dyDescent="0.2">
      <c r="A319" s="215"/>
      <c r="B319" s="215"/>
      <c r="C319" s="215"/>
      <c r="D319" s="215"/>
      <c r="E319" s="215"/>
      <c r="F319" s="215"/>
      <c r="G319" s="215"/>
    </row>
    <row r="320" spans="1:7" x14ac:dyDescent="0.2">
      <c r="A320" s="215"/>
      <c r="B320" s="215"/>
      <c r="C320" s="215"/>
      <c r="D320" s="215"/>
      <c r="E320" s="215"/>
      <c r="F320" s="215"/>
      <c r="G320" s="215"/>
    </row>
    <row r="321" spans="1:7" x14ac:dyDescent="0.2">
      <c r="A321" s="215"/>
      <c r="B321" s="215"/>
      <c r="C321" s="215"/>
      <c r="D321" s="215"/>
      <c r="E321" s="215"/>
      <c r="F321" s="215"/>
      <c r="G321" s="215"/>
    </row>
    <row r="322" spans="1:7" x14ac:dyDescent="0.2">
      <c r="A322" s="215"/>
      <c r="B322" s="215"/>
      <c r="C322" s="215"/>
      <c r="D322" s="215"/>
      <c r="E322" s="215"/>
      <c r="F322" s="215"/>
      <c r="G322" s="215"/>
    </row>
    <row r="323" spans="1:7" x14ac:dyDescent="0.2">
      <c r="A323" s="215"/>
      <c r="B323" s="215"/>
      <c r="C323" s="215"/>
      <c r="D323" s="215"/>
      <c r="E323" s="215"/>
      <c r="F323" s="215"/>
      <c r="G323" s="215"/>
    </row>
    <row r="324" spans="1:7" x14ac:dyDescent="0.2">
      <c r="A324" s="215"/>
      <c r="B324" s="215"/>
      <c r="C324" s="215"/>
      <c r="D324" s="215"/>
      <c r="E324" s="215"/>
      <c r="F324" s="215"/>
      <c r="G324" s="215"/>
    </row>
    <row r="325" spans="1:7" x14ac:dyDescent="0.2">
      <c r="A325" s="215"/>
      <c r="B325" s="215"/>
      <c r="C325" s="215"/>
      <c r="D325" s="215"/>
      <c r="E325" s="215"/>
      <c r="F325" s="215"/>
      <c r="G325" s="215"/>
    </row>
    <row r="326" spans="1:7" x14ac:dyDescent="0.2">
      <c r="A326" s="215"/>
      <c r="B326" s="215"/>
      <c r="C326" s="215"/>
      <c r="D326" s="215"/>
      <c r="E326" s="215"/>
      <c r="F326" s="215"/>
      <c r="G326" s="215"/>
    </row>
    <row r="327" spans="1:7" x14ac:dyDescent="0.2">
      <c r="A327" s="215"/>
      <c r="B327" s="215"/>
      <c r="C327" s="215"/>
      <c r="D327" s="215"/>
      <c r="E327" s="215"/>
      <c r="F327" s="215"/>
      <c r="G327" s="215"/>
    </row>
    <row r="328" spans="1:7" x14ac:dyDescent="0.2">
      <c r="A328" s="215"/>
      <c r="B328" s="215"/>
      <c r="C328" s="215"/>
      <c r="D328" s="215"/>
      <c r="E328" s="215"/>
      <c r="F328" s="215"/>
      <c r="G328" s="215"/>
    </row>
    <row r="329" spans="1:7" x14ac:dyDescent="0.2">
      <c r="A329" s="215"/>
      <c r="B329" s="215"/>
      <c r="C329" s="215"/>
      <c r="D329" s="215"/>
      <c r="E329" s="215"/>
      <c r="F329" s="215"/>
      <c r="G329" s="215"/>
    </row>
    <row r="330" spans="1:7" x14ac:dyDescent="0.2">
      <c r="A330" s="215"/>
      <c r="B330" s="215"/>
      <c r="C330" s="215"/>
      <c r="D330" s="215"/>
      <c r="E330" s="215"/>
      <c r="F330" s="215"/>
      <c r="G330" s="215"/>
    </row>
    <row r="331" spans="1:7" x14ac:dyDescent="0.2">
      <c r="A331" s="215"/>
      <c r="B331" s="215"/>
      <c r="C331" s="215"/>
      <c r="D331" s="215"/>
      <c r="E331" s="215"/>
      <c r="F331" s="215"/>
      <c r="G331" s="215"/>
    </row>
    <row r="332" spans="1:7" x14ac:dyDescent="0.2">
      <c r="A332" s="215"/>
      <c r="B332" s="215"/>
      <c r="C332" s="215"/>
      <c r="D332" s="215"/>
      <c r="E332" s="215"/>
      <c r="F332" s="215"/>
      <c r="G332" s="215"/>
    </row>
    <row r="333" spans="1:7" x14ac:dyDescent="0.2">
      <c r="A333" s="215"/>
      <c r="B333" s="215"/>
      <c r="C333" s="215"/>
      <c r="D333" s="215"/>
      <c r="E333" s="215"/>
      <c r="F333" s="215"/>
      <c r="G333" s="215"/>
    </row>
    <row r="334" spans="1:7" x14ac:dyDescent="0.2">
      <c r="A334" s="215"/>
      <c r="B334" s="215"/>
      <c r="C334" s="215"/>
      <c r="D334" s="215"/>
      <c r="E334" s="215"/>
      <c r="F334" s="215"/>
      <c r="G334" s="215"/>
    </row>
    <row r="335" spans="1:7" x14ac:dyDescent="0.2">
      <c r="A335" s="215"/>
      <c r="B335" s="215"/>
      <c r="C335" s="215"/>
      <c r="D335" s="215"/>
      <c r="E335" s="215"/>
      <c r="F335" s="215"/>
      <c r="G335" s="215"/>
    </row>
    <row r="336" spans="1:7" x14ac:dyDescent="0.2">
      <c r="A336" s="215"/>
      <c r="B336" s="215"/>
      <c r="C336" s="215"/>
      <c r="D336" s="215"/>
      <c r="E336" s="215"/>
      <c r="F336" s="215"/>
      <c r="G336" s="215"/>
    </row>
    <row r="337" spans="1:7" x14ac:dyDescent="0.2">
      <c r="A337" s="215"/>
      <c r="B337" s="215"/>
      <c r="C337" s="215"/>
      <c r="D337" s="215"/>
      <c r="E337" s="215"/>
      <c r="F337" s="215"/>
      <c r="G337" s="215"/>
    </row>
    <row r="338" spans="1:7" x14ac:dyDescent="0.2">
      <c r="A338" s="215"/>
      <c r="B338" s="215"/>
      <c r="C338" s="215"/>
      <c r="D338" s="215"/>
      <c r="E338" s="215"/>
      <c r="F338" s="215"/>
      <c r="G338" s="215"/>
    </row>
    <row r="339" spans="1:7" x14ac:dyDescent="0.2">
      <c r="A339" s="215"/>
      <c r="B339" s="215"/>
      <c r="C339" s="215"/>
      <c r="D339" s="215"/>
      <c r="E339" s="215"/>
      <c r="F339" s="215"/>
      <c r="G339" s="215"/>
    </row>
    <row r="340" spans="1:7" x14ac:dyDescent="0.2">
      <c r="A340" s="215"/>
      <c r="B340" s="215"/>
      <c r="C340" s="215"/>
      <c r="D340" s="215"/>
      <c r="E340" s="215"/>
      <c r="F340" s="215"/>
      <c r="G340" s="215"/>
    </row>
    <row r="341" spans="1:7" x14ac:dyDescent="0.2">
      <c r="A341" s="215"/>
      <c r="B341" s="215"/>
      <c r="C341" s="215"/>
      <c r="D341" s="215"/>
      <c r="E341" s="215"/>
      <c r="F341" s="215"/>
      <c r="G341" s="215"/>
    </row>
    <row r="342" spans="1:7" x14ac:dyDescent="0.2">
      <c r="A342" s="215"/>
      <c r="B342" s="215"/>
      <c r="C342" s="215"/>
      <c r="D342" s="215"/>
      <c r="E342" s="215"/>
      <c r="F342" s="215"/>
      <c r="G342" s="215"/>
    </row>
    <row r="343" spans="1:7" x14ac:dyDescent="0.2">
      <c r="A343" s="215"/>
      <c r="B343" s="215"/>
      <c r="C343" s="215"/>
      <c r="D343" s="215"/>
      <c r="E343" s="215"/>
      <c r="F343" s="215"/>
      <c r="G343" s="215"/>
    </row>
    <row r="344" spans="1:7" x14ac:dyDescent="0.2">
      <c r="A344" s="215"/>
      <c r="B344" s="215"/>
      <c r="C344" s="215"/>
      <c r="D344" s="215"/>
      <c r="E344" s="215"/>
      <c r="F344" s="215"/>
      <c r="G344" s="215"/>
    </row>
    <row r="345" spans="1:7" x14ac:dyDescent="0.2">
      <c r="A345" s="215"/>
      <c r="B345" s="215"/>
      <c r="C345" s="215"/>
      <c r="D345" s="215"/>
      <c r="E345" s="215"/>
      <c r="F345" s="215"/>
      <c r="G345" s="215"/>
    </row>
    <row r="346" spans="1:7" x14ac:dyDescent="0.2">
      <c r="A346" s="215"/>
      <c r="B346" s="215"/>
      <c r="C346" s="215"/>
      <c r="D346" s="215"/>
      <c r="E346" s="215"/>
      <c r="F346" s="215"/>
      <c r="G346" s="215"/>
    </row>
    <row r="347" spans="1:7" x14ac:dyDescent="0.2">
      <c r="A347" s="215"/>
      <c r="B347" s="215"/>
      <c r="C347" s="215"/>
      <c r="D347" s="215"/>
      <c r="E347" s="215"/>
      <c r="F347" s="215"/>
      <c r="G347" s="215"/>
    </row>
    <row r="348" spans="1:7" x14ac:dyDescent="0.2">
      <c r="A348" s="215"/>
      <c r="B348" s="215"/>
      <c r="C348" s="215"/>
      <c r="D348" s="215"/>
      <c r="E348" s="215"/>
      <c r="F348" s="215"/>
      <c r="G348" s="215"/>
    </row>
    <row r="349" spans="1:7" x14ac:dyDescent="0.2">
      <c r="A349" s="215"/>
      <c r="B349" s="215"/>
      <c r="C349" s="215"/>
      <c r="D349" s="215"/>
      <c r="E349" s="215"/>
      <c r="F349" s="215"/>
      <c r="G349" s="215"/>
    </row>
    <row r="350" spans="1:7" x14ac:dyDescent="0.2">
      <c r="A350" s="215"/>
      <c r="B350" s="215"/>
      <c r="C350" s="215"/>
      <c r="D350" s="215"/>
      <c r="E350" s="215"/>
      <c r="F350" s="215"/>
      <c r="G350" s="215"/>
    </row>
    <row r="351" spans="1:7" x14ac:dyDescent="0.2">
      <c r="A351" s="215"/>
      <c r="B351" s="215"/>
      <c r="C351" s="215"/>
      <c r="D351" s="215"/>
      <c r="E351" s="215"/>
      <c r="F351" s="215"/>
      <c r="G351" s="215"/>
    </row>
    <row r="352" spans="1:7" x14ac:dyDescent="0.2">
      <c r="A352" s="215"/>
      <c r="B352" s="215"/>
      <c r="C352" s="215"/>
      <c r="D352" s="215"/>
      <c r="E352" s="215"/>
      <c r="F352" s="215"/>
      <c r="G352" s="215"/>
    </row>
    <row r="353" spans="1:7" x14ac:dyDescent="0.2">
      <c r="A353" s="215"/>
      <c r="B353" s="215"/>
      <c r="C353" s="215"/>
      <c r="D353" s="215"/>
      <c r="E353" s="215"/>
      <c r="F353" s="215"/>
      <c r="G353" s="215"/>
    </row>
    <row r="354" spans="1:7" x14ac:dyDescent="0.2">
      <c r="A354" s="215"/>
      <c r="B354" s="215"/>
      <c r="C354" s="215"/>
      <c r="D354" s="215"/>
      <c r="E354" s="215"/>
      <c r="F354" s="215"/>
      <c r="G354" s="215"/>
    </row>
    <row r="355" spans="1:7" x14ac:dyDescent="0.2">
      <c r="A355" s="215"/>
      <c r="B355" s="215"/>
      <c r="C355" s="215"/>
      <c r="D355" s="215"/>
      <c r="E355" s="215"/>
      <c r="F355" s="215"/>
      <c r="G355" s="215"/>
    </row>
    <row r="356" spans="1:7" x14ac:dyDescent="0.2">
      <c r="A356" s="215"/>
      <c r="B356" s="215"/>
      <c r="C356" s="215"/>
      <c r="D356" s="215"/>
      <c r="E356" s="215"/>
      <c r="F356" s="215"/>
      <c r="G356" s="215"/>
    </row>
    <row r="357" spans="1:7" x14ac:dyDescent="0.2">
      <c r="A357" s="215"/>
      <c r="B357" s="215"/>
      <c r="C357" s="215"/>
      <c r="D357" s="215"/>
      <c r="E357" s="215"/>
      <c r="F357" s="215"/>
      <c r="G357" s="215"/>
    </row>
    <row r="358" spans="1:7" x14ac:dyDescent="0.2">
      <c r="A358" s="215"/>
      <c r="B358" s="215"/>
      <c r="C358" s="215"/>
      <c r="D358" s="215"/>
      <c r="E358" s="215"/>
      <c r="F358" s="215"/>
      <c r="G358" s="215"/>
    </row>
    <row r="359" spans="1:7" x14ac:dyDescent="0.2">
      <c r="A359" s="215"/>
      <c r="B359" s="215"/>
      <c r="C359" s="215"/>
      <c r="D359" s="215"/>
      <c r="E359" s="215"/>
      <c r="F359" s="215"/>
      <c r="G359" s="215"/>
    </row>
    <row r="360" spans="1:7" x14ac:dyDescent="0.2">
      <c r="A360" s="215"/>
      <c r="B360" s="215"/>
      <c r="C360" s="215"/>
      <c r="D360" s="215"/>
      <c r="E360" s="215"/>
      <c r="F360" s="215"/>
      <c r="G360" s="215"/>
    </row>
    <row r="361" spans="1:7" x14ac:dyDescent="0.2">
      <c r="A361" s="215"/>
      <c r="B361" s="215"/>
      <c r="C361" s="215"/>
      <c r="D361" s="215"/>
      <c r="E361" s="215"/>
      <c r="F361" s="215"/>
      <c r="G361" s="215"/>
    </row>
    <row r="362" spans="1:7" x14ac:dyDescent="0.2">
      <c r="A362" s="215"/>
      <c r="B362" s="215"/>
      <c r="C362" s="215"/>
      <c r="D362" s="215"/>
      <c r="E362" s="215"/>
      <c r="F362" s="215"/>
      <c r="G362" s="215"/>
    </row>
    <row r="363" spans="1:7" x14ac:dyDescent="0.2">
      <c r="A363" s="215"/>
      <c r="B363" s="215"/>
      <c r="C363" s="215"/>
      <c r="D363" s="215"/>
      <c r="E363" s="215"/>
      <c r="F363" s="215"/>
      <c r="G363" s="215"/>
    </row>
    <row r="364" spans="1:7" x14ac:dyDescent="0.2">
      <c r="A364" s="215"/>
      <c r="B364" s="215"/>
      <c r="C364" s="215"/>
      <c r="D364" s="215"/>
      <c r="E364" s="215"/>
      <c r="F364" s="215"/>
      <c r="G364" s="215"/>
    </row>
    <row r="365" spans="1:7" x14ac:dyDescent="0.2">
      <c r="A365" s="215"/>
      <c r="B365" s="215"/>
      <c r="C365" s="215"/>
      <c r="D365" s="215"/>
      <c r="E365" s="215"/>
      <c r="F365" s="215"/>
      <c r="G365" s="215"/>
    </row>
    <row r="366" spans="1:7" x14ac:dyDescent="0.2">
      <c r="A366" s="215"/>
      <c r="B366" s="215"/>
      <c r="C366" s="215"/>
      <c r="D366" s="215"/>
      <c r="E366" s="215"/>
      <c r="F366" s="215"/>
      <c r="G366" s="215"/>
    </row>
    <row r="367" spans="1:7" x14ac:dyDescent="0.2">
      <c r="A367" s="215"/>
      <c r="B367" s="215"/>
      <c r="C367" s="215"/>
      <c r="D367" s="215"/>
      <c r="E367" s="215"/>
      <c r="F367" s="215"/>
      <c r="G367" s="215"/>
    </row>
    <row r="368" spans="1:7" x14ac:dyDescent="0.2">
      <c r="A368" s="215"/>
      <c r="B368" s="215"/>
      <c r="C368" s="215"/>
      <c r="D368" s="215"/>
      <c r="E368" s="215"/>
      <c r="F368" s="215"/>
      <c r="G368" s="215"/>
    </row>
    <row r="369" spans="1:7" x14ac:dyDescent="0.2">
      <c r="A369" s="215"/>
      <c r="B369" s="215"/>
      <c r="C369" s="215"/>
      <c r="D369" s="215"/>
      <c r="E369" s="215"/>
      <c r="F369" s="215"/>
      <c r="G369" s="215"/>
    </row>
    <row r="370" spans="1:7" x14ac:dyDescent="0.2">
      <c r="A370" s="215"/>
      <c r="B370" s="215"/>
      <c r="C370" s="215"/>
      <c r="D370" s="215"/>
      <c r="E370" s="215"/>
      <c r="F370" s="215"/>
      <c r="G370" s="215"/>
    </row>
    <row r="371" spans="1:7" x14ac:dyDescent="0.2">
      <c r="A371" s="215"/>
      <c r="B371" s="215"/>
      <c r="C371" s="215"/>
      <c r="D371" s="215"/>
      <c r="E371" s="215"/>
      <c r="F371" s="215"/>
      <c r="G371" s="215"/>
    </row>
    <row r="372" spans="1:7" x14ac:dyDescent="0.2">
      <c r="A372" s="215"/>
      <c r="B372" s="215"/>
      <c r="C372" s="215"/>
      <c r="D372" s="215"/>
      <c r="E372" s="215"/>
      <c r="F372" s="215"/>
      <c r="G372" s="215"/>
    </row>
    <row r="373" spans="1:7" x14ac:dyDescent="0.2">
      <c r="A373" s="215"/>
      <c r="B373" s="215"/>
      <c r="C373" s="215"/>
      <c r="D373" s="215"/>
      <c r="E373" s="215"/>
      <c r="F373" s="215"/>
      <c r="G373" s="215"/>
    </row>
    <row r="374" spans="1:7" x14ac:dyDescent="0.2">
      <c r="A374" s="215"/>
      <c r="B374" s="215"/>
      <c r="C374" s="215"/>
      <c r="D374" s="215"/>
      <c r="E374" s="215"/>
      <c r="F374" s="215"/>
      <c r="G374" s="215"/>
    </row>
    <row r="375" spans="1:7" x14ac:dyDescent="0.2">
      <c r="A375" s="215"/>
      <c r="B375" s="215"/>
      <c r="C375" s="215"/>
      <c r="D375" s="215"/>
      <c r="E375" s="215"/>
      <c r="F375" s="215"/>
      <c r="G375" s="215"/>
    </row>
    <row r="376" spans="1:7" x14ac:dyDescent="0.2">
      <c r="A376" s="215"/>
      <c r="B376" s="215"/>
      <c r="C376" s="215"/>
      <c r="D376" s="215"/>
      <c r="E376" s="215"/>
      <c r="F376" s="215"/>
      <c r="G376" s="215"/>
    </row>
    <row r="377" spans="1:7" x14ac:dyDescent="0.2">
      <c r="A377" s="215"/>
      <c r="B377" s="215"/>
      <c r="C377" s="215"/>
      <c r="D377" s="215"/>
      <c r="E377" s="215"/>
      <c r="F377" s="215"/>
      <c r="G377" s="215"/>
    </row>
    <row r="378" spans="1:7" x14ac:dyDescent="0.2">
      <c r="A378" s="215"/>
      <c r="B378" s="215"/>
      <c r="C378" s="215"/>
      <c r="D378" s="215"/>
      <c r="E378" s="215"/>
      <c r="F378" s="215"/>
      <c r="G378" s="215"/>
    </row>
    <row r="379" spans="1:7" x14ac:dyDescent="0.2">
      <c r="A379" s="215"/>
      <c r="B379" s="215"/>
      <c r="C379" s="215"/>
      <c r="D379" s="215"/>
      <c r="E379" s="215"/>
      <c r="F379" s="215"/>
      <c r="G379" s="215"/>
    </row>
    <row r="380" spans="1:7" x14ac:dyDescent="0.2">
      <c r="A380" s="215"/>
      <c r="B380" s="215"/>
      <c r="C380" s="215"/>
      <c r="D380" s="215"/>
      <c r="E380" s="215"/>
      <c r="F380" s="215"/>
      <c r="G380" s="215"/>
    </row>
    <row r="381" spans="1:7" x14ac:dyDescent="0.2">
      <c r="A381" s="215"/>
      <c r="B381" s="215"/>
      <c r="C381" s="215"/>
      <c r="D381" s="215"/>
      <c r="E381" s="215"/>
      <c r="F381" s="215"/>
      <c r="G381" s="215"/>
    </row>
    <row r="382" spans="1:7" x14ac:dyDescent="0.2">
      <c r="A382" s="215"/>
      <c r="B382" s="215"/>
      <c r="C382" s="215"/>
      <c r="D382" s="215"/>
      <c r="E382" s="215"/>
      <c r="F382" s="215"/>
      <c r="G382" s="215"/>
    </row>
    <row r="383" spans="1:7" x14ac:dyDescent="0.2">
      <c r="A383" s="215"/>
      <c r="B383" s="215"/>
      <c r="C383" s="215"/>
      <c r="D383" s="215"/>
      <c r="E383" s="215"/>
      <c r="F383" s="215"/>
      <c r="G383" s="215"/>
    </row>
    <row r="384" spans="1:7" x14ac:dyDescent="0.2">
      <c r="A384" s="215"/>
      <c r="B384" s="215"/>
      <c r="C384" s="215"/>
      <c r="D384" s="215"/>
      <c r="E384" s="215"/>
      <c r="F384" s="215"/>
      <c r="G384" s="215"/>
    </row>
    <row r="385" spans="1:7" x14ac:dyDescent="0.2">
      <c r="A385" s="215"/>
      <c r="B385" s="215"/>
      <c r="C385" s="215"/>
      <c r="D385" s="215"/>
      <c r="E385" s="215"/>
      <c r="F385" s="215"/>
      <c r="G385" s="215"/>
    </row>
    <row r="386" spans="1:7" x14ac:dyDescent="0.2">
      <c r="A386" s="215"/>
      <c r="B386" s="215"/>
      <c r="C386" s="215"/>
      <c r="D386" s="215"/>
      <c r="E386" s="215"/>
      <c r="F386" s="215"/>
      <c r="G386" s="215"/>
    </row>
    <row r="387" spans="1:7" x14ac:dyDescent="0.2">
      <c r="A387" s="215"/>
      <c r="B387" s="215"/>
      <c r="C387" s="215"/>
      <c r="D387" s="215"/>
      <c r="E387" s="215"/>
      <c r="F387" s="215"/>
      <c r="G387" s="215"/>
    </row>
    <row r="388" spans="1:7" x14ac:dyDescent="0.2">
      <c r="A388" s="215"/>
      <c r="B388" s="215"/>
      <c r="C388" s="215"/>
      <c r="D388" s="215"/>
      <c r="E388" s="215"/>
      <c r="F388" s="215"/>
      <c r="G388" s="215"/>
    </row>
    <row r="389" spans="1:7" x14ac:dyDescent="0.2">
      <c r="A389" s="215"/>
      <c r="B389" s="215"/>
      <c r="C389" s="215"/>
      <c r="D389" s="215"/>
      <c r="E389" s="215"/>
      <c r="F389" s="215"/>
      <c r="G389" s="215"/>
    </row>
    <row r="390" spans="1:7" x14ac:dyDescent="0.2">
      <c r="A390" s="215"/>
      <c r="B390" s="215"/>
      <c r="C390" s="215"/>
      <c r="D390" s="215"/>
      <c r="E390" s="215"/>
      <c r="F390" s="215"/>
      <c r="G390" s="215"/>
    </row>
    <row r="391" spans="1:7" x14ac:dyDescent="0.2">
      <c r="A391" s="215"/>
      <c r="B391" s="215"/>
      <c r="C391" s="215"/>
      <c r="D391" s="215"/>
      <c r="E391" s="215"/>
      <c r="F391" s="215"/>
      <c r="G391" s="215"/>
    </row>
    <row r="392" spans="1:7" x14ac:dyDescent="0.2">
      <c r="A392" s="215"/>
      <c r="B392" s="215"/>
      <c r="C392" s="215"/>
      <c r="D392" s="215"/>
      <c r="E392" s="215"/>
      <c r="F392" s="215"/>
      <c r="G392" s="215"/>
    </row>
    <row r="393" spans="1:7" x14ac:dyDescent="0.2">
      <c r="A393" s="215"/>
      <c r="B393" s="215"/>
      <c r="C393" s="215"/>
      <c r="D393" s="215"/>
      <c r="E393" s="215"/>
      <c r="F393" s="215"/>
      <c r="G393" s="215"/>
    </row>
    <row r="394" spans="1:7" x14ac:dyDescent="0.2">
      <c r="A394" s="215"/>
      <c r="B394" s="215"/>
      <c r="C394" s="215"/>
      <c r="D394" s="215"/>
      <c r="E394" s="215"/>
      <c r="F394" s="215"/>
      <c r="G394" s="215"/>
    </row>
    <row r="395" spans="1:7" x14ac:dyDescent="0.2">
      <c r="A395" s="215"/>
      <c r="B395" s="215"/>
      <c r="C395" s="215"/>
      <c r="D395" s="215"/>
      <c r="E395" s="215"/>
      <c r="F395" s="215"/>
      <c r="G395" s="215"/>
    </row>
    <row r="396" spans="1:7" x14ac:dyDescent="0.2">
      <c r="A396" s="215"/>
      <c r="B396" s="215"/>
      <c r="C396" s="215"/>
      <c r="D396" s="215"/>
      <c r="E396" s="215"/>
      <c r="F396" s="215"/>
      <c r="G396" s="215"/>
    </row>
    <row r="397" spans="1:7" x14ac:dyDescent="0.2">
      <c r="A397" s="215"/>
      <c r="B397" s="215"/>
      <c r="C397" s="215"/>
      <c r="D397" s="215"/>
      <c r="E397" s="215"/>
      <c r="F397" s="215"/>
      <c r="G397" s="215"/>
    </row>
    <row r="398" spans="1:7" x14ac:dyDescent="0.2">
      <c r="A398" s="215"/>
      <c r="B398" s="215"/>
      <c r="C398" s="215"/>
      <c r="D398" s="215"/>
      <c r="E398" s="215"/>
      <c r="F398" s="215"/>
      <c r="G398" s="215"/>
    </row>
    <row r="399" spans="1:7" x14ac:dyDescent="0.2">
      <c r="A399" s="215"/>
      <c r="B399" s="215"/>
      <c r="C399" s="215"/>
      <c r="D399" s="215"/>
      <c r="E399" s="215"/>
      <c r="F399" s="215"/>
      <c r="G399" s="215"/>
    </row>
    <row r="400" spans="1:7" x14ac:dyDescent="0.2">
      <c r="A400" s="215"/>
      <c r="B400" s="215"/>
      <c r="C400" s="215"/>
      <c r="D400" s="215"/>
      <c r="E400" s="215"/>
      <c r="F400" s="215"/>
      <c r="G400" s="215"/>
    </row>
    <row r="401" spans="1:7" x14ac:dyDescent="0.2">
      <c r="A401" s="215"/>
      <c r="B401" s="215"/>
      <c r="C401" s="215"/>
      <c r="D401" s="215"/>
      <c r="E401" s="215"/>
      <c r="F401" s="215"/>
      <c r="G401" s="215"/>
    </row>
    <row r="402" spans="1:7" x14ac:dyDescent="0.2">
      <c r="A402" s="215"/>
      <c r="B402" s="215"/>
      <c r="C402" s="215"/>
      <c r="D402" s="215"/>
      <c r="E402" s="215"/>
      <c r="F402" s="215"/>
      <c r="G402" s="215"/>
    </row>
    <row r="403" spans="1:7" x14ac:dyDescent="0.2">
      <c r="A403" s="215"/>
      <c r="B403" s="215"/>
      <c r="C403" s="215"/>
      <c r="D403" s="215"/>
      <c r="E403" s="215"/>
      <c r="F403" s="215"/>
      <c r="G403" s="215"/>
    </row>
    <row r="404" spans="1:7" x14ac:dyDescent="0.2">
      <c r="A404" s="215"/>
      <c r="B404" s="215"/>
      <c r="C404" s="215"/>
      <c r="D404" s="215"/>
      <c r="E404" s="215"/>
      <c r="F404" s="215"/>
      <c r="G404" s="215"/>
    </row>
    <row r="405" spans="1:7" x14ac:dyDescent="0.2">
      <c r="A405" s="215"/>
      <c r="B405" s="215"/>
      <c r="C405" s="215"/>
      <c r="D405" s="215"/>
      <c r="E405" s="215"/>
      <c r="F405" s="215"/>
      <c r="G405" s="215"/>
    </row>
    <row r="406" spans="1:7" x14ac:dyDescent="0.2">
      <c r="A406" s="215"/>
      <c r="B406" s="215"/>
      <c r="C406" s="215"/>
      <c r="D406" s="215"/>
      <c r="E406" s="215"/>
      <c r="F406" s="215"/>
      <c r="G406" s="215"/>
    </row>
    <row r="407" spans="1:7" x14ac:dyDescent="0.2">
      <c r="A407" s="215"/>
      <c r="B407" s="215"/>
      <c r="C407" s="215"/>
      <c r="D407" s="215"/>
      <c r="E407" s="215"/>
      <c r="F407" s="215"/>
      <c r="G407" s="215"/>
    </row>
    <row r="408" spans="1:7" x14ac:dyDescent="0.2">
      <c r="A408" s="215"/>
      <c r="B408" s="215"/>
      <c r="C408" s="215"/>
      <c r="D408" s="215"/>
      <c r="E408" s="215"/>
      <c r="F408" s="215"/>
      <c r="G408" s="215"/>
    </row>
    <row r="409" spans="1:7" x14ac:dyDescent="0.2">
      <c r="A409" s="215"/>
      <c r="B409" s="215"/>
      <c r="C409" s="215"/>
      <c r="D409" s="215"/>
      <c r="E409" s="215"/>
      <c r="F409" s="215"/>
      <c r="G409" s="215"/>
    </row>
    <row r="410" spans="1:7" x14ac:dyDescent="0.2">
      <c r="A410" s="215"/>
      <c r="B410" s="215"/>
      <c r="C410" s="215"/>
      <c r="D410" s="215"/>
      <c r="E410" s="215"/>
      <c r="F410" s="215"/>
      <c r="G410" s="215"/>
    </row>
    <row r="411" spans="1:7" x14ac:dyDescent="0.2">
      <c r="A411" s="215"/>
      <c r="B411" s="215"/>
      <c r="C411" s="215"/>
      <c r="D411" s="215"/>
      <c r="E411" s="215"/>
      <c r="F411" s="215"/>
      <c r="G411" s="215"/>
    </row>
    <row r="412" spans="1:7" x14ac:dyDescent="0.2">
      <c r="A412" s="215"/>
      <c r="B412" s="215"/>
      <c r="C412" s="215"/>
      <c r="D412" s="215"/>
      <c r="E412" s="215"/>
      <c r="F412" s="215"/>
      <c r="G412" s="215"/>
    </row>
    <row r="413" spans="1:7" x14ac:dyDescent="0.2">
      <c r="A413" s="215"/>
      <c r="B413" s="215"/>
      <c r="C413" s="215"/>
      <c r="D413" s="215"/>
      <c r="E413" s="215"/>
      <c r="F413" s="215"/>
      <c r="G413" s="215"/>
    </row>
    <row r="414" spans="1:7" x14ac:dyDescent="0.2">
      <c r="A414" s="215"/>
      <c r="B414" s="215"/>
      <c r="C414" s="215"/>
      <c r="D414" s="215"/>
      <c r="E414" s="215"/>
      <c r="F414" s="215"/>
      <c r="G414" s="215"/>
    </row>
    <row r="415" spans="1:7" x14ac:dyDescent="0.2">
      <c r="A415" s="215"/>
      <c r="B415" s="215"/>
      <c r="C415" s="215"/>
      <c r="D415" s="215"/>
      <c r="E415" s="215"/>
      <c r="F415" s="215"/>
      <c r="G415" s="215"/>
    </row>
    <row r="416" spans="1:7" x14ac:dyDescent="0.2">
      <c r="A416" s="215"/>
      <c r="B416" s="215"/>
      <c r="C416" s="215"/>
      <c r="D416" s="215"/>
      <c r="E416" s="215"/>
      <c r="F416" s="215"/>
      <c r="G416" s="215"/>
    </row>
    <row r="417" spans="1:7" x14ac:dyDescent="0.2">
      <c r="A417" s="215"/>
      <c r="B417" s="215"/>
      <c r="C417" s="215"/>
      <c r="D417" s="215"/>
      <c r="E417" s="215"/>
      <c r="F417" s="215"/>
      <c r="G417" s="215"/>
    </row>
    <row r="418" spans="1:7" x14ac:dyDescent="0.2">
      <c r="A418" s="215"/>
      <c r="B418" s="215"/>
      <c r="C418" s="215"/>
      <c r="D418" s="215"/>
      <c r="E418" s="215"/>
      <c r="F418" s="215"/>
      <c r="G418" s="215"/>
    </row>
    <row r="419" spans="1:7" x14ac:dyDescent="0.2">
      <c r="A419" s="215"/>
      <c r="B419" s="215"/>
      <c r="C419" s="215"/>
      <c r="D419" s="215"/>
      <c r="E419" s="215"/>
      <c r="F419" s="215"/>
      <c r="G419" s="215"/>
    </row>
    <row r="420" spans="1:7" x14ac:dyDescent="0.2">
      <c r="A420" s="215"/>
      <c r="B420" s="215"/>
      <c r="C420" s="215"/>
      <c r="D420" s="215"/>
      <c r="E420" s="215"/>
      <c r="F420" s="215"/>
      <c r="G420" s="215"/>
    </row>
    <row r="421" spans="1:7" x14ac:dyDescent="0.2">
      <c r="A421" s="215"/>
      <c r="B421" s="215"/>
      <c r="C421" s="215"/>
      <c r="D421" s="215"/>
      <c r="E421" s="215"/>
      <c r="F421" s="215"/>
      <c r="G421" s="215"/>
    </row>
    <row r="422" spans="1:7" x14ac:dyDescent="0.2">
      <c r="A422" s="215"/>
      <c r="B422" s="215"/>
      <c r="C422" s="215"/>
      <c r="D422" s="215"/>
      <c r="E422" s="215"/>
      <c r="F422" s="215"/>
      <c r="G422" s="215"/>
    </row>
    <row r="423" spans="1:7" x14ac:dyDescent="0.2">
      <c r="A423" s="215"/>
      <c r="B423" s="215"/>
      <c r="C423" s="215"/>
      <c r="D423" s="215"/>
      <c r="E423" s="215"/>
      <c r="F423" s="215"/>
      <c r="G423" s="215"/>
    </row>
    <row r="424" spans="1:7" x14ac:dyDescent="0.2">
      <c r="A424" s="215"/>
      <c r="B424" s="215"/>
      <c r="C424" s="215"/>
      <c r="D424" s="215"/>
      <c r="E424" s="215"/>
      <c r="F424" s="215"/>
      <c r="G424" s="215"/>
    </row>
    <row r="425" spans="1:7" x14ac:dyDescent="0.2">
      <c r="A425" s="215"/>
      <c r="B425" s="215"/>
      <c r="C425" s="215"/>
      <c r="D425" s="215"/>
      <c r="E425" s="215"/>
      <c r="F425" s="215"/>
      <c r="G425" s="215"/>
    </row>
    <row r="426" spans="1:7" x14ac:dyDescent="0.2">
      <c r="A426" s="215"/>
      <c r="B426" s="215"/>
      <c r="C426" s="215"/>
      <c r="D426" s="215"/>
      <c r="E426" s="215"/>
      <c r="F426" s="215"/>
      <c r="G426" s="215"/>
    </row>
    <row r="427" spans="1:7" x14ac:dyDescent="0.2">
      <c r="A427" s="215"/>
      <c r="B427" s="215"/>
      <c r="C427" s="215"/>
      <c r="D427" s="215"/>
      <c r="E427" s="215"/>
      <c r="F427" s="215"/>
      <c r="G427" s="215"/>
    </row>
    <row r="428" spans="1:7" x14ac:dyDescent="0.2">
      <c r="A428" s="215"/>
      <c r="B428" s="215"/>
      <c r="C428" s="215"/>
      <c r="D428" s="215"/>
      <c r="E428" s="215"/>
      <c r="F428" s="215"/>
      <c r="G428" s="215"/>
    </row>
    <row r="429" spans="1:7" x14ac:dyDescent="0.2">
      <c r="A429" s="215"/>
      <c r="B429" s="215"/>
      <c r="C429" s="215"/>
      <c r="D429" s="215"/>
      <c r="E429" s="215"/>
      <c r="F429" s="215"/>
      <c r="G429" s="215"/>
    </row>
    <row r="430" spans="1:7" x14ac:dyDescent="0.2">
      <c r="A430" s="215"/>
      <c r="B430" s="215"/>
      <c r="C430" s="215"/>
      <c r="D430" s="215"/>
      <c r="E430" s="215"/>
      <c r="F430" s="215"/>
      <c r="G430" s="215"/>
    </row>
    <row r="431" spans="1:7" x14ac:dyDescent="0.2">
      <c r="A431" s="215"/>
      <c r="B431" s="215"/>
      <c r="C431" s="215"/>
      <c r="D431" s="215"/>
      <c r="E431" s="215"/>
      <c r="F431" s="215"/>
      <c r="G431" s="215"/>
    </row>
    <row r="432" spans="1:7" x14ac:dyDescent="0.2">
      <c r="A432" s="215"/>
      <c r="B432" s="215"/>
      <c r="C432" s="215"/>
      <c r="D432" s="215"/>
      <c r="E432" s="215"/>
      <c r="F432" s="215"/>
      <c r="G432" s="215"/>
    </row>
    <row r="433" spans="1:7" x14ac:dyDescent="0.2">
      <c r="A433" s="215"/>
      <c r="B433" s="215"/>
      <c r="C433" s="215"/>
      <c r="D433" s="215"/>
      <c r="E433" s="215"/>
      <c r="F433" s="215"/>
      <c r="G433" s="215"/>
    </row>
    <row r="434" spans="1:7" x14ac:dyDescent="0.2">
      <c r="A434" s="215"/>
      <c r="B434" s="215"/>
      <c r="C434" s="215"/>
      <c r="D434" s="215"/>
      <c r="E434" s="215"/>
      <c r="F434" s="215"/>
      <c r="G434" s="215"/>
    </row>
    <row r="435" spans="1:7" x14ac:dyDescent="0.2">
      <c r="A435" s="215"/>
      <c r="B435" s="215"/>
      <c r="C435" s="215"/>
      <c r="D435" s="215"/>
      <c r="E435" s="215"/>
      <c r="F435" s="215"/>
      <c r="G435" s="215"/>
    </row>
    <row r="436" spans="1:7" x14ac:dyDescent="0.2">
      <c r="A436" s="215"/>
      <c r="B436" s="215"/>
      <c r="C436" s="215"/>
      <c r="D436" s="215"/>
      <c r="E436" s="215"/>
      <c r="F436" s="215"/>
      <c r="G436" s="215"/>
    </row>
    <row r="437" spans="1:7" x14ac:dyDescent="0.2">
      <c r="A437" s="215"/>
      <c r="B437" s="215"/>
      <c r="C437" s="215"/>
      <c r="D437" s="215"/>
      <c r="E437" s="215"/>
      <c r="F437" s="215"/>
      <c r="G437" s="215"/>
    </row>
    <row r="438" spans="1:7" x14ac:dyDescent="0.2">
      <c r="A438" s="215"/>
      <c r="B438" s="215"/>
      <c r="C438" s="215"/>
      <c r="D438" s="215"/>
      <c r="E438" s="215"/>
      <c r="F438" s="215"/>
      <c r="G438" s="215"/>
    </row>
    <row r="439" spans="1:7" x14ac:dyDescent="0.2">
      <c r="A439" s="215"/>
      <c r="B439" s="215"/>
      <c r="C439" s="215"/>
      <c r="D439" s="215"/>
      <c r="E439" s="215"/>
      <c r="F439" s="215"/>
      <c r="G439" s="215"/>
    </row>
    <row r="440" spans="1:7" x14ac:dyDescent="0.2">
      <c r="A440" s="215"/>
      <c r="B440" s="215"/>
      <c r="C440" s="215"/>
      <c r="D440" s="215"/>
      <c r="E440" s="215"/>
      <c r="F440" s="215"/>
      <c r="G440" s="215"/>
    </row>
    <row r="441" spans="1:7" x14ac:dyDescent="0.2">
      <c r="A441" s="215"/>
      <c r="B441" s="215"/>
      <c r="C441" s="215"/>
      <c r="D441" s="215"/>
      <c r="E441" s="215"/>
      <c r="F441" s="215"/>
      <c r="G441" s="215"/>
    </row>
    <row r="442" spans="1:7" x14ac:dyDescent="0.2">
      <c r="A442" s="215"/>
      <c r="B442" s="215"/>
      <c r="C442" s="215"/>
      <c r="D442" s="215"/>
      <c r="E442" s="215"/>
      <c r="F442" s="215"/>
      <c r="G442" s="215"/>
    </row>
    <row r="443" spans="1:7" x14ac:dyDescent="0.2">
      <c r="A443" s="215"/>
      <c r="B443" s="215"/>
      <c r="C443" s="215"/>
      <c r="D443" s="215"/>
      <c r="E443" s="215"/>
      <c r="F443" s="215"/>
      <c r="G443" s="215"/>
    </row>
    <row r="444" spans="1:7" x14ac:dyDescent="0.2">
      <c r="A444" s="215"/>
      <c r="B444" s="215"/>
      <c r="C444" s="215"/>
      <c r="D444" s="215"/>
      <c r="E444" s="215"/>
      <c r="F444" s="215"/>
      <c r="G444" s="215"/>
    </row>
    <row r="445" spans="1:7" x14ac:dyDescent="0.2">
      <c r="A445" s="215"/>
      <c r="B445" s="215"/>
      <c r="C445" s="215"/>
      <c r="D445" s="215"/>
      <c r="E445" s="215"/>
      <c r="F445" s="215"/>
      <c r="G445" s="215"/>
    </row>
    <row r="446" spans="1:7" x14ac:dyDescent="0.2">
      <c r="A446" s="215"/>
      <c r="B446" s="215"/>
      <c r="C446" s="215"/>
      <c r="D446" s="215"/>
      <c r="E446" s="215"/>
      <c r="F446" s="215"/>
      <c r="G446" s="215"/>
    </row>
    <row r="447" spans="1:7" x14ac:dyDescent="0.2">
      <c r="A447" s="215"/>
      <c r="B447" s="215"/>
      <c r="C447" s="215"/>
      <c r="D447" s="215"/>
      <c r="E447" s="215"/>
      <c r="F447" s="215"/>
      <c r="G447" s="215"/>
    </row>
    <row r="448" spans="1:7" x14ac:dyDescent="0.2">
      <c r="A448" s="215"/>
      <c r="B448" s="215"/>
      <c r="C448" s="215"/>
      <c r="D448" s="215"/>
      <c r="E448" s="215"/>
      <c r="F448" s="215"/>
      <c r="G448" s="215"/>
    </row>
    <row r="449" spans="1:7" x14ac:dyDescent="0.2">
      <c r="A449" s="215"/>
      <c r="B449" s="215"/>
      <c r="C449" s="215"/>
      <c r="D449" s="215"/>
      <c r="E449" s="215"/>
      <c r="F449" s="215"/>
      <c r="G449" s="215"/>
    </row>
    <row r="450" spans="1:7" x14ac:dyDescent="0.2">
      <c r="A450" s="215"/>
      <c r="B450" s="215"/>
      <c r="C450" s="215"/>
      <c r="D450" s="215"/>
      <c r="E450" s="215"/>
      <c r="F450" s="215"/>
      <c r="G450" s="215"/>
    </row>
    <row r="451" spans="1:7" x14ac:dyDescent="0.2">
      <c r="A451" s="215"/>
      <c r="B451" s="215"/>
      <c r="C451" s="215"/>
      <c r="D451" s="215"/>
      <c r="E451" s="215"/>
      <c r="F451" s="215"/>
      <c r="G451" s="215"/>
    </row>
    <row r="452" spans="1:7" x14ac:dyDescent="0.2">
      <c r="A452" s="215"/>
      <c r="B452" s="215"/>
      <c r="C452" s="215"/>
      <c r="D452" s="215"/>
      <c r="E452" s="215"/>
      <c r="F452" s="215"/>
      <c r="G452" s="215"/>
    </row>
    <row r="453" spans="1:7" x14ac:dyDescent="0.2">
      <c r="A453" s="215"/>
      <c r="B453" s="215"/>
      <c r="C453" s="215"/>
      <c r="D453" s="215"/>
      <c r="E453" s="215"/>
      <c r="F453" s="215"/>
      <c r="G453" s="215"/>
    </row>
    <row r="454" spans="1:7" x14ac:dyDescent="0.2">
      <c r="A454" s="215"/>
      <c r="B454" s="215"/>
      <c r="C454" s="215"/>
      <c r="D454" s="215"/>
      <c r="E454" s="215"/>
      <c r="F454" s="215"/>
      <c r="G454" s="215"/>
    </row>
    <row r="455" spans="1:7" x14ac:dyDescent="0.2">
      <c r="A455" s="215"/>
      <c r="B455" s="215"/>
      <c r="C455" s="215"/>
      <c r="D455" s="215"/>
      <c r="E455" s="215"/>
      <c r="F455" s="215"/>
      <c r="G455" s="215"/>
    </row>
    <row r="456" spans="1:7" x14ac:dyDescent="0.2">
      <c r="A456" s="215"/>
      <c r="B456" s="215"/>
      <c r="C456" s="215"/>
      <c r="D456" s="215"/>
      <c r="E456" s="215"/>
      <c r="F456" s="215"/>
      <c r="G456" s="215"/>
    </row>
    <row r="457" spans="1:7" x14ac:dyDescent="0.2">
      <c r="A457" s="215"/>
      <c r="B457" s="215"/>
      <c r="C457" s="215"/>
      <c r="D457" s="215"/>
      <c r="E457" s="215"/>
      <c r="F457" s="215"/>
      <c r="G457" s="215"/>
    </row>
    <row r="458" spans="1:7" x14ac:dyDescent="0.2">
      <c r="A458" s="215"/>
      <c r="B458" s="215"/>
      <c r="C458" s="215"/>
      <c r="D458" s="215"/>
      <c r="E458" s="215"/>
      <c r="F458" s="215"/>
      <c r="G458" s="215"/>
    </row>
    <row r="459" spans="1:7" x14ac:dyDescent="0.2">
      <c r="A459" s="215"/>
      <c r="B459" s="215"/>
      <c r="C459" s="215"/>
      <c r="D459" s="215"/>
      <c r="E459" s="215"/>
      <c r="F459" s="215"/>
      <c r="G459" s="215"/>
    </row>
    <row r="460" spans="1:7" x14ac:dyDescent="0.2">
      <c r="A460" s="215"/>
      <c r="B460" s="215"/>
      <c r="C460" s="215"/>
      <c r="D460" s="215"/>
      <c r="E460" s="215"/>
      <c r="F460" s="215"/>
      <c r="G460" s="215"/>
    </row>
    <row r="461" spans="1:7" x14ac:dyDescent="0.2">
      <c r="A461" s="215"/>
      <c r="B461" s="215"/>
      <c r="C461" s="215"/>
      <c r="D461" s="215"/>
      <c r="E461" s="215"/>
      <c r="F461" s="215"/>
      <c r="G461" s="215"/>
    </row>
    <row r="462" spans="1:7" x14ac:dyDescent="0.2">
      <c r="A462" s="215"/>
      <c r="B462" s="215"/>
      <c r="C462" s="215"/>
      <c r="D462" s="215"/>
      <c r="E462" s="215"/>
      <c r="F462" s="215"/>
      <c r="G462" s="215"/>
    </row>
    <row r="463" spans="1:7" x14ac:dyDescent="0.2">
      <c r="A463" s="215"/>
      <c r="B463" s="215"/>
      <c r="C463" s="215"/>
      <c r="D463" s="215"/>
      <c r="E463" s="215"/>
      <c r="F463" s="215"/>
      <c r="G463" s="215"/>
    </row>
    <row r="464" spans="1:7" x14ac:dyDescent="0.2">
      <c r="A464" s="215"/>
      <c r="B464" s="215"/>
      <c r="C464" s="215"/>
      <c r="D464" s="215"/>
      <c r="E464" s="215"/>
      <c r="F464" s="215"/>
      <c r="G464" s="215"/>
    </row>
    <row r="465" spans="1:7" x14ac:dyDescent="0.2">
      <c r="A465" s="215"/>
      <c r="B465" s="215"/>
      <c r="C465" s="215"/>
      <c r="D465" s="215"/>
      <c r="E465" s="215"/>
      <c r="F465" s="215"/>
      <c r="G465" s="215"/>
    </row>
    <row r="466" spans="1:7" x14ac:dyDescent="0.2">
      <c r="A466" s="215"/>
      <c r="B466" s="215"/>
      <c r="C466" s="215"/>
      <c r="D466" s="215"/>
      <c r="E466" s="215"/>
      <c r="F466" s="215"/>
      <c r="G466" s="215"/>
    </row>
    <row r="467" spans="1:7" x14ac:dyDescent="0.2">
      <c r="A467" s="215"/>
      <c r="B467" s="215"/>
      <c r="C467" s="215"/>
      <c r="D467" s="215"/>
      <c r="E467" s="215"/>
      <c r="F467" s="215"/>
      <c r="G467" s="215"/>
    </row>
    <row r="468" spans="1:7" x14ac:dyDescent="0.2">
      <c r="A468" s="215"/>
      <c r="B468" s="215"/>
      <c r="C468" s="215"/>
      <c r="D468" s="215"/>
      <c r="E468" s="215"/>
      <c r="F468" s="215"/>
      <c r="G468" s="215"/>
    </row>
    <row r="469" spans="1:7" x14ac:dyDescent="0.2">
      <c r="A469" s="215"/>
      <c r="B469" s="215"/>
      <c r="C469" s="215"/>
      <c r="D469" s="215"/>
      <c r="E469" s="215"/>
      <c r="F469" s="215"/>
      <c r="G469" s="215"/>
    </row>
    <row r="470" spans="1:7" x14ac:dyDescent="0.2">
      <c r="A470" s="215"/>
      <c r="B470" s="215"/>
      <c r="C470" s="215"/>
      <c r="D470" s="215"/>
      <c r="E470" s="215"/>
      <c r="F470" s="215"/>
      <c r="G470" s="215"/>
    </row>
    <row r="471" spans="1:7" x14ac:dyDescent="0.2">
      <c r="A471" s="215"/>
      <c r="B471" s="215"/>
      <c r="C471" s="215"/>
      <c r="D471" s="215"/>
      <c r="E471" s="215"/>
      <c r="F471" s="215"/>
      <c r="G471" s="215"/>
    </row>
    <row r="472" spans="1:7" x14ac:dyDescent="0.2">
      <c r="A472" s="215"/>
      <c r="B472" s="215"/>
      <c r="C472" s="215"/>
      <c r="D472" s="215"/>
      <c r="E472" s="215"/>
      <c r="F472" s="215"/>
      <c r="G472" s="215"/>
    </row>
    <row r="473" spans="1:7" x14ac:dyDescent="0.2">
      <c r="A473" s="215"/>
      <c r="B473" s="215"/>
      <c r="C473" s="215"/>
      <c r="D473" s="215"/>
      <c r="E473" s="215"/>
      <c r="F473" s="215"/>
      <c r="G473" s="215"/>
    </row>
    <row r="474" spans="1:7" x14ac:dyDescent="0.2">
      <c r="A474" s="215"/>
      <c r="B474" s="215"/>
      <c r="C474" s="215"/>
      <c r="D474" s="215"/>
      <c r="E474" s="215"/>
      <c r="F474" s="215"/>
      <c r="G474" s="215"/>
    </row>
    <row r="475" spans="1:7" x14ac:dyDescent="0.2">
      <c r="A475" s="215"/>
      <c r="B475" s="215"/>
      <c r="C475" s="215"/>
      <c r="D475" s="215"/>
      <c r="E475" s="215"/>
      <c r="F475" s="215"/>
      <c r="G475" s="215"/>
    </row>
    <row r="476" spans="1:7" x14ac:dyDescent="0.2">
      <c r="A476" s="215"/>
      <c r="B476" s="215"/>
      <c r="C476" s="215"/>
      <c r="D476" s="215"/>
      <c r="E476" s="215"/>
      <c r="F476" s="215"/>
      <c r="G476" s="215"/>
    </row>
    <row r="477" spans="1:7" x14ac:dyDescent="0.2">
      <c r="A477" s="215"/>
      <c r="B477" s="215"/>
      <c r="C477" s="215"/>
      <c r="D477" s="215"/>
      <c r="E477" s="215"/>
      <c r="F477" s="215"/>
      <c r="G477" s="215"/>
    </row>
    <row r="478" spans="1:7" x14ac:dyDescent="0.2">
      <c r="A478" s="215"/>
      <c r="B478" s="215"/>
      <c r="C478" s="215"/>
      <c r="D478" s="215"/>
      <c r="E478" s="215"/>
      <c r="F478" s="215"/>
      <c r="G478" s="215"/>
    </row>
    <row r="479" spans="1:7" x14ac:dyDescent="0.2">
      <c r="A479" s="215"/>
      <c r="B479" s="215"/>
      <c r="C479" s="215"/>
      <c r="D479" s="215"/>
      <c r="E479" s="215"/>
      <c r="F479" s="215"/>
      <c r="G479" s="215"/>
    </row>
    <row r="480" spans="1:7" x14ac:dyDescent="0.2">
      <c r="A480" s="215"/>
      <c r="B480" s="215"/>
      <c r="C480" s="215"/>
      <c r="D480" s="215"/>
      <c r="E480" s="215"/>
      <c r="F480" s="215"/>
      <c r="G480" s="215"/>
    </row>
    <row r="481" spans="1:7" x14ac:dyDescent="0.2">
      <c r="A481" s="215"/>
      <c r="B481" s="215"/>
      <c r="C481" s="215"/>
      <c r="D481" s="215"/>
      <c r="E481" s="215"/>
      <c r="F481" s="215"/>
      <c r="G481" s="215"/>
    </row>
    <row r="482" spans="1:7" x14ac:dyDescent="0.2">
      <c r="A482" s="215"/>
      <c r="B482" s="215"/>
      <c r="C482" s="215"/>
      <c r="D482" s="215"/>
      <c r="E482" s="215"/>
      <c r="F482" s="215"/>
      <c r="G482" s="215"/>
    </row>
    <row r="483" spans="1:7" x14ac:dyDescent="0.2">
      <c r="A483" s="215"/>
      <c r="B483" s="215"/>
      <c r="C483" s="215"/>
      <c r="D483" s="215"/>
      <c r="E483" s="215"/>
      <c r="F483" s="215"/>
      <c r="G483" s="215"/>
    </row>
    <row r="484" spans="1:7" x14ac:dyDescent="0.2">
      <c r="A484" s="215"/>
      <c r="B484" s="215"/>
      <c r="C484" s="215"/>
      <c r="D484" s="215"/>
      <c r="E484" s="215"/>
      <c r="F484" s="215"/>
      <c r="G484" s="215"/>
    </row>
    <row r="485" spans="1:7" x14ac:dyDescent="0.2">
      <c r="A485" s="215"/>
      <c r="B485" s="215"/>
      <c r="C485" s="215"/>
      <c r="D485" s="215"/>
      <c r="E485" s="215"/>
      <c r="F485" s="215"/>
      <c r="G485" s="215"/>
    </row>
    <row r="486" spans="1:7" x14ac:dyDescent="0.2">
      <c r="A486" s="215"/>
      <c r="B486" s="215"/>
      <c r="C486" s="215"/>
      <c r="D486" s="215"/>
      <c r="E486" s="215"/>
      <c r="F486" s="215"/>
      <c r="G486" s="215"/>
    </row>
    <row r="487" spans="1:7" x14ac:dyDescent="0.2">
      <c r="A487" s="215"/>
      <c r="B487" s="215"/>
      <c r="C487" s="215"/>
      <c r="D487" s="215"/>
      <c r="E487" s="215"/>
      <c r="F487" s="215"/>
      <c r="G487" s="215"/>
    </row>
    <row r="488" spans="1:7" x14ac:dyDescent="0.2">
      <c r="A488" s="215"/>
      <c r="B488" s="215"/>
      <c r="C488" s="215"/>
      <c r="D488" s="215"/>
      <c r="E488" s="215"/>
      <c r="F488" s="215"/>
      <c r="G488" s="215"/>
    </row>
    <row r="489" spans="1:7" x14ac:dyDescent="0.2">
      <c r="A489" s="215"/>
      <c r="B489" s="215"/>
      <c r="C489" s="215"/>
      <c r="D489" s="215"/>
      <c r="E489" s="215"/>
      <c r="F489" s="215"/>
      <c r="G489" s="215"/>
    </row>
    <row r="490" spans="1:7" x14ac:dyDescent="0.2">
      <c r="A490" s="215"/>
      <c r="B490" s="215"/>
      <c r="C490" s="215"/>
      <c r="D490" s="215"/>
      <c r="E490" s="215"/>
      <c r="F490" s="215"/>
      <c r="G490" s="215"/>
    </row>
    <row r="491" spans="1:7" x14ac:dyDescent="0.2">
      <c r="A491" s="215"/>
      <c r="B491" s="215"/>
      <c r="C491" s="215"/>
      <c r="D491" s="215"/>
      <c r="E491" s="215"/>
      <c r="F491" s="215"/>
      <c r="G491" s="215"/>
    </row>
    <row r="492" spans="1:7" x14ac:dyDescent="0.2">
      <c r="A492" s="215"/>
      <c r="B492" s="215"/>
      <c r="C492" s="215"/>
      <c r="D492" s="215"/>
      <c r="E492" s="215"/>
      <c r="F492" s="215"/>
      <c r="G492" s="215"/>
    </row>
    <row r="493" spans="1:7" x14ac:dyDescent="0.2">
      <c r="A493" s="215"/>
      <c r="B493" s="215"/>
      <c r="C493" s="215"/>
      <c r="D493" s="215"/>
      <c r="E493" s="215"/>
      <c r="F493" s="215"/>
      <c r="G493" s="215"/>
    </row>
    <row r="494" spans="1:7" x14ac:dyDescent="0.2">
      <c r="A494" s="215"/>
      <c r="B494" s="215"/>
      <c r="C494" s="215"/>
      <c r="D494" s="215"/>
      <c r="E494" s="215"/>
      <c r="F494" s="215"/>
      <c r="G494" s="215"/>
    </row>
    <row r="495" spans="1:7" x14ac:dyDescent="0.2">
      <c r="A495" s="215"/>
      <c r="B495" s="215"/>
      <c r="C495" s="215"/>
      <c r="D495" s="215"/>
      <c r="E495" s="215"/>
      <c r="F495" s="215"/>
      <c r="G495" s="215"/>
    </row>
    <row r="496" spans="1:7" x14ac:dyDescent="0.2">
      <c r="A496" s="215"/>
      <c r="B496" s="215"/>
      <c r="C496" s="215"/>
      <c r="D496" s="215"/>
      <c r="E496" s="215"/>
      <c r="F496" s="215"/>
      <c r="G496" s="215"/>
    </row>
    <row r="497" spans="1:7" x14ac:dyDescent="0.2">
      <c r="A497" s="215"/>
      <c r="B497" s="215"/>
      <c r="C497" s="215"/>
      <c r="D497" s="215"/>
      <c r="E497" s="215"/>
      <c r="F497" s="215"/>
      <c r="G497" s="215"/>
    </row>
    <row r="498" spans="1:7" x14ac:dyDescent="0.2">
      <c r="A498" s="215"/>
      <c r="B498" s="215"/>
      <c r="C498" s="215"/>
      <c r="D498" s="215"/>
      <c r="E498" s="215"/>
      <c r="F498" s="215"/>
      <c r="G498" s="215"/>
    </row>
    <row r="499" spans="1:7" x14ac:dyDescent="0.2">
      <c r="A499" s="215"/>
      <c r="B499" s="215"/>
      <c r="C499" s="215"/>
      <c r="D499" s="215"/>
      <c r="E499" s="215"/>
      <c r="F499" s="215"/>
      <c r="G499" s="215"/>
    </row>
    <row r="500" spans="1:7" x14ac:dyDescent="0.2">
      <c r="A500" s="215"/>
      <c r="B500" s="215"/>
      <c r="C500" s="215"/>
      <c r="D500" s="215"/>
      <c r="E500" s="215"/>
      <c r="F500" s="215"/>
      <c r="G500" s="215"/>
    </row>
    <row r="501" spans="1:7" x14ac:dyDescent="0.2">
      <c r="A501" s="215"/>
      <c r="B501" s="215"/>
      <c r="C501" s="215"/>
      <c r="D501" s="215"/>
      <c r="E501" s="215"/>
      <c r="F501" s="215"/>
      <c r="G501" s="215"/>
    </row>
    <row r="502" spans="1:7" x14ac:dyDescent="0.2">
      <c r="A502" s="215"/>
      <c r="B502" s="215"/>
      <c r="C502" s="215"/>
      <c r="D502" s="215"/>
      <c r="E502" s="215"/>
      <c r="F502" s="215"/>
      <c r="G502" s="215"/>
    </row>
    <row r="503" spans="1:7" x14ac:dyDescent="0.2">
      <c r="A503" s="215"/>
      <c r="B503" s="215"/>
      <c r="C503" s="215"/>
      <c r="D503" s="215"/>
      <c r="E503" s="215"/>
      <c r="F503" s="215"/>
      <c r="G503" s="215"/>
    </row>
  </sheetData>
  <mergeCells count="9">
    <mergeCell ref="A1:D1"/>
    <mergeCell ref="D206:D207"/>
    <mergeCell ref="D210:D256"/>
    <mergeCell ref="D261:D263"/>
    <mergeCell ref="A3:B3"/>
    <mergeCell ref="C206:C207"/>
    <mergeCell ref="A208:B208"/>
    <mergeCell ref="C210:C256"/>
    <mergeCell ref="C261:C263"/>
  </mergeCells>
  <hyperlinks>
    <hyperlink ref="F1" location="Index!A1" display="Index" xr:uid="{D147CD66-9B50-4D37-8B6F-6A932866BB62}"/>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H125"/>
  <sheetViews>
    <sheetView showGridLines="0" zoomScale="85" zoomScaleNormal="85" zoomScalePageLayoutView="130" workbookViewId="0">
      <selection activeCell="A87" sqref="A87"/>
    </sheetView>
  </sheetViews>
  <sheetFormatPr defaultColWidth="9" defaultRowHeight="11.25" x14ac:dyDescent="0.2"/>
  <cols>
    <col min="1" max="1" width="6.42578125" style="174" customWidth="1"/>
    <col min="2" max="2" width="86.85546875" style="174" customWidth="1"/>
    <col min="3" max="3" width="12.5703125" style="566" customWidth="1"/>
    <col min="4" max="4" width="13.42578125" style="174" customWidth="1"/>
    <col min="5" max="5" width="18.5703125" style="174" customWidth="1"/>
    <col min="6" max="16384" width="9" style="9"/>
  </cols>
  <sheetData>
    <row r="1" spans="1:8" x14ac:dyDescent="0.2">
      <c r="A1" s="1" t="s">
        <v>100</v>
      </c>
      <c r="B1" s="1"/>
      <c r="C1" s="565"/>
      <c r="D1" s="1"/>
      <c r="E1" s="1"/>
      <c r="G1" s="1" t="s">
        <v>950</v>
      </c>
    </row>
    <row r="2" spans="1:8" s="174" customFormat="1" ht="14.45" customHeight="1" x14ac:dyDescent="0.2">
      <c r="A2" s="356"/>
      <c r="B2" s="356"/>
      <c r="C2" s="681" t="s">
        <v>1705</v>
      </c>
      <c r="D2" s="681">
        <v>2021</v>
      </c>
      <c r="E2" s="1057" t="s">
        <v>1108</v>
      </c>
    </row>
    <row r="3" spans="1:8" ht="57.95" customHeight="1" x14ac:dyDescent="0.2">
      <c r="C3" s="673" t="s">
        <v>218</v>
      </c>
      <c r="D3" s="482" t="s">
        <v>218</v>
      </c>
      <c r="E3" s="1058"/>
    </row>
    <row r="4" spans="1:8" ht="11.25" customHeight="1" x14ac:dyDescent="0.2">
      <c r="A4" s="1059" t="s">
        <v>217</v>
      </c>
      <c r="B4" s="1060"/>
      <c r="C4" s="1060"/>
      <c r="D4" s="1060"/>
      <c r="E4" s="475"/>
    </row>
    <row r="5" spans="1:8" x14ac:dyDescent="0.2">
      <c r="A5" s="22">
        <v>1</v>
      </c>
      <c r="B5" s="23" t="s">
        <v>216</v>
      </c>
      <c r="C5" s="466">
        <v>17154</v>
      </c>
      <c r="D5" s="466">
        <v>17144</v>
      </c>
      <c r="E5" s="476" t="s">
        <v>1126</v>
      </c>
    </row>
    <row r="6" spans="1:8" x14ac:dyDescent="0.2">
      <c r="A6" s="22"/>
      <c r="B6" s="23" t="s">
        <v>1088</v>
      </c>
      <c r="C6" s="466">
        <v>17154</v>
      </c>
      <c r="D6" s="466">
        <v>17144</v>
      </c>
      <c r="E6" s="476"/>
    </row>
    <row r="7" spans="1:8" x14ac:dyDescent="0.2">
      <c r="A7" s="22">
        <v>2</v>
      </c>
      <c r="B7" s="23" t="s">
        <v>215</v>
      </c>
      <c r="C7" s="466">
        <v>31430</v>
      </c>
      <c r="D7" s="466">
        <v>32733</v>
      </c>
      <c r="E7" s="476" t="s">
        <v>1135</v>
      </c>
    </row>
    <row r="8" spans="1:8" x14ac:dyDescent="0.2">
      <c r="A8" s="22">
        <v>3</v>
      </c>
      <c r="B8" s="23" t="s">
        <v>214</v>
      </c>
      <c r="C8" s="468">
        <v>-1145</v>
      </c>
      <c r="D8" s="466">
        <v>878</v>
      </c>
      <c r="E8" s="358"/>
      <c r="H8" s="21"/>
    </row>
    <row r="9" spans="1:8" x14ac:dyDescent="0.2">
      <c r="A9" s="22" t="s">
        <v>213</v>
      </c>
      <c r="B9" s="23" t="s">
        <v>212</v>
      </c>
      <c r="C9" s="466"/>
      <c r="D9" s="466"/>
      <c r="E9" s="358"/>
    </row>
    <row r="10" spans="1:8" ht="22.5" x14ac:dyDescent="0.2">
      <c r="A10" s="22">
        <v>4</v>
      </c>
      <c r="B10" s="23" t="s">
        <v>211</v>
      </c>
      <c r="C10" s="466"/>
      <c r="D10" s="466"/>
      <c r="E10" s="358"/>
    </row>
    <row r="11" spans="1:8" x14ac:dyDescent="0.2">
      <c r="A11" s="22">
        <v>5</v>
      </c>
      <c r="B11" s="23" t="s">
        <v>210</v>
      </c>
      <c r="C11" s="466">
        <v>283</v>
      </c>
      <c r="D11" s="466">
        <v>189</v>
      </c>
      <c r="E11" s="358"/>
    </row>
    <row r="12" spans="1:8" x14ac:dyDescent="0.2">
      <c r="A12" s="22" t="s">
        <v>209</v>
      </c>
      <c r="B12" s="23" t="s">
        <v>208</v>
      </c>
      <c r="C12" s="466">
        <v>2263</v>
      </c>
      <c r="D12" s="466">
        <v>3208</v>
      </c>
      <c r="E12" s="358"/>
    </row>
    <row r="13" spans="1:8" x14ac:dyDescent="0.2">
      <c r="A13" s="25">
        <v>6</v>
      </c>
      <c r="B13" s="26" t="s">
        <v>207</v>
      </c>
      <c r="C13" s="467">
        <v>49986</v>
      </c>
      <c r="D13" s="467">
        <v>54152</v>
      </c>
      <c r="E13" s="322"/>
    </row>
    <row r="14" spans="1:8" x14ac:dyDescent="0.2">
      <c r="A14" s="1061" t="s">
        <v>206</v>
      </c>
      <c r="B14" s="1062"/>
      <c r="C14" s="1062"/>
      <c r="D14" s="1062"/>
      <c r="E14" s="477"/>
    </row>
    <row r="15" spans="1:8" x14ac:dyDescent="0.2">
      <c r="A15" s="22">
        <v>7</v>
      </c>
      <c r="B15" s="23" t="s">
        <v>205</v>
      </c>
      <c r="C15" s="468">
        <v>-610</v>
      </c>
      <c r="D15" s="468">
        <v>-467</v>
      </c>
      <c r="E15" s="457"/>
    </row>
    <row r="16" spans="1:8" x14ac:dyDescent="0.2">
      <c r="A16" s="22">
        <v>8</v>
      </c>
      <c r="B16" s="23" t="s">
        <v>204</v>
      </c>
      <c r="C16" s="468">
        <v>-824</v>
      </c>
      <c r="D16" s="468">
        <v>-815</v>
      </c>
      <c r="E16" s="483" t="s">
        <v>1136</v>
      </c>
    </row>
    <row r="17" spans="1:5" x14ac:dyDescent="0.2">
      <c r="A17" s="22">
        <v>9</v>
      </c>
      <c r="B17" s="23" t="s">
        <v>85</v>
      </c>
      <c r="C17" s="468"/>
      <c r="D17" s="468"/>
      <c r="E17" s="457"/>
    </row>
    <row r="18" spans="1:5" ht="22.5" x14ac:dyDescent="0.2">
      <c r="A18" s="22">
        <v>10</v>
      </c>
      <c r="B18" s="23" t="s">
        <v>203</v>
      </c>
      <c r="C18" s="468">
        <v>-438</v>
      </c>
      <c r="D18" s="468">
        <v>-257</v>
      </c>
      <c r="E18" s="483" t="s">
        <v>1137</v>
      </c>
    </row>
    <row r="19" spans="1:5" ht="22.5" x14ac:dyDescent="0.2">
      <c r="A19" s="22">
        <v>11</v>
      </c>
      <c r="B19" s="23" t="s">
        <v>202</v>
      </c>
      <c r="C19" s="468">
        <v>3055</v>
      </c>
      <c r="D19" s="468">
        <v>153</v>
      </c>
      <c r="E19" s="457"/>
    </row>
    <row r="20" spans="1:5" x14ac:dyDescent="0.2">
      <c r="A20" s="22">
        <v>12</v>
      </c>
      <c r="B20" s="23" t="s">
        <v>201</v>
      </c>
      <c r="C20" s="468">
        <v>-149</v>
      </c>
      <c r="D20" s="468">
        <v>-143</v>
      </c>
      <c r="E20" s="457"/>
    </row>
    <row r="21" spans="1:5" x14ac:dyDescent="0.2">
      <c r="A21" s="22">
        <v>13</v>
      </c>
      <c r="B21" s="23" t="s">
        <v>200</v>
      </c>
      <c r="C21" s="468"/>
      <c r="D21" s="468"/>
      <c r="E21" s="457"/>
    </row>
    <row r="22" spans="1:5" x14ac:dyDescent="0.2">
      <c r="A22" s="22">
        <v>14</v>
      </c>
      <c r="B22" s="23" t="s">
        <v>199</v>
      </c>
      <c r="C22" s="468">
        <v>-70</v>
      </c>
      <c r="D22" s="468">
        <v>80</v>
      </c>
      <c r="E22" s="457"/>
    </row>
    <row r="23" spans="1:5" x14ac:dyDescent="0.2">
      <c r="A23" s="22">
        <v>15</v>
      </c>
      <c r="B23" s="23" t="s">
        <v>198</v>
      </c>
      <c r="C23" s="468">
        <v>-489</v>
      </c>
      <c r="D23" s="468">
        <v>-603</v>
      </c>
      <c r="E23" s="457"/>
    </row>
    <row r="24" spans="1:5" x14ac:dyDescent="0.2">
      <c r="A24" s="22">
        <v>16</v>
      </c>
      <c r="B24" s="23" t="s">
        <v>197</v>
      </c>
      <c r="C24" s="468">
        <v>-1205</v>
      </c>
      <c r="D24" s="468">
        <v>-1612</v>
      </c>
      <c r="E24" s="457"/>
    </row>
    <row r="25" spans="1:5" ht="33.75" x14ac:dyDescent="0.2">
      <c r="A25" s="22">
        <v>17</v>
      </c>
      <c r="B25" s="23" t="s">
        <v>196</v>
      </c>
      <c r="C25" s="468"/>
      <c r="D25" s="468"/>
      <c r="E25" s="457"/>
    </row>
    <row r="26" spans="1:5" ht="33.75" x14ac:dyDescent="0.2">
      <c r="A26" s="22">
        <v>18</v>
      </c>
      <c r="B26" s="23" t="s">
        <v>195</v>
      </c>
      <c r="C26" s="468"/>
      <c r="D26" s="468"/>
      <c r="E26" s="457"/>
    </row>
    <row r="27" spans="1:5" ht="33.75" x14ac:dyDescent="0.2">
      <c r="A27" s="22">
        <v>19</v>
      </c>
      <c r="B27" s="23" t="s">
        <v>194</v>
      </c>
      <c r="C27" s="468"/>
      <c r="D27" s="468"/>
      <c r="E27" s="457"/>
    </row>
    <row r="28" spans="1:5" x14ac:dyDescent="0.2">
      <c r="A28" s="22">
        <v>20</v>
      </c>
      <c r="B28" s="23" t="s">
        <v>85</v>
      </c>
      <c r="C28" s="468"/>
      <c r="D28" s="468"/>
      <c r="E28" s="457"/>
    </row>
    <row r="29" spans="1:5" ht="22.5" x14ac:dyDescent="0.2">
      <c r="A29" s="22" t="s">
        <v>193</v>
      </c>
      <c r="B29" s="23" t="s">
        <v>192</v>
      </c>
      <c r="C29" s="468"/>
      <c r="D29" s="468"/>
      <c r="E29" s="457"/>
    </row>
    <row r="30" spans="1:5" x14ac:dyDescent="0.2">
      <c r="A30" s="22" t="s">
        <v>191</v>
      </c>
      <c r="B30" s="23" t="s">
        <v>190</v>
      </c>
      <c r="C30" s="468"/>
      <c r="D30" s="468"/>
      <c r="E30" s="457"/>
    </row>
    <row r="31" spans="1:5" x14ac:dyDescent="0.2">
      <c r="A31" s="22" t="s">
        <v>189</v>
      </c>
      <c r="B31" s="24" t="s">
        <v>188</v>
      </c>
      <c r="C31" s="468"/>
      <c r="D31" s="468"/>
      <c r="E31" s="457"/>
    </row>
    <row r="32" spans="1:5" x14ac:dyDescent="0.2">
      <c r="A32" s="22" t="s">
        <v>187</v>
      </c>
      <c r="B32" s="23" t="s">
        <v>186</v>
      </c>
      <c r="C32" s="468"/>
      <c r="D32" s="468"/>
      <c r="E32" s="457"/>
    </row>
    <row r="33" spans="1:5" ht="22.5" x14ac:dyDescent="0.2">
      <c r="A33" s="22">
        <v>21</v>
      </c>
      <c r="B33" s="23" t="s">
        <v>881</v>
      </c>
      <c r="C33" s="468"/>
      <c r="D33" s="468"/>
      <c r="E33" s="457"/>
    </row>
    <row r="34" spans="1:5" x14ac:dyDescent="0.2">
      <c r="A34" s="22">
        <v>22</v>
      </c>
      <c r="B34" s="23" t="s">
        <v>185</v>
      </c>
      <c r="C34" s="468"/>
      <c r="D34" s="468"/>
      <c r="E34" s="457"/>
    </row>
    <row r="35" spans="1:5" ht="22.5" x14ac:dyDescent="0.2">
      <c r="A35" s="22">
        <v>23</v>
      </c>
      <c r="B35" s="23" t="s">
        <v>184</v>
      </c>
      <c r="C35" s="468"/>
      <c r="D35" s="468"/>
      <c r="E35" s="457"/>
    </row>
    <row r="36" spans="1:5" x14ac:dyDescent="0.2">
      <c r="A36" s="22">
        <v>24</v>
      </c>
      <c r="B36" s="23" t="s">
        <v>85</v>
      </c>
      <c r="C36" s="468"/>
      <c r="D36" s="468"/>
      <c r="E36" s="457"/>
    </row>
    <row r="37" spans="1:5" x14ac:dyDescent="0.2">
      <c r="A37" s="22">
        <v>25</v>
      </c>
      <c r="B37" s="23" t="s">
        <v>183</v>
      </c>
      <c r="C37" s="468"/>
      <c r="D37" s="468"/>
      <c r="E37" s="457"/>
    </row>
    <row r="38" spans="1:5" x14ac:dyDescent="0.2">
      <c r="A38" s="22" t="s">
        <v>182</v>
      </c>
      <c r="B38" s="23" t="s">
        <v>181</v>
      </c>
      <c r="C38" s="468"/>
      <c r="D38" s="468"/>
      <c r="E38" s="457"/>
    </row>
    <row r="39" spans="1:5" ht="33.75" x14ac:dyDescent="0.2">
      <c r="A39" s="22" t="s">
        <v>180</v>
      </c>
      <c r="B39" s="23" t="s">
        <v>179</v>
      </c>
      <c r="C39" s="468"/>
      <c r="D39" s="468"/>
      <c r="E39" s="457"/>
    </row>
    <row r="40" spans="1:5" x14ac:dyDescent="0.2">
      <c r="A40" s="22">
        <v>26</v>
      </c>
      <c r="B40" s="23" t="s">
        <v>85</v>
      </c>
      <c r="C40" s="468"/>
      <c r="D40" s="468"/>
      <c r="E40" s="457"/>
    </row>
    <row r="41" spans="1:5" x14ac:dyDescent="0.2">
      <c r="A41" s="22">
        <v>27</v>
      </c>
      <c r="B41" s="23" t="s">
        <v>877</v>
      </c>
      <c r="C41" s="468"/>
      <c r="D41" s="468"/>
      <c r="E41" s="457"/>
    </row>
    <row r="42" spans="1:5" x14ac:dyDescent="0.2">
      <c r="A42" s="22" t="s">
        <v>178</v>
      </c>
      <c r="B42" s="23" t="s">
        <v>177</v>
      </c>
      <c r="C42" s="468">
        <v>-1295</v>
      </c>
      <c r="D42" s="468">
        <v>-728</v>
      </c>
      <c r="E42" s="457"/>
    </row>
    <row r="43" spans="1:5" x14ac:dyDescent="0.2">
      <c r="A43" s="22">
        <v>28</v>
      </c>
      <c r="B43" s="26" t="s">
        <v>176</v>
      </c>
      <c r="C43" s="468">
        <v>-2025</v>
      </c>
      <c r="D43" s="468">
        <v>-4392</v>
      </c>
      <c r="E43" s="457"/>
    </row>
    <row r="44" spans="1:5" x14ac:dyDescent="0.2">
      <c r="A44" s="22">
        <v>29</v>
      </c>
      <c r="B44" s="26" t="s">
        <v>175</v>
      </c>
      <c r="C44" s="469">
        <v>47961</v>
      </c>
      <c r="D44" s="469">
        <v>49760</v>
      </c>
      <c r="E44" s="458"/>
    </row>
    <row r="45" spans="1:5" x14ac:dyDescent="0.2">
      <c r="A45" s="1061" t="s">
        <v>174</v>
      </c>
      <c r="B45" s="1062"/>
      <c r="C45" s="1062"/>
      <c r="D45" s="1062"/>
      <c r="E45" s="477"/>
    </row>
    <row r="46" spans="1:5" x14ac:dyDescent="0.2">
      <c r="A46" s="22">
        <v>30</v>
      </c>
      <c r="B46" s="23" t="s">
        <v>152</v>
      </c>
      <c r="C46" s="466">
        <v>6295</v>
      </c>
      <c r="D46" s="466">
        <v>6808</v>
      </c>
      <c r="E46" s="476" t="s">
        <v>1139</v>
      </c>
    </row>
    <row r="47" spans="1:5" x14ac:dyDescent="0.2">
      <c r="A47" s="22">
        <v>31</v>
      </c>
      <c r="B47" s="23" t="s">
        <v>173</v>
      </c>
      <c r="C47" s="466"/>
      <c r="D47" s="466"/>
      <c r="E47" s="358"/>
    </row>
    <row r="48" spans="1:5" x14ac:dyDescent="0.2">
      <c r="A48" s="22">
        <v>32</v>
      </c>
      <c r="B48" s="23" t="s">
        <v>172</v>
      </c>
      <c r="C48" s="466">
        <v>6295</v>
      </c>
      <c r="D48" s="466">
        <v>6808</v>
      </c>
      <c r="E48" s="358"/>
    </row>
    <row r="49" spans="1:5" ht="22.5" x14ac:dyDescent="0.2">
      <c r="A49" s="22">
        <v>33</v>
      </c>
      <c r="B49" s="23" t="s">
        <v>171</v>
      </c>
      <c r="C49" s="466"/>
      <c r="D49" s="466"/>
      <c r="E49" s="358"/>
    </row>
    <row r="50" spans="1:5" s="18" customFormat="1" x14ac:dyDescent="0.2">
      <c r="A50" s="22" t="s">
        <v>170</v>
      </c>
      <c r="B50" s="23" t="s">
        <v>169</v>
      </c>
      <c r="C50" s="466"/>
      <c r="D50" s="466"/>
      <c r="E50" s="358"/>
    </row>
    <row r="51" spans="1:5" s="18" customFormat="1" x14ac:dyDescent="0.2">
      <c r="A51" s="22" t="s">
        <v>168</v>
      </c>
      <c r="B51" s="23" t="s">
        <v>167</v>
      </c>
      <c r="C51" s="466"/>
      <c r="D51" s="466"/>
      <c r="E51" s="358"/>
    </row>
    <row r="52" spans="1:5" ht="22.5" x14ac:dyDescent="0.2">
      <c r="A52" s="22">
        <v>34</v>
      </c>
      <c r="B52" s="23" t="s">
        <v>166</v>
      </c>
      <c r="C52" s="466">
        <v>60</v>
      </c>
      <c r="D52" s="466">
        <v>51</v>
      </c>
      <c r="E52" s="358"/>
    </row>
    <row r="53" spans="1:5" x14ac:dyDescent="0.2">
      <c r="A53" s="22">
        <v>35</v>
      </c>
      <c r="B53" s="23" t="s">
        <v>165</v>
      </c>
      <c r="C53" s="466"/>
      <c r="D53" s="466"/>
      <c r="E53" s="358"/>
    </row>
    <row r="54" spans="1:5" x14ac:dyDescent="0.2">
      <c r="A54" s="25">
        <v>36</v>
      </c>
      <c r="B54" s="26" t="s">
        <v>164</v>
      </c>
      <c r="C54" s="467">
        <v>6355</v>
      </c>
      <c r="D54" s="467">
        <v>6860</v>
      </c>
      <c r="E54" s="322"/>
    </row>
    <row r="55" spans="1:5" x14ac:dyDescent="0.2">
      <c r="A55" s="1061" t="s">
        <v>163</v>
      </c>
      <c r="B55" s="1062"/>
      <c r="C55" s="1062"/>
      <c r="D55" s="1062"/>
      <c r="E55" s="477"/>
    </row>
    <row r="56" spans="1:5" x14ac:dyDescent="0.2">
      <c r="A56" s="22">
        <v>37</v>
      </c>
      <c r="B56" s="23" t="s">
        <v>162</v>
      </c>
      <c r="C56" s="466"/>
      <c r="D56" s="466"/>
      <c r="E56" s="358"/>
    </row>
    <row r="57" spans="1:5" ht="33.75" x14ac:dyDescent="0.2">
      <c r="A57" s="22">
        <v>38</v>
      </c>
      <c r="B57" s="23" t="s">
        <v>161</v>
      </c>
      <c r="C57" s="466"/>
      <c r="D57" s="466"/>
      <c r="E57" s="358"/>
    </row>
    <row r="58" spans="1:5" ht="33.75" x14ac:dyDescent="0.2">
      <c r="A58" s="22">
        <v>39</v>
      </c>
      <c r="B58" s="23" t="s">
        <v>160</v>
      </c>
      <c r="C58" s="466"/>
      <c r="D58" s="466"/>
      <c r="E58" s="358"/>
    </row>
    <row r="59" spans="1:5" ht="22.5" x14ac:dyDescent="0.2">
      <c r="A59" s="22">
        <v>40</v>
      </c>
      <c r="B59" s="23" t="s">
        <v>159</v>
      </c>
      <c r="C59" s="466"/>
      <c r="D59" s="466"/>
      <c r="E59" s="358"/>
    </row>
    <row r="60" spans="1:5" x14ac:dyDescent="0.2">
      <c r="A60" s="22">
        <v>41</v>
      </c>
      <c r="B60" s="23" t="s">
        <v>85</v>
      </c>
      <c r="C60" s="466"/>
      <c r="D60" s="466"/>
      <c r="E60" s="358"/>
    </row>
    <row r="61" spans="1:5" x14ac:dyDescent="0.2">
      <c r="A61" s="22">
        <v>42</v>
      </c>
      <c r="B61" s="23" t="s">
        <v>878</v>
      </c>
      <c r="C61" s="466"/>
      <c r="D61" s="466"/>
      <c r="E61" s="358"/>
    </row>
    <row r="62" spans="1:5" x14ac:dyDescent="0.2">
      <c r="A62" s="22" t="s">
        <v>158</v>
      </c>
      <c r="B62" s="23" t="s">
        <v>157</v>
      </c>
      <c r="C62" s="466"/>
      <c r="D62" s="468">
        <v>-1</v>
      </c>
      <c r="E62" s="358"/>
    </row>
    <row r="63" spans="1:5" x14ac:dyDescent="0.2">
      <c r="A63" s="25">
        <v>43</v>
      </c>
      <c r="B63" s="26" t="s">
        <v>156</v>
      </c>
      <c r="C63" s="467"/>
      <c r="D63" s="469">
        <v>-1</v>
      </c>
      <c r="E63" s="322"/>
    </row>
    <row r="64" spans="1:5" x14ac:dyDescent="0.2">
      <c r="A64" s="25">
        <v>44</v>
      </c>
      <c r="B64" s="26" t="s">
        <v>155</v>
      </c>
      <c r="C64" s="467">
        <v>6355</v>
      </c>
      <c r="D64" s="467">
        <v>6858</v>
      </c>
      <c r="E64" s="322"/>
    </row>
    <row r="65" spans="1:5" x14ac:dyDescent="0.2">
      <c r="A65" s="25">
        <v>45</v>
      </c>
      <c r="B65" s="26" t="s">
        <v>154</v>
      </c>
      <c r="C65" s="467">
        <v>54316</v>
      </c>
      <c r="D65" s="467">
        <v>56618</v>
      </c>
      <c r="E65" s="322"/>
    </row>
    <row r="66" spans="1:5" x14ac:dyDescent="0.2">
      <c r="A66" s="1061" t="s">
        <v>153</v>
      </c>
      <c r="B66" s="1062"/>
      <c r="C66" s="1062"/>
      <c r="D66" s="1062"/>
      <c r="E66" s="477"/>
    </row>
    <row r="67" spans="1:5" x14ac:dyDescent="0.2">
      <c r="A67" s="22">
        <v>46</v>
      </c>
      <c r="B67" s="23" t="s">
        <v>152</v>
      </c>
      <c r="C67" s="466">
        <v>9935</v>
      </c>
      <c r="D67" s="466">
        <v>8940</v>
      </c>
      <c r="E67" s="476" t="s">
        <v>1139</v>
      </c>
    </row>
    <row r="68" spans="1:5" ht="22.5" x14ac:dyDescent="0.2">
      <c r="A68" s="22">
        <v>47</v>
      </c>
      <c r="B68" s="23" t="s">
        <v>151</v>
      </c>
      <c r="C68" s="466"/>
      <c r="D68" s="466">
        <v>153</v>
      </c>
      <c r="E68" s="358"/>
    </row>
    <row r="69" spans="1:5" s="18" customFormat="1" x14ac:dyDescent="0.2">
      <c r="A69" s="22" t="s">
        <v>150</v>
      </c>
      <c r="B69" s="23" t="s">
        <v>149</v>
      </c>
      <c r="C69" s="466"/>
      <c r="D69" s="466"/>
      <c r="E69" s="358"/>
    </row>
    <row r="70" spans="1:5" s="18" customFormat="1" x14ac:dyDescent="0.2">
      <c r="A70" s="22" t="s">
        <v>148</v>
      </c>
      <c r="B70" s="23" t="s">
        <v>147</v>
      </c>
      <c r="C70" s="466"/>
      <c r="D70" s="466"/>
      <c r="E70" s="358"/>
    </row>
    <row r="71" spans="1:5" ht="22.5" x14ac:dyDescent="0.2">
      <c r="A71" s="22">
        <v>48</v>
      </c>
      <c r="B71" s="23" t="s">
        <v>146</v>
      </c>
      <c r="C71" s="466">
        <v>79</v>
      </c>
      <c r="D71" s="466">
        <v>19</v>
      </c>
      <c r="E71" s="358"/>
    </row>
    <row r="72" spans="1:5" x14ac:dyDescent="0.2">
      <c r="A72" s="22">
        <v>49</v>
      </c>
      <c r="B72" s="23" t="s">
        <v>145</v>
      </c>
      <c r="C72" s="466"/>
      <c r="D72" s="466"/>
      <c r="E72" s="358"/>
    </row>
    <row r="73" spans="1:5" x14ac:dyDescent="0.2">
      <c r="A73" s="22">
        <v>50</v>
      </c>
      <c r="B73" s="23" t="s">
        <v>144</v>
      </c>
      <c r="C73" s="466"/>
      <c r="D73" s="466"/>
      <c r="E73" s="358"/>
    </row>
    <row r="74" spans="1:5" x14ac:dyDescent="0.2">
      <c r="A74" s="25">
        <v>51</v>
      </c>
      <c r="B74" s="26" t="s">
        <v>143</v>
      </c>
      <c r="C74" s="467">
        <v>10014</v>
      </c>
      <c r="D74" s="467">
        <v>9112</v>
      </c>
      <c r="E74" s="322"/>
    </row>
    <row r="75" spans="1:5" x14ac:dyDescent="0.2">
      <c r="A75" s="1061" t="s">
        <v>142</v>
      </c>
      <c r="B75" s="1062"/>
      <c r="C75" s="1062"/>
      <c r="D75" s="1062"/>
      <c r="E75" s="477"/>
    </row>
    <row r="76" spans="1:5" ht="22.5" x14ac:dyDescent="0.2">
      <c r="A76" s="22">
        <v>52</v>
      </c>
      <c r="B76" s="23" t="s">
        <v>141</v>
      </c>
      <c r="C76" s="466"/>
      <c r="D76" s="466"/>
      <c r="E76" s="358"/>
    </row>
    <row r="77" spans="1:5" ht="33.75" x14ac:dyDescent="0.2">
      <c r="A77" s="22">
        <v>53</v>
      </c>
      <c r="B77" s="23" t="s">
        <v>140</v>
      </c>
      <c r="C77" s="466"/>
      <c r="D77" s="466"/>
      <c r="E77" s="358"/>
    </row>
    <row r="78" spans="1:5" ht="33.75" x14ac:dyDescent="0.2">
      <c r="A78" s="22">
        <v>54</v>
      </c>
      <c r="B78" s="23" t="s">
        <v>139</v>
      </c>
      <c r="C78" s="466"/>
      <c r="D78" s="466"/>
      <c r="E78" s="358"/>
    </row>
    <row r="79" spans="1:5" x14ac:dyDescent="0.2">
      <c r="A79" s="22" t="s">
        <v>138</v>
      </c>
      <c r="B79" s="23" t="s">
        <v>85</v>
      </c>
      <c r="C79" s="466"/>
      <c r="D79" s="466"/>
      <c r="E79" s="358"/>
    </row>
    <row r="80" spans="1:5" ht="33.75" x14ac:dyDescent="0.2">
      <c r="A80" s="22">
        <v>55</v>
      </c>
      <c r="B80" s="23" t="s">
        <v>137</v>
      </c>
      <c r="C80" s="466"/>
      <c r="D80" s="466"/>
      <c r="E80" s="358"/>
    </row>
    <row r="81" spans="1:5" x14ac:dyDescent="0.2">
      <c r="A81" s="22">
        <v>56</v>
      </c>
      <c r="B81" s="23" t="s">
        <v>85</v>
      </c>
      <c r="C81" s="466"/>
      <c r="D81" s="466"/>
      <c r="E81" s="358"/>
    </row>
    <row r="82" spans="1:5" x14ac:dyDescent="0.2">
      <c r="A82" s="22" t="s">
        <v>882</v>
      </c>
      <c r="B82" s="24" t="s">
        <v>136</v>
      </c>
      <c r="C82" s="467"/>
      <c r="D82" s="467"/>
      <c r="E82" s="322"/>
    </row>
    <row r="83" spans="1:5" x14ac:dyDescent="0.2">
      <c r="A83" s="22" t="s">
        <v>135</v>
      </c>
      <c r="B83" s="24" t="s">
        <v>134</v>
      </c>
      <c r="C83" s="467"/>
      <c r="D83" s="467">
        <v>70</v>
      </c>
      <c r="E83" s="322"/>
    </row>
    <row r="84" spans="1:5" x14ac:dyDescent="0.2">
      <c r="A84" s="25">
        <v>57</v>
      </c>
      <c r="B84" s="27" t="s">
        <v>133</v>
      </c>
      <c r="C84" s="467"/>
      <c r="D84" s="467">
        <v>70</v>
      </c>
      <c r="E84" s="322"/>
    </row>
    <row r="85" spans="1:5" x14ac:dyDescent="0.2">
      <c r="A85" s="25">
        <v>58</v>
      </c>
      <c r="B85" s="27" t="s">
        <v>132</v>
      </c>
      <c r="C85" s="467">
        <v>10014</v>
      </c>
      <c r="D85" s="467">
        <v>9183</v>
      </c>
      <c r="E85" s="322"/>
    </row>
    <row r="86" spans="1:5" x14ac:dyDescent="0.2">
      <c r="A86" s="25">
        <v>59</v>
      </c>
      <c r="B86" s="27" t="s">
        <v>131</v>
      </c>
      <c r="C86" s="467">
        <v>64330</v>
      </c>
      <c r="D86" s="467">
        <v>65801</v>
      </c>
      <c r="E86" s="322"/>
    </row>
    <row r="87" spans="1:5" x14ac:dyDescent="0.2">
      <c r="A87" s="25">
        <v>60</v>
      </c>
      <c r="B87" s="27" t="s">
        <v>130</v>
      </c>
      <c r="C87" s="467">
        <v>331520</v>
      </c>
      <c r="D87" s="467">
        <v>313064</v>
      </c>
      <c r="E87" s="322"/>
    </row>
    <row r="88" spans="1:5" x14ac:dyDescent="0.2">
      <c r="A88" s="1061" t="s">
        <v>129</v>
      </c>
      <c r="B88" s="1062"/>
      <c r="C88" s="1062"/>
      <c r="D88" s="1062"/>
      <c r="E88" s="477"/>
    </row>
    <row r="89" spans="1:5" x14ac:dyDescent="0.2">
      <c r="A89" s="22">
        <v>61</v>
      </c>
      <c r="B89" s="23" t="s">
        <v>128</v>
      </c>
      <c r="C89" s="470">
        <v>0.1447</v>
      </c>
      <c r="D89" s="470">
        <v>0.15890000000000001</v>
      </c>
      <c r="E89" s="359"/>
    </row>
    <row r="90" spans="1:5" x14ac:dyDescent="0.2">
      <c r="A90" s="22">
        <v>62</v>
      </c>
      <c r="B90" s="23" t="s">
        <v>127</v>
      </c>
      <c r="C90" s="470">
        <v>0.1638</v>
      </c>
      <c r="D90" s="470">
        <v>0.18090000000000001</v>
      </c>
      <c r="E90" s="359"/>
    </row>
    <row r="91" spans="1:5" x14ac:dyDescent="0.2">
      <c r="A91" s="22">
        <v>63</v>
      </c>
      <c r="B91" s="23" t="s">
        <v>126</v>
      </c>
      <c r="C91" s="470">
        <v>0.19400000000000001</v>
      </c>
      <c r="D91" s="470">
        <v>0.2102</v>
      </c>
      <c r="E91" s="359"/>
    </row>
    <row r="92" spans="1:5" x14ac:dyDescent="0.2">
      <c r="A92" s="22">
        <v>64</v>
      </c>
      <c r="B92" s="23" t="s">
        <v>125</v>
      </c>
      <c r="C92" s="470">
        <v>0.10580000000000001</v>
      </c>
      <c r="D92" s="470">
        <v>0.1051</v>
      </c>
      <c r="E92" s="359"/>
    </row>
    <row r="93" spans="1:5" x14ac:dyDescent="0.2">
      <c r="A93" s="22">
        <v>65</v>
      </c>
      <c r="B93" s="24" t="s">
        <v>124</v>
      </c>
      <c r="C93" s="470">
        <v>2.5000000000000001E-2</v>
      </c>
      <c r="D93" s="470">
        <v>2.5000000000000001E-2</v>
      </c>
      <c r="E93" s="359"/>
    </row>
    <row r="94" spans="1:5" x14ac:dyDescent="0.2">
      <c r="A94" s="22">
        <v>66</v>
      </c>
      <c r="B94" s="24" t="s">
        <v>123</v>
      </c>
      <c r="C94" s="470">
        <v>1E-3</v>
      </c>
      <c r="D94" s="470">
        <v>2.9999999999999997E-4</v>
      </c>
      <c r="E94" s="359"/>
    </row>
    <row r="95" spans="1:5" x14ac:dyDescent="0.2">
      <c r="A95" s="22">
        <v>67</v>
      </c>
      <c r="B95" s="24" t="s">
        <v>122</v>
      </c>
      <c r="C95" s="470">
        <v>0</v>
      </c>
      <c r="D95" s="470">
        <v>0</v>
      </c>
      <c r="E95" s="359"/>
    </row>
    <row r="96" spans="1:5" ht="22.5" x14ac:dyDescent="0.2">
      <c r="A96" s="22" t="s">
        <v>121</v>
      </c>
      <c r="B96" s="23" t="s">
        <v>120</v>
      </c>
      <c r="C96" s="470">
        <v>2.5000000000000001E-2</v>
      </c>
      <c r="D96" s="470">
        <v>2.5000000000000001E-2</v>
      </c>
      <c r="E96" s="359"/>
    </row>
    <row r="97" spans="1:5" x14ac:dyDescent="0.2">
      <c r="A97" s="22" t="s">
        <v>119</v>
      </c>
      <c r="B97" s="23" t="s">
        <v>118</v>
      </c>
      <c r="C97" s="470">
        <v>9.7999999999999997E-3</v>
      </c>
      <c r="D97" s="470">
        <v>9.7999999999999997E-3</v>
      </c>
      <c r="E97" s="359"/>
    </row>
    <row r="98" spans="1:5" ht="22.5" x14ac:dyDescent="0.2">
      <c r="A98" s="22">
        <v>68</v>
      </c>
      <c r="B98" s="26" t="s">
        <v>117</v>
      </c>
      <c r="C98" s="892">
        <v>8.9800000000000005E-2</v>
      </c>
      <c r="D98" s="892">
        <v>5.3800000000000001E-2</v>
      </c>
      <c r="E98" s="359"/>
    </row>
    <row r="99" spans="1:5" x14ac:dyDescent="0.2">
      <c r="A99" s="1061" t="s">
        <v>116</v>
      </c>
      <c r="B99" s="1062"/>
      <c r="C99" s="1062"/>
      <c r="D99" s="1062"/>
      <c r="E99" s="477"/>
    </row>
    <row r="100" spans="1:5" ht="12" x14ac:dyDescent="0.2">
      <c r="A100" s="22">
        <v>69</v>
      </c>
      <c r="B100" s="360" t="s">
        <v>115</v>
      </c>
      <c r="C100" s="680"/>
      <c r="D100" s="471"/>
      <c r="E100" s="24"/>
    </row>
    <row r="101" spans="1:5" ht="12" x14ac:dyDescent="0.2">
      <c r="A101" s="22">
        <v>70</v>
      </c>
      <c r="B101" s="360" t="s">
        <v>115</v>
      </c>
      <c r="C101" s="680"/>
      <c r="D101" s="471"/>
      <c r="E101" s="24"/>
    </row>
    <row r="102" spans="1:5" ht="12" x14ac:dyDescent="0.2">
      <c r="A102" s="22">
        <v>71</v>
      </c>
      <c r="B102" s="360" t="s">
        <v>115</v>
      </c>
      <c r="C102" s="680"/>
      <c r="D102" s="471"/>
      <c r="E102" s="24"/>
    </row>
    <row r="103" spans="1:5" x14ac:dyDescent="0.2">
      <c r="A103" s="1061" t="s">
        <v>114</v>
      </c>
      <c r="B103" s="1062"/>
      <c r="C103" s="1062"/>
      <c r="D103" s="1062"/>
      <c r="E103" s="477"/>
    </row>
    <row r="104" spans="1:5" ht="21.95" customHeight="1" x14ac:dyDescent="0.2">
      <c r="A104" s="479">
        <v>72</v>
      </c>
      <c r="B104" s="485" t="s">
        <v>879</v>
      </c>
      <c r="C104" s="480">
        <v>238</v>
      </c>
      <c r="D104" s="480">
        <v>157</v>
      </c>
      <c r="E104" s="476"/>
    </row>
    <row r="105" spans="1:5" ht="22.5" x14ac:dyDescent="0.2">
      <c r="A105" s="22">
        <v>73</v>
      </c>
      <c r="B105" s="23" t="s">
        <v>113</v>
      </c>
      <c r="C105" s="466">
        <v>2940</v>
      </c>
      <c r="D105" s="466">
        <v>3125</v>
      </c>
      <c r="E105" s="358"/>
    </row>
    <row r="106" spans="1:5" x14ac:dyDescent="0.2">
      <c r="A106" s="22">
        <v>74</v>
      </c>
      <c r="B106" s="23" t="s">
        <v>85</v>
      </c>
      <c r="C106" s="466"/>
      <c r="D106" s="466"/>
      <c r="E106" s="358"/>
    </row>
    <row r="107" spans="1:5" ht="22.5" x14ac:dyDescent="0.2">
      <c r="A107" s="22">
        <v>75</v>
      </c>
      <c r="B107" s="23" t="s">
        <v>880</v>
      </c>
      <c r="C107" s="466">
        <v>906</v>
      </c>
      <c r="D107" s="466">
        <v>631</v>
      </c>
      <c r="E107" s="358"/>
    </row>
    <row r="108" spans="1:5" x14ac:dyDescent="0.2">
      <c r="A108" s="1061" t="s">
        <v>112</v>
      </c>
      <c r="B108" s="1062"/>
      <c r="C108" s="1062"/>
      <c r="D108" s="1062"/>
      <c r="E108" s="477"/>
    </row>
    <row r="109" spans="1:5" ht="22.5" x14ac:dyDescent="0.2">
      <c r="A109" s="22">
        <v>76</v>
      </c>
      <c r="B109" s="23" t="s">
        <v>111</v>
      </c>
      <c r="C109" s="466"/>
      <c r="D109" s="466"/>
      <c r="E109" s="358"/>
    </row>
    <row r="110" spans="1:5" x14ac:dyDescent="0.2">
      <c r="A110" s="22">
        <v>77</v>
      </c>
      <c r="B110" s="23" t="s">
        <v>110</v>
      </c>
      <c r="C110" s="466">
        <v>336</v>
      </c>
      <c r="D110" s="466">
        <v>351</v>
      </c>
      <c r="E110" s="358"/>
    </row>
    <row r="111" spans="1:5" ht="22.5" x14ac:dyDescent="0.2">
      <c r="A111" s="22">
        <v>78</v>
      </c>
      <c r="B111" s="23" t="s">
        <v>109</v>
      </c>
      <c r="C111" s="466"/>
      <c r="D111" s="466"/>
      <c r="E111" s="358"/>
    </row>
    <row r="112" spans="1:5" x14ac:dyDescent="0.2">
      <c r="A112" s="22">
        <v>79</v>
      </c>
      <c r="B112" s="23" t="s">
        <v>108</v>
      </c>
      <c r="C112" s="466">
        <v>1486</v>
      </c>
      <c r="D112" s="466">
        <v>1402</v>
      </c>
      <c r="E112" s="358"/>
    </row>
    <row r="113" spans="1:5" x14ac:dyDescent="0.2">
      <c r="A113" s="1063" t="s">
        <v>107</v>
      </c>
      <c r="B113" s="1064"/>
      <c r="C113" s="1064"/>
      <c r="D113" s="1064"/>
      <c r="E113" s="478"/>
    </row>
    <row r="114" spans="1:5" x14ac:dyDescent="0.2">
      <c r="A114" s="22">
        <v>80</v>
      </c>
      <c r="B114" s="23" t="s">
        <v>106</v>
      </c>
      <c r="C114" s="679"/>
      <c r="D114" s="472"/>
      <c r="E114" s="361"/>
    </row>
    <row r="115" spans="1:5" x14ac:dyDescent="0.2">
      <c r="A115" s="22">
        <v>81</v>
      </c>
      <c r="B115" s="23" t="s">
        <v>105</v>
      </c>
      <c r="C115" s="679"/>
      <c r="D115" s="472"/>
      <c r="E115" s="361"/>
    </row>
    <row r="116" spans="1:5" x14ac:dyDescent="0.2">
      <c r="A116" s="22">
        <v>82</v>
      </c>
      <c r="B116" s="23" t="s">
        <v>104</v>
      </c>
      <c r="C116" s="679"/>
      <c r="D116" s="466"/>
      <c r="E116" s="358"/>
    </row>
    <row r="117" spans="1:5" x14ac:dyDescent="0.2">
      <c r="A117" s="22">
        <v>83</v>
      </c>
      <c r="B117" s="23" t="s">
        <v>103</v>
      </c>
      <c r="C117" s="679"/>
      <c r="D117" s="473"/>
      <c r="E117" s="459"/>
    </row>
    <row r="118" spans="1:5" x14ac:dyDescent="0.2">
      <c r="A118" s="22">
        <v>84</v>
      </c>
      <c r="B118" s="23" t="s">
        <v>102</v>
      </c>
      <c r="C118" s="679"/>
      <c r="D118" s="466">
        <v>744</v>
      </c>
      <c r="E118" s="358"/>
    </row>
    <row r="119" spans="1:5" x14ac:dyDescent="0.2">
      <c r="A119" s="22">
        <v>85</v>
      </c>
      <c r="B119" s="23" t="s">
        <v>101</v>
      </c>
      <c r="C119" s="679"/>
      <c r="D119" s="474"/>
      <c r="E119" s="362"/>
    </row>
    <row r="120" spans="1:5" x14ac:dyDescent="0.2">
      <c r="A120" s="21"/>
    </row>
    <row r="121" spans="1:5" x14ac:dyDescent="0.2">
      <c r="A121" s="21"/>
    </row>
    <row r="122" spans="1:5" x14ac:dyDescent="0.2">
      <c r="A122" s="21"/>
    </row>
    <row r="123" spans="1:5" x14ac:dyDescent="0.2">
      <c r="A123" s="21"/>
    </row>
    <row r="124" spans="1:5" x14ac:dyDescent="0.2">
      <c r="A124" s="21"/>
    </row>
    <row r="125" spans="1:5" x14ac:dyDescent="0.2">
      <c r="A125" s="21"/>
    </row>
  </sheetData>
  <mergeCells count="12">
    <mergeCell ref="A108:D108"/>
    <mergeCell ref="A113:D113"/>
    <mergeCell ref="A75:D75"/>
    <mergeCell ref="A103:D103"/>
    <mergeCell ref="A88:D88"/>
    <mergeCell ref="A99:D99"/>
    <mergeCell ref="E2:E3"/>
    <mergeCell ref="A4:D4"/>
    <mergeCell ref="A14:D14"/>
    <mergeCell ref="A66:D66"/>
    <mergeCell ref="A55:D55"/>
    <mergeCell ref="A45:D45"/>
  </mergeCells>
  <hyperlinks>
    <hyperlink ref="G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G37"/>
  <sheetViews>
    <sheetView showGridLines="0" zoomScale="85" zoomScaleNormal="85" zoomScalePageLayoutView="90" workbookViewId="0">
      <selection activeCell="G1" sqref="G1"/>
    </sheetView>
  </sheetViews>
  <sheetFormatPr defaultColWidth="9" defaultRowHeight="11.25" x14ac:dyDescent="0.2"/>
  <cols>
    <col min="1" max="1" width="3.5703125" style="9" customWidth="1"/>
    <col min="2" max="2" width="59.140625" style="9" customWidth="1"/>
    <col min="3" max="3" width="17" style="566" customWidth="1"/>
    <col min="4" max="5" width="17" style="9" customWidth="1"/>
    <col min="6" max="16384" width="9" style="9"/>
  </cols>
  <sheetData>
    <row r="1" spans="1:7" x14ac:dyDescent="0.2">
      <c r="A1" s="1" t="s">
        <v>99</v>
      </c>
      <c r="B1" s="1"/>
      <c r="C1" s="565"/>
      <c r="D1" s="1"/>
      <c r="E1" s="1"/>
      <c r="G1" s="1" t="s">
        <v>950</v>
      </c>
    </row>
    <row r="2" spans="1:7" ht="36" customHeight="1" thickBot="1" x14ac:dyDescent="0.25">
      <c r="B2" s="28"/>
      <c r="C2" s="669" t="s">
        <v>224</v>
      </c>
      <c r="D2" s="29" t="s">
        <v>224</v>
      </c>
      <c r="E2" s="323" t="s">
        <v>223</v>
      </c>
    </row>
    <row r="3" spans="1:7" ht="12" thickBot="1" x14ac:dyDescent="0.25">
      <c r="B3" s="28"/>
      <c r="C3" s="682" t="s">
        <v>1705</v>
      </c>
      <c r="D3" s="659">
        <v>2021</v>
      </c>
      <c r="E3" s="29"/>
    </row>
    <row r="4" spans="1:7" x14ac:dyDescent="0.2">
      <c r="A4" s="1065" t="s">
        <v>1034</v>
      </c>
      <c r="B4" s="1066"/>
      <c r="C4" s="1066"/>
      <c r="D4" s="1066"/>
      <c r="E4" s="1067"/>
    </row>
    <row r="5" spans="1:7" s="174" customFormat="1" x14ac:dyDescent="0.2">
      <c r="A5" s="30">
        <v>1</v>
      </c>
      <c r="B5" s="15" t="s">
        <v>1109</v>
      </c>
      <c r="C5" s="283">
        <v>87614.290999999997</v>
      </c>
      <c r="D5" s="283">
        <v>106520.088</v>
      </c>
      <c r="E5" s="812"/>
    </row>
    <row r="6" spans="1:7" s="174" customFormat="1" x14ac:dyDescent="0.2">
      <c r="A6" s="30">
        <v>2</v>
      </c>
      <c r="B6" s="15" t="s">
        <v>1110</v>
      </c>
      <c r="C6" s="283">
        <v>35104.156000000003</v>
      </c>
      <c r="D6" s="283">
        <v>23592.037</v>
      </c>
      <c r="E6" s="812"/>
    </row>
    <row r="7" spans="1:7" s="174" customFormat="1" x14ac:dyDescent="0.2">
      <c r="A7" s="30">
        <v>3</v>
      </c>
      <c r="B7" s="15" t="s">
        <v>1118</v>
      </c>
      <c r="C7" s="283">
        <v>113765.711</v>
      </c>
      <c r="D7" s="283">
        <v>101956.098</v>
      </c>
      <c r="E7" s="812"/>
    </row>
    <row r="8" spans="1:7" s="174" customFormat="1" x14ac:dyDescent="0.2">
      <c r="A8" s="30">
        <v>4</v>
      </c>
      <c r="B8" s="15" t="s">
        <v>1119</v>
      </c>
      <c r="C8" s="283">
        <v>31625.295999999998</v>
      </c>
      <c r="D8" s="283">
        <v>30635.162</v>
      </c>
      <c r="E8" s="812"/>
    </row>
    <row r="9" spans="1:7" s="174" customFormat="1" x14ac:dyDescent="0.2">
      <c r="A9" s="30">
        <v>5</v>
      </c>
      <c r="B9" s="15" t="s">
        <v>1111</v>
      </c>
      <c r="C9" s="283">
        <v>48160.023999999998</v>
      </c>
      <c r="D9" s="283">
        <v>48318.627</v>
      </c>
      <c r="E9" s="812"/>
    </row>
    <row r="10" spans="1:7" s="174" customFormat="1" x14ac:dyDescent="0.2">
      <c r="A10" s="30">
        <v>6</v>
      </c>
      <c r="B10" s="15" t="s">
        <v>1120</v>
      </c>
      <c r="C10" s="283">
        <v>635506.27300000004</v>
      </c>
      <c r="D10" s="283">
        <v>627507.66099999996</v>
      </c>
      <c r="E10" s="812"/>
    </row>
    <row r="11" spans="1:7" s="174" customFormat="1" x14ac:dyDescent="0.2">
      <c r="A11" s="30">
        <v>7</v>
      </c>
      <c r="B11" s="15" t="s">
        <v>1121</v>
      </c>
      <c r="C11" s="283">
        <v>1499.998</v>
      </c>
      <c r="D11" s="283">
        <v>1587.4929999999999</v>
      </c>
      <c r="E11" s="812"/>
    </row>
    <row r="12" spans="1:7" s="174" customFormat="1" x14ac:dyDescent="0.2">
      <c r="A12" s="30">
        <v>8</v>
      </c>
      <c r="B12" s="15" t="s">
        <v>1112</v>
      </c>
      <c r="C12" s="283">
        <v>2445.759</v>
      </c>
      <c r="D12" s="283">
        <v>2515.1610000000001</v>
      </c>
      <c r="E12" s="812"/>
    </row>
    <row r="13" spans="1:7" s="174" customFormat="1" x14ac:dyDescent="0.2">
      <c r="A13" s="30">
        <v>9</v>
      </c>
      <c r="B13" s="15" t="s">
        <v>1065</v>
      </c>
      <c r="C13" s="283">
        <v>1101.606</v>
      </c>
      <c r="D13" s="283">
        <v>1155.5530000000001</v>
      </c>
      <c r="E13" s="812" t="s">
        <v>1106</v>
      </c>
    </row>
    <row r="14" spans="1:7" s="174" customFormat="1" x14ac:dyDescent="0.2">
      <c r="A14" s="30">
        <v>10</v>
      </c>
      <c r="B14" s="15" t="s">
        <v>1113</v>
      </c>
      <c r="C14" s="283">
        <v>348.673</v>
      </c>
      <c r="D14" s="283">
        <v>548.59900000000005</v>
      </c>
      <c r="E14" s="812"/>
    </row>
    <row r="15" spans="1:7" s="174" customFormat="1" x14ac:dyDescent="0.2">
      <c r="A15" s="30">
        <v>11</v>
      </c>
      <c r="B15" s="15" t="s">
        <v>1066</v>
      </c>
      <c r="C15" s="283">
        <v>1795.5650000000001</v>
      </c>
      <c r="D15" s="283">
        <v>956.822</v>
      </c>
      <c r="E15" s="812" t="s">
        <v>1107</v>
      </c>
    </row>
    <row r="16" spans="1:7" s="174" customFormat="1" x14ac:dyDescent="0.2">
      <c r="A16" s="30">
        <v>12</v>
      </c>
      <c r="B16" s="15" t="s">
        <v>1114</v>
      </c>
      <c r="C16" s="283">
        <v>8850.0630000000001</v>
      </c>
      <c r="D16" s="283">
        <v>5996.3879999999999</v>
      </c>
      <c r="E16" s="812"/>
    </row>
    <row r="17" spans="1:6" s="174" customFormat="1" x14ac:dyDescent="0.2">
      <c r="A17" s="30">
        <v>13</v>
      </c>
      <c r="B17" s="15" t="s">
        <v>1122</v>
      </c>
      <c r="C17" s="283"/>
      <c r="D17" s="283"/>
      <c r="E17" s="812"/>
    </row>
    <row r="18" spans="1:6" x14ac:dyDescent="0.2">
      <c r="A18" s="174">
        <v>14</v>
      </c>
      <c r="B18" s="32" t="s">
        <v>222</v>
      </c>
      <c r="C18" s="481">
        <v>967817.4149999998</v>
      </c>
      <c r="D18" s="481">
        <v>951289.68900000001</v>
      </c>
      <c r="E18" s="812"/>
      <c r="F18" s="174"/>
    </row>
    <row r="19" spans="1:6" x14ac:dyDescent="0.2">
      <c r="A19" s="1065" t="s">
        <v>1035</v>
      </c>
      <c r="B19" s="1066"/>
      <c r="C19" s="1066"/>
      <c r="D19" s="1066"/>
      <c r="E19" s="1067"/>
    </row>
    <row r="20" spans="1:6" x14ac:dyDescent="0.2">
      <c r="A20" s="30">
        <v>15</v>
      </c>
      <c r="B20" s="15" t="s">
        <v>1131</v>
      </c>
      <c r="C20" s="283">
        <v>56632.017</v>
      </c>
      <c r="D20" s="283">
        <v>85091.56</v>
      </c>
      <c r="E20" s="812"/>
    </row>
    <row r="21" spans="1:6" s="174" customFormat="1" x14ac:dyDescent="0.2">
      <c r="A21" s="30">
        <v>16</v>
      </c>
      <c r="B21" s="15" t="s">
        <v>1115</v>
      </c>
      <c r="C21" s="283">
        <v>640769.61899999995</v>
      </c>
      <c r="D21" s="283">
        <v>617295.88399999996</v>
      </c>
      <c r="E21" s="812"/>
    </row>
    <row r="22" spans="1:6" s="174" customFormat="1" x14ac:dyDescent="0.2">
      <c r="A22" s="30">
        <v>17</v>
      </c>
      <c r="B22" s="15" t="s">
        <v>1127</v>
      </c>
      <c r="C22" s="283">
        <v>93019.1</v>
      </c>
      <c r="D22" s="283">
        <v>71041.357000000004</v>
      </c>
      <c r="E22" s="812"/>
    </row>
    <row r="23" spans="1:6" s="174" customFormat="1" x14ac:dyDescent="0.2">
      <c r="A23" s="30">
        <v>18</v>
      </c>
      <c r="B23" s="15" t="s">
        <v>1116</v>
      </c>
      <c r="C23" s="283">
        <v>324.99599999999998</v>
      </c>
      <c r="D23" s="283">
        <v>270.98500000000001</v>
      </c>
      <c r="E23" s="812"/>
    </row>
    <row r="24" spans="1:6" s="174" customFormat="1" x14ac:dyDescent="0.2">
      <c r="A24" s="30">
        <v>19</v>
      </c>
      <c r="B24" s="15" t="s">
        <v>1067</v>
      </c>
      <c r="C24" s="283">
        <v>256.904</v>
      </c>
      <c r="D24" s="283">
        <v>602.54700000000003</v>
      </c>
      <c r="E24" s="812"/>
    </row>
    <row r="25" spans="1:6" s="174" customFormat="1" x14ac:dyDescent="0.2">
      <c r="A25" s="30">
        <v>20</v>
      </c>
      <c r="B25" s="15" t="s">
        <v>1117</v>
      </c>
      <c r="C25" s="283">
        <v>1051.8979999999999</v>
      </c>
      <c r="D25" s="283">
        <v>994.63</v>
      </c>
      <c r="E25" s="812"/>
    </row>
    <row r="26" spans="1:6" s="174" customFormat="1" x14ac:dyDescent="0.2">
      <c r="A26" s="30">
        <v>21</v>
      </c>
      <c r="B26" s="15" t="s">
        <v>1094</v>
      </c>
      <c r="C26" s="283">
        <v>13646.396000000001</v>
      </c>
      <c r="D26" s="283">
        <v>12839.334000000001</v>
      </c>
      <c r="E26" s="812"/>
    </row>
    <row r="27" spans="1:6" s="174" customFormat="1" x14ac:dyDescent="0.2">
      <c r="A27" s="30">
        <v>22</v>
      </c>
      <c r="B27" s="15" t="s">
        <v>1128</v>
      </c>
      <c r="C27" s="283"/>
      <c r="D27" s="283"/>
      <c r="E27" s="812"/>
    </row>
    <row r="28" spans="1:6" s="174" customFormat="1" x14ac:dyDescent="0.2">
      <c r="A28" s="30">
        <v>23</v>
      </c>
      <c r="B28" s="15" t="s">
        <v>1129</v>
      </c>
      <c r="C28" s="283">
        <v>95918.043999999994</v>
      </c>
      <c r="D28" s="283">
        <v>91784.456000000006</v>
      </c>
      <c r="E28" s="812"/>
    </row>
    <row r="29" spans="1:6" x14ac:dyDescent="0.2">
      <c r="A29" s="30">
        <v>24</v>
      </c>
      <c r="B29" s="15" t="s">
        <v>1130</v>
      </c>
      <c r="C29" s="283">
        <v>15785.853999999999</v>
      </c>
      <c r="D29" s="283">
        <v>16714.713</v>
      </c>
      <c r="E29" s="812" t="s">
        <v>1138</v>
      </c>
      <c r="F29" s="174"/>
    </row>
    <row r="30" spans="1:6" x14ac:dyDescent="0.2">
      <c r="A30" s="30">
        <v>25</v>
      </c>
      <c r="B30" s="32" t="s">
        <v>221</v>
      </c>
      <c r="C30" s="284">
        <v>917404.82799999998</v>
      </c>
      <c r="D30" s="284">
        <v>896635.4659999999</v>
      </c>
      <c r="E30" s="812"/>
      <c r="F30" s="174"/>
    </row>
    <row r="31" spans="1:6" x14ac:dyDescent="0.2">
      <c r="A31" s="1065" t="s">
        <v>220</v>
      </c>
      <c r="B31" s="1066"/>
      <c r="C31" s="1066"/>
      <c r="D31" s="1066"/>
      <c r="E31" s="1067"/>
    </row>
    <row r="32" spans="1:6" x14ac:dyDescent="0.2">
      <c r="A32" s="30">
        <v>26</v>
      </c>
      <c r="B32" s="15" t="s">
        <v>1123</v>
      </c>
      <c r="C32" s="283">
        <v>17153.662</v>
      </c>
      <c r="D32" s="283">
        <v>17143.909</v>
      </c>
      <c r="E32" s="812" t="s">
        <v>1134</v>
      </c>
    </row>
    <row r="33" spans="1:6" x14ac:dyDescent="0.2">
      <c r="A33" s="30">
        <v>27</v>
      </c>
      <c r="B33" s="15" t="s">
        <v>1124</v>
      </c>
      <c r="C33" s="897">
        <v>-2349.962</v>
      </c>
      <c r="D33" s="898">
        <v>-734.78599999999994</v>
      </c>
      <c r="E33" s="812"/>
    </row>
    <row r="34" spans="1:6" x14ac:dyDescent="0.2">
      <c r="A34" s="30">
        <v>28</v>
      </c>
      <c r="B34" s="15" t="s">
        <v>1132</v>
      </c>
      <c r="C34" s="283">
        <v>35104.906000000003</v>
      </c>
      <c r="D34" s="283">
        <v>37509.478999999999</v>
      </c>
      <c r="E34" s="812" t="s">
        <v>1133</v>
      </c>
      <c r="F34" s="174"/>
    </row>
    <row r="35" spans="1:6" s="174" customFormat="1" x14ac:dyDescent="0.2">
      <c r="A35" s="30">
        <v>29</v>
      </c>
      <c r="B35" s="15" t="s">
        <v>1125</v>
      </c>
      <c r="C35" s="283">
        <v>49908.606</v>
      </c>
      <c r="D35" s="283">
        <v>53918.601999999999</v>
      </c>
      <c r="E35" s="812"/>
    </row>
    <row r="36" spans="1:6" s="174" customFormat="1" x14ac:dyDescent="0.2">
      <c r="A36" s="30">
        <v>30</v>
      </c>
      <c r="B36" s="15" t="s">
        <v>1068</v>
      </c>
      <c r="C36" s="283">
        <v>503.98099999999999</v>
      </c>
      <c r="D36" s="283">
        <v>735.62099999999998</v>
      </c>
      <c r="E36" s="812"/>
    </row>
    <row r="37" spans="1:6" s="174" customFormat="1" x14ac:dyDescent="0.2">
      <c r="A37" s="30">
        <v>31</v>
      </c>
      <c r="B37" s="32" t="s">
        <v>219</v>
      </c>
      <c r="C37" s="284">
        <v>50412.587</v>
      </c>
      <c r="D37" s="284">
        <v>54654.222999999998</v>
      </c>
      <c r="E37" s="812"/>
    </row>
  </sheetData>
  <mergeCells count="3">
    <mergeCell ref="A4:E4"/>
    <mergeCell ref="A19:E19"/>
    <mergeCell ref="A31:E31"/>
  </mergeCells>
  <hyperlinks>
    <hyperlink ref="G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A135-A825-409F-954F-550164A09C5C}">
  <dimension ref="A1:Y51"/>
  <sheetViews>
    <sheetView zoomScale="85" zoomScaleNormal="85" workbookViewId="0"/>
  </sheetViews>
  <sheetFormatPr defaultColWidth="9.140625" defaultRowHeight="11.25" x14ac:dyDescent="0.2"/>
  <cols>
    <col min="1" max="1" width="3.42578125" style="785" customWidth="1"/>
    <col min="2" max="2" width="40.140625" style="785" customWidth="1"/>
    <col min="3" max="23" width="20" style="785" customWidth="1"/>
    <col min="24" max="16384" width="9.140625" style="785"/>
  </cols>
  <sheetData>
    <row r="1" spans="1:25" x14ac:dyDescent="0.2">
      <c r="A1" s="783" t="s">
        <v>1733</v>
      </c>
      <c r="B1" s="783"/>
      <c r="C1" s="783"/>
      <c r="D1" s="783"/>
      <c r="E1" s="783"/>
      <c r="F1" s="783"/>
      <c r="G1" s="783"/>
      <c r="H1" s="783"/>
      <c r="I1" s="783"/>
      <c r="J1" s="783"/>
      <c r="K1" s="783"/>
      <c r="L1" s="783"/>
      <c r="M1" s="783"/>
      <c r="N1" s="783"/>
      <c r="O1" s="783"/>
      <c r="P1" s="783"/>
      <c r="Q1" s="783"/>
      <c r="R1" s="783"/>
      <c r="S1" s="783"/>
      <c r="T1" s="783"/>
      <c r="U1" s="783"/>
      <c r="V1" s="783"/>
      <c r="W1" s="783"/>
      <c r="Y1" s="783" t="s">
        <v>950</v>
      </c>
    </row>
    <row r="2" spans="1:25" ht="12" thickBot="1" x14ac:dyDescent="0.25">
      <c r="A2" s="790"/>
      <c r="B2" s="790"/>
      <c r="C2" s="889" t="s">
        <v>1325</v>
      </c>
      <c r="D2" s="791" t="s">
        <v>1326</v>
      </c>
      <c r="E2" s="791" t="s">
        <v>1326</v>
      </c>
      <c r="F2" s="791" t="s">
        <v>1326</v>
      </c>
      <c r="G2" s="791" t="s">
        <v>1326</v>
      </c>
      <c r="H2" s="791" t="s">
        <v>1326</v>
      </c>
      <c r="I2" s="791" t="s">
        <v>1326</v>
      </c>
      <c r="J2" s="791" t="s">
        <v>1327</v>
      </c>
      <c r="K2" s="791" t="s">
        <v>1327</v>
      </c>
      <c r="L2" s="791" t="s">
        <v>1327</v>
      </c>
      <c r="M2" s="791" t="s">
        <v>1327</v>
      </c>
      <c r="N2" s="791" t="s">
        <v>1327</v>
      </c>
      <c r="O2" s="791" t="s">
        <v>1327</v>
      </c>
      <c r="P2" s="791" t="s">
        <v>1327</v>
      </c>
      <c r="Q2" s="791" t="s">
        <v>1327</v>
      </c>
      <c r="R2" s="791" t="s">
        <v>1327</v>
      </c>
      <c r="S2" s="791" t="s">
        <v>1327</v>
      </c>
      <c r="T2" s="791" t="s">
        <v>1327</v>
      </c>
      <c r="U2" s="791" t="s">
        <v>1327</v>
      </c>
      <c r="V2" s="791" t="s">
        <v>1327</v>
      </c>
      <c r="W2" s="791" t="s">
        <v>1327</v>
      </c>
    </row>
    <row r="3" spans="1:25" ht="12" thickBot="1" x14ac:dyDescent="0.25">
      <c r="A3" s="787">
        <v>1</v>
      </c>
      <c r="B3" s="792" t="s">
        <v>1328</v>
      </c>
      <c r="C3" s="793" t="s">
        <v>1329</v>
      </c>
      <c r="D3" s="793" t="s">
        <v>1329</v>
      </c>
      <c r="E3" s="793" t="s">
        <v>1329</v>
      </c>
      <c r="F3" s="793" t="s">
        <v>1329</v>
      </c>
      <c r="G3" s="793" t="s">
        <v>1329</v>
      </c>
      <c r="H3" s="793" t="s">
        <v>1329</v>
      </c>
      <c r="I3" s="793" t="s">
        <v>1329</v>
      </c>
      <c r="J3" s="793" t="s">
        <v>1329</v>
      </c>
      <c r="K3" s="793" t="s">
        <v>1329</v>
      </c>
      <c r="L3" s="793" t="s">
        <v>1329</v>
      </c>
      <c r="M3" s="781" t="s">
        <v>1329</v>
      </c>
      <c r="N3" s="781" t="s">
        <v>1329</v>
      </c>
      <c r="O3" s="781" t="s">
        <v>1329</v>
      </c>
      <c r="P3" s="781" t="s">
        <v>1329</v>
      </c>
      <c r="Q3" s="781" t="s">
        <v>1329</v>
      </c>
      <c r="R3" s="781" t="s">
        <v>1329</v>
      </c>
      <c r="S3" s="793" t="s">
        <v>1329</v>
      </c>
      <c r="T3" s="793" t="s">
        <v>1329</v>
      </c>
      <c r="U3" s="793" t="s">
        <v>1329</v>
      </c>
      <c r="V3" s="793" t="s">
        <v>1329</v>
      </c>
      <c r="W3" s="793" t="s">
        <v>1330</v>
      </c>
    </row>
    <row r="4" spans="1:25" ht="23.25" thickBot="1" x14ac:dyDescent="0.25">
      <c r="A4" s="787">
        <v>2</v>
      </c>
      <c r="B4" s="792" t="s">
        <v>1331</v>
      </c>
      <c r="C4" s="779" t="s">
        <v>1332</v>
      </c>
      <c r="D4" s="793" t="s">
        <v>1734</v>
      </c>
      <c r="E4" s="793" t="s">
        <v>1333</v>
      </c>
      <c r="F4" s="793" t="s">
        <v>1334</v>
      </c>
      <c r="G4" s="793" t="s">
        <v>1335</v>
      </c>
      <c r="H4" s="793" t="s">
        <v>1735</v>
      </c>
      <c r="I4" s="793" t="s">
        <v>1736</v>
      </c>
      <c r="J4" s="793" t="s">
        <v>1336</v>
      </c>
      <c r="K4" s="793" t="s">
        <v>1337</v>
      </c>
      <c r="L4" s="793" t="s">
        <v>1338</v>
      </c>
      <c r="M4" s="793" t="s">
        <v>1339</v>
      </c>
      <c r="N4" s="793" t="s">
        <v>1340</v>
      </c>
      <c r="O4" s="793" t="s">
        <v>1341</v>
      </c>
      <c r="P4" s="793" t="s">
        <v>1342</v>
      </c>
      <c r="Q4" s="793" t="s">
        <v>1343</v>
      </c>
      <c r="R4" s="793" t="s">
        <v>1344</v>
      </c>
      <c r="S4" s="793" t="s">
        <v>1345</v>
      </c>
      <c r="T4" s="793" t="s">
        <v>1737</v>
      </c>
      <c r="U4" s="793" t="s">
        <v>1738</v>
      </c>
      <c r="V4" s="779" t="s">
        <v>1739</v>
      </c>
      <c r="W4" s="793" t="s">
        <v>1740</v>
      </c>
    </row>
    <row r="5" spans="1:25" ht="12" thickBot="1" x14ac:dyDescent="0.25">
      <c r="A5" s="787" t="s">
        <v>225</v>
      </c>
      <c r="B5" s="792" t="s">
        <v>1346</v>
      </c>
      <c r="C5" s="793" t="s">
        <v>1912</v>
      </c>
      <c r="D5" s="793" t="s">
        <v>1912</v>
      </c>
      <c r="E5" s="793" t="s">
        <v>1912</v>
      </c>
      <c r="F5" s="793" t="s">
        <v>1912</v>
      </c>
      <c r="G5" s="793" t="s">
        <v>1912</v>
      </c>
      <c r="H5" s="793" t="s">
        <v>1912</v>
      </c>
      <c r="I5" s="793" t="s">
        <v>1912</v>
      </c>
      <c r="J5" s="793" t="s">
        <v>1912</v>
      </c>
      <c r="K5" s="793" t="s">
        <v>1912</v>
      </c>
      <c r="L5" s="793" t="s">
        <v>1913</v>
      </c>
      <c r="M5" s="793" t="s">
        <v>1913</v>
      </c>
      <c r="N5" s="793" t="s">
        <v>1913</v>
      </c>
      <c r="O5" s="793" t="s">
        <v>1912</v>
      </c>
      <c r="P5" s="793" t="s">
        <v>1912</v>
      </c>
      <c r="Q5" s="793" t="s">
        <v>1912</v>
      </c>
      <c r="R5" s="793" t="s">
        <v>1912</v>
      </c>
      <c r="S5" s="793" t="s">
        <v>1912</v>
      </c>
      <c r="T5" s="793" t="s">
        <v>1912</v>
      </c>
      <c r="U5" s="793" t="s">
        <v>1912</v>
      </c>
      <c r="V5" s="793" t="s">
        <v>1912</v>
      </c>
      <c r="W5" s="793" t="s">
        <v>1912</v>
      </c>
    </row>
    <row r="6" spans="1:25" ht="102" thickBot="1" x14ac:dyDescent="0.25">
      <c r="A6" s="787">
        <v>3</v>
      </c>
      <c r="B6" s="792" t="s">
        <v>1347</v>
      </c>
      <c r="C6" s="793" t="s">
        <v>1348</v>
      </c>
      <c r="D6" s="793" t="s">
        <v>1350</v>
      </c>
      <c r="E6" s="793" t="s">
        <v>1351</v>
      </c>
      <c r="F6" s="793" t="s">
        <v>1350</v>
      </c>
      <c r="G6" s="793" t="s">
        <v>1351</v>
      </c>
      <c r="H6" s="793" t="s">
        <v>1350</v>
      </c>
      <c r="I6" s="793" t="s">
        <v>1350</v>
      </c>
      <c r="J6" s="793" t="s">
        <v>1349</v>
      </c>
      <c r="K6" s="793" t="s">
        <v>1349</v>
      </c>
      <c r="L6" s="793" t="s">
        <v>1349</v>
      </c>
      <c r="M6" s="793" t="s">
        <v>1349</v>
      </c>
      <c r="N6" s="793" t="s">
        <v>1349</v>
      </c>
      <c r="O6" s="793" t="s">
        <v>1349</v>
      </c>
      <c r="P6" s="793" t="s">
        <v>1349</v>
      </c>
      <c r="Q6" s="793" t="s">
        <v>1349</v>
      </c>
      <c r="R6" s="793" t="s">
        <v>1349</v>
      </c>
      <c r="S6" s="793" t="s">
        <v>1349</v>
      </c>
      <c r="T6" s="793" t="s">
        <v>1349</v>
      </c>
      <c r="U6" s="793" t="s">
        <v>1349</v>
      </c>
      <c r="V6" s="793" t="s">
        <v>1349</v>
      </c>
      <c r="W6" s="793" t="s">
        <v>1349</v>
      </c>
    </row>
    <row r="7" spans="1:25" ht="23.25" thickBot="1" x14ac:dyDescent="0.25">
      <c r="A7" s="787" t="s">
        <v>1352</v>
      </c>
      <c r="B7" s="792" t="s">
        <v>1353</v>
      </c>
      <c r="C7" s="793" t="s">
        <v>1143</v>
      </c>
      <c r="D7" s="793" t="s">
        <v>1152</v>
      </c>
      <c r="E7" s="793" t="s">
        <v>1143</v>
      </c>
      <c r="F7" s="793" t="s">
        <v>1152</v>
      </c>
      <c r="G7" s="793" t="s">
        <v>1143</v>
      </c>
      <c r="H7" s="793" t="s">
        <v>1152</v>
      </c>
      <c r="I7" s="793" t="s">
        <v>1152</v>
      </c>
      <c r="J7" s="793" t="s">
        <v>1143</v>
      </c>
      <c r="K7" s="793" t="s">
        <v>1143</v>
      </c>
      <c r="L7" s="793" t="s">
        <v>1143</v>
      </c>
      <c r="M7" s="793" t="s">
        <v>1143</v>
      </c>
      <c r="N7" s="793" t="s">
        <v>1143</v>
      </c>
      <c r="O7" s="793" t="s">
        <v>1143</v>
      </c>
      <c r="P7" s="793" t="s">
        <v>1143</v>
      </c>
      <c r="Q7" s="793" t="s">
        <v>1143</v>
      </c>
      <c r="R7" s="793" t="s">
        <v>1143</v>
      </c>
      <c r="S7" s="793" t="s">
        <v>1143</v>
      </c>
      <c r="T7" s="793" t="s">
        <v>1143</v>
      </c>
      <c r="U7" s="793" t="s">
        <v>1143</v>
      </c>
      <c r="V7" s="793" t="s">
        <v>1143</v>
      </c>
      <c r="W7" s="793" t="s">
        <v>1143</v>
      </c>
    </row>
    <row r="8" spans="1:25" ht="12" thickBot="1" x14ac:dyDescent="0.25">
      <c r="A8" s="787"/>
      <c r="B8" s="792"/>
      <c r="C8" s="793"/>
      <c r="D8" s="793"/>
      <c r="E8" s="793"/>
      <c r="F8" s="793"/>
      <c r="G8" s="793"/>
      <c r="H8" s="793"/>
      <c r="I8" s="793"/>
      <c r="J8" s="793"/>
      <c r="K8" s="793"/>
      <c r="L8" s="793"/>
      <c r="M8" s="793"/>
      <c r="N8" s="793"/>
      <c r="O8" s="793"/>
      <c r="P8" s="793"/>
      <c r="Q8" s="793"/>
      <c r="R8" s="793"/>
      <c r="S8" s="793"/>
      <c r="T8" s="793"/>
      <c r="U8" s="793"/>
      <c r="V8" s="793"/>
      <c r="W8" s="793"/>
    </row>
    <row r="9" spans="1:25" ht="12" thickBot="1" x14ac:dyDescent="0.25">
      <c r="A9" s="1068" t="s">
        <v>1354</v>
      </c>
      <c r="B9" s="1068"/>
      <c r="C9" s="780"/>
      <c r="D9" s="780"/>
      <c r="E9" s="780"/>
      <c r="F9" s="780"/>
      <c r="G9" s="780"/>
      <c r="H9" s="780"/>
      <c r="I9" s="780"/>
      <c r="J9" s="789"/>
      <c r="K9" s="789"/>
      <c r="L9" s="789"/>
      <c r="M9" s="789"/>
      <c r="N9" s="789"/>
      <c r="O9" s="789"/>
      <c r="P9" s="789"/>
      <c r="Q9" s="789"/>
      <c r="R9" s="789"/>
      <c r="S9" s="789"/>
      <c r="T9" s="789"/>
      <c r="U9" s="789"/>
      <c r="V9" s="789"/>
      <c r="W9" s="789"/>
    </row>
    <row r="10" spans="1:25" ht="23.25" thickBot="1" x14ac:dyDescent="0.25">
      <c r="A10" s="787">
        <v>4</v>
      </c>
      <c r="B10" s="792" t="s">
        <v>1355</v>
      </c>
      <c r="C10" s="794" t="s">
        <v>1356</v>
      </c>
      <c r="D10" s="794" t="s">
        <v>1357</v>
      </c>
      <c r="E10" s="794" t="s">
        <v>1357</v>
      </c>
      <c r="F10" s="794" t="s">
        <v>1357</v>
      </c>
      <c r="G10" s="794" t="s">
        <v>1357</v>
      </c>
      <c r="H10" s="794" t="s">
        <v>1357</v>
      </c>
      <c r="I10" s="794" t="s">
        <v>1357</v>
      </c>
      <c r="J10" s="794" t="s">
        <v>1358</v>
      </c>
      <c r="K10" s="794" t="s">
        <v>1358</v>
      </c>
      <c r="L10" s="794" t="s">
        <v>1358</v>
      </c>
      <c r="M10" s="794" t="s">
        <v>1358</v>
      </c>
      <c r="N10" s="794" t="s">
        <v>1358</v>
      </c>
      <c r="O10" s="794" t="s">
        <v>1358</v>
      </c>
      <c r="P10" s="794" t="s">
        <v>1358</v>
      </c>
      <c r="Q10" s="794" t="s">
        <v>1358</v>
      </c>
      <c r="R10" s="794" t="s">
        <v>1358</v>
      </c>
      <c r="S10" s="794" t="s">
        <v>1358</v>
      </c>
      <c r="T10" s="794" t="s">
        <v>1358</v>
      </c>
      <c r="U10" s="794" t="s">
        <v>1358</v>
      </c>
      <c r="V10" s="794" t="s">
        <v>1358</v>
      </c>
      <c r="W10" s="794" t="s">
        <v>1358</v>
      </c>
    </row>
    <row r="11" spans="1:25" ht="12" thickBot="1" x14ac:dyDescent="0.25">
      <c r="A11" s="787">
        <v>5</v>
      </c>
      <c r="B11" s="792" t="s">
        <v>1359</v>
      </c>
      <c r="C11" s="794" t="s">
        <v>1356</v>
      </c>
      <c r="D11" s="794" t="s">
        <v>1357</v>
      </c>
      <c r="E11" s="794" t="s">
        <v>1357</v>
      </c>
      <c r="F11" s="794" t="s">
        <v>1357</v>
      </c>
      <c r="G11" s="794" t="s">
        <v>1357</v>
      </c>
      <c r="H11" s="794" t="s">
        <v>1357</v>
      </c>
      <c r="I11" s="794" t="s">
        <v>1357</v>
      </c>
      <c r="J11" s="794" t="s">
        <v>1358</v>
      </c>
      <c r="K11" s="794" t="s">
        <v>1358</v>
      </c>
      <c r="L11" s="794" t="s">
        <v>1358</v>
      </c>
      <c r="M11" s="794" t="s">
        <v>1358</v>
      </c>
      <c r="N11" s="794" t="s">
        <v>1358</v>
      </c>
      <c r="O11" s="794" t="s">
        <v>1358</v>
      </c>
      <c r="P11" s="794" t="s">
        <v>1358</v>
      </c>
      <c r="Q11" s="794" t="s">
        <v>1358</v>
      </c>
      <c r="R11" s="794" t="s">
        <v>1358</v>
      </c>
      <c r="S11" s="794" t="s">
        <v>1358</v>
      </c>
      <c r="T11" s="794" t="s">
        <v>1358</v>
      </c>
      <c r="U11" s="794" t="s">
        <v>1358</v>
      </c>
      <c r="V11" s="794" t="s">
        <v>1358</v>
      </c>
      <c r="W11" s="794" t="s">
        <v>1358</v>
      </c>
    </row>
    <row r="12" spans="1:25" ht="23.25" thickBot="1" x14ac:dyDescent="0.25">
      <c r="A12" s="787">
        <v>6</v>
      </c>
      <c r="B12" s="792" t="s">
        <v>1360</v>
      </c>
      <c r="C12" s="794" t="s">
        <v>1361</v>
      </c>
      <c r="D12" s="794" t="s">
        <v>1361</v>
      </c>
      <c r="E12" s="794" t="s">
        <v>1361</v>
      </c>
      <c r="F12" s="794" t="s">
        <v>1361</v>
      </c>
      <c r="G12" s="794" t="s">
        <v>1361</v>
      </c>
      <c r="H12" s="794" t="s">
        <v>1361</v>
      </c>
      <c r="I12" s="794" t="s">
        <v>1361</v>
      </c>
      <c r="J12" s="794" t="s">
        <v>1361</v>
      </c>
      <c r="K12" s="794" t="s">
        <v>1361</v>
      </c>
      <c r="L12" s="794" t="s">
        <v>1361</v>
      </c>
      <c r="M12" s="794" t="s">
        <v>1361</v>
      </c>
      <c r="N12" s="794" t="s">
        <v>1361</v>
      </c>
      <c r="O12" s="794" t="s">
        <v>1361</v>
      </c>
      <c r="P12" s="794" t="s">
        <v>1361</v>
      </c>
      <c r="Q12" s="794" t="s">
        <v>1361</v>
      </c>
      <c r="R12" s="794" t="s">
        <v>1361</v>
      </c>
      <c r="S12" s="794" t="s">
        <v>1361</v>
      </c>
      <c r="T12" s="794" t="s">
        <v>1361</v>
      </c>
      <c r="U12" s="794" t="s">
        <v>1361</v>
      </c>
      <c r="V12" s="794" t="s">
        <v>1361</v>
      </c>
      <c r="W12" s="794" t="s">
        <v>1361</v>
      </c>
    </row>
    <row r="13" spans="1:25" ht="23.25" thickBot="1" x14ac:dyDescent="0.25">
      <c r="A13" s="787">
        <v>7</v>
      </c>
      <c r="B13" s="792" t="s">
        <v>1362</v>
      </c>
      <c r="C13" s="794" t="s">
        <v>1363</v>
      </c>
      <c r="D13" s="794" t="s">
        <v>1364</v>
      </c>
      <c r="E13" s="794" t="s">
        <v>1364</v>
      </c>
      <c r="F13" s="794" t="s">
        <v>1364</v>
      </c>
      <c r="G13" s="794" t="s">
        <v>1364</v>
      </c>
      <c r="H13" s="794" t="s">
        <v>1364</v>
      </c>
      <c r="I13" s="794" t="s">
        <v>1364</v>
      </c>
      <c r="J13" s="794" t="s">
        <v>1358</v>
      </c>
      <c r="K13" s="794" t="s">
        <v>1358</v>
      </c>
      <c r="L13" s="794" t="s">
        <v>1358</v>
      </c>
      <c r="M13" s="794" t="s">
        <v>1358</v>
      </c>
      <c r="N13" s="794" t="s">
        <v>1358</v>
      </c>
      <c r="O13" s="794" t="s">
        <v>1358</v>
      </c>
      <c r="P13" s="794" t="s">
        <v>1358</v>
      </c>
      <c r="Q13" s="794" t="s">
        <v>1358</v>
      </c>
      <c r="R13" s="794" t="s">
        <v>1358</v>
      </c>
      <c r="S13" s="794" t="s">
        <v>1358</v>
      </c>
      <c r="T13" s="794" t="s">
        <v>1358</v>
      </c>
      <c r="U13" s="794" t="s">
        <v>1358</v>
      </c>
      <c r="V13" s="794" t="s">
        <v>1358</v>
      </c>
      <c r="W13" s="794" t="s">
        <v>1358</v>
      </c>
    </row>
    <row r="14" spans="1:25" ht="34.5" thickBot="1" x14ac:dyDescent="0.25">
      <c r="A14" s="787">
        <v>8</v>
      </c>
      <c r="B14" s="792" t="s">
        <v>1365</v>
      </c>
      <c r="C14" s="890" t="s">
        <v>1741</v>
      </c>
      <c r="D14" s="794" t="s">
        <v>1366</v>
      </c>
      <c r="E14" s="794" t="s">
        <v>1366</v>
      </c>
      <c r="F14" s="794" t="s">
        <v>1368</v>
      </c>
      <c r="G14" s="794" t="s">
        <v>1369</v>
      </c>
      <c r="H14" s="794" t="s">
        <v>1367</v>
      </c>
      <c r="I14" s="794" t="s">
        <v>1367</v>
      </c>
      <c r="J14" s="794" t="s">
        <v>1370</v>
      </c>
      <c r="K14" s="794" t="s">
        <v>1371</v>
      </c>
      <c r="L14" s="794" t="s">
        <v>1372</v>
      </c>
      <c r="M14" s="794" t="s">
        <v>1373</v>
      </c>
      <c r="N14" s="794" t="s">
        <v>1374</v>
      </c>
      <c r="O14" s="794" t="s">
        <v>1371</v>
      </c>
      <c r="P14" s="794" t="s">
        <v>1370</v>
      </c>
      <c r="Q14" s="794" t="s">
        <v>1366</v>
      </c>
      <c r="R14" s="794" t="s">
        <v>1371</v>
      </c>
      <c r="S14" s="794" t="s">
        <v>1375</v>
      </c>
      <c r="T14" s="794" t="s">
        <v>1742</v>
      </c>
      <c r="U14" s="794" t="s">
        <v>1371</v>
      </c>
      <c r="V14" s="794" t="s">
        <v>1371</v>
      </c>
      <c r="W14" s="811" t="s">
        <v>1743</v>
      </c>
    </row>
    <row r="15" spans="1:25" ht="12" thickBot="1" x14ac:dyDescent="0.25">
      <c r="A15" s="787">
        <v>9</v>
      </c>
      <c r="B15" s="792" t="s">
        <v>1376</v>
      </c>
      <c r="C15" s="890" t="s">
        <v>1914</v>
      </c>
      <c r="D15" s="794" t="s">
        <v>1377</v>
      </c>
      <c r="E15" s="794" t="s">
        <v>1377</v>
      </c>
      <c r="F15" s="794" t="s">
        <v>1379</v>
      </c>
      <c r="G15" s="794" t="s">
        <v>1380</v>
      </c>
      <c r="H15" s="794" t="s">
        <v>1378</v>
      </c>
      <c r="I15" s="794" t="s">
        <v>1378</v>
      </c>
      <c r="J15" s="794" t="s">
        <v>1381</v>
      </c>
      <c r="K15" s="794" t="s">
        <v>1382</v>
      </c>
      <c r="L15" s="794" t="s">
        <v>1383</v>
      </c>
      <c r="M15" s="794" t="s">
        <v>1384</v>
      </c>
      <c r="N15" s="794" t="s">
        <v>1385</v>
      </c>
      <c r="O15" s="794" t="s">
        <v>1382</v>
      </c>
      <c r="P15" s="794" t="s">
        <v>1381</v>
      </c>
      <c r="Q15" s="794" t="s">
        <v>1377</v>
      </c>
      <c r="R15" s="794" t="s">
        <v>1382</v>
      </c>
      <c r="S15" s="794" t="s">
        <v>1386</v>
      </c>
      <c r="T15" s="794" t="s">
        <v>1744</v>
      </c>
      <c r="U15" s="794" t="s">
        <v>1382</v>
      </c>
      <c r="V15" s="794" t="s">
        <v>1382</v>
      </c>
      <c r="W15" s="811" t="s">
        <v>1745</v>
      </c>
    </row>
    <row r="16" spans="1:25" ht="12" thickBot="1" x14ac:dyDescent="0.25">
      <c r="A16" s="787" t="s">
        <v>1387</v>
      </c>
      <c r="B16" s="792" t="s">
        <v>1388</v>
      </c>
      <c r="C16" s="794" t="s">
        <v>1143</v>
      </c>
      <c r="D16" s="794">
        <v>100</v>
      </c>
      <c r="E16" s="794">
        <v>100</v>
      </c>
      <c r="F16" s="794">
        <v>100</v>
      </c>
      <c r="G16" s="794">
        <v>100</v>
      </c>
      <c r="H16" s="794">
        <v>100</v>
      </c>
      <c r="I16" s="794">
        <v>100</v>
      </c>
      <c r="J16" s="795">
        <v>99.873000000000005</v>
      </c>
      <c r="K16" s="794">
        <v>100</v>
      </c>
      <c r="L16" s="794">
        <v>100</v>
      </c>
      <c r="M16" s="794">
        <v>100</v>
      </c>
      <c r="N16" s="794">
        <v>100</v>
      </c>
      <c r="O16" s="795">
        <v>99.195999999999998</v>
      </c>
      <c r="P16" s="795">
        <v>99.728999999999999</v>
      </c>
      <c r="Q16" s="794">
        <v>100</v>
      </c>
      <c r="R16" s="795">
        <v>99.825999999999993</v>
      </c>
      <c r="S16" s="795">
        <v>99.837999999999994</v>
      </c>
      <c r="T16" s="795">
        <v>99.524000000000001</v>
      </c>
      <c r="U16" s="795">
        <v>99.692999999999998</v>
      </c>
      <c r="V16" s="795">
        <v>99.59</v>
      </c>
      <c r="W16" s="795">
        <v>99.543000000000006</v>
      </c>
    </row>
    <row r="17" spans="1:23" ht="12" thickBot="1" x14ac:dyDescent="0.25">
      <c r="A17" s="787" t="s">
        <v>1389</v>
      </c>
      <c r="B17" s="792" t="s">
        <v>1390</v>
      </c>
      <c r="C17" s="794" t="s">
        <v>1143</v>
      </c>
      <c r="D17" s="794">
        <v>100</v>
      </c>
      <c r="E17" s="794">
        <v>100</v>
      </c>
      <c r="F17" s="794">
        <v>100</v>
      </c>
      <c r="G17" s="794">
        <v>100</v>
      </c>
      <c r="H17" s="794">
        <v>100</v>
      </c>
      <c r="I17" s="794">
        <v>100</v>
      </c>
      <c r="J17" s="794">
        <v>100</v>
      </c>
      <c r="K17" s="794">
        <v>100</v>
      </c>
      <c r="L17" s="794">
        <v>100</v>
      </c>
      <c r="M17" s="794">
        <v>100</v>
      </c>
      <c r="N17" s="794">
        <v>100</v>
      </c>
      <c r="O17" s="794">
        <v>100</v>
      </c>
      <c r="P17" s="794">
        <v>100</v>
      </c>
      <c r="Q17" s="794">
        <v>100</v>
      </c>
      <c r="R17" s="794">
        <v>100</v>
      </c>
      <c r="S17" s="794">
        <v>100</v>
      </c>
      <c r="T17" s="794">
        <v>100</v>
      </c>
      <c r="U17" s="794">
        <v>100</v>
      </c>
      <c r="V17" s="794">
        <v>100</v>
      </c>
      <c r="W17" s="794">
        <v>100</v>
      </c>
    </row>
    <row r="18" spans="1:23" ht="12" thickBot="1" x14ac:dyDescent="0.25">
      <c r="A18" s="796">
        <v>10</v>
      </c>
      <c r="B18" s="796" t="s">
        <v>1391</v>
      </c>
      <c r="C18" s="794" t="s">
        <v>1392</v>
      </c>
      <c r="D18" s="794" t="s">
        <v>1393</v>
      </c>
      <c r="E18" s="794" t="s">
        <v>1393</v>
      </c>
      <c r="F18" s="794" t="s">
        <v>1393</v>
      </c>
      <c r="G18" s="794" t="s">
        <v>1393</v>
      </c>
      <c r="H18" s="794" t="s">
        <v>1393</v>
      </c>
      <c r="I18" s="794" t="s">
        <v>1393</v>
      </c>
      <c r="J18" s="794" t="s">
        <v>1393</v>
      </c>
      <c r="K18" s="794" t="s">
        <v>1393</v>
      </c>
      <c r="L18" s="794" t="s">
        <v>1393</v>
      </c>
      <c r="M18" s="794" t="s">
        <v>1393</v>
      </c>
      <c r="N18" s="794" t="s">
        <v>1393</v>
      </c>
      <c r="O18" s="794" t="s">
        <v>1393</v>
      </c>
      <c r="P18" s="794" t="s">
        <v>1393</v>
      </c>
      <c r="Q18" s="794" t="s">
        <v>1393</v>
      </c>
      <c r="R18" s="794" t="s">
        <v>1393</v>
      </c>
      <c r="S18" s="794" t="s">
        <v>1393</v>
      </c>
      <c r="T18" s="794" t="s">
        <v>1393</v>
      </c>
      <c r="U18" s="794" t="s">
        <v>1393</v>
      </c>
      <c r="V18" s="794" t="s">
        <v>1393</v>
      </c>
      <c r="W18" s="794" t="s">
        <v>1393</v>
      </c>
    </row>
    <row r="19" spans="1:23" ht="12" thickBot="1" x14ac:dyDescent="0.25">
      <c r="A19" s="787">
        <v>11</v>
      </c>
      <c r="B19" s="792" t="s">
        <v>1394</v>
      </c>
      <c r="C19" s="797" t="s">
        <v>1143</v>
      </c>
      <c r="D19" s="797">
        <v>42110</v>
      </c>
      <c r="E19" s="797">
        <v>43522</v>
      </c>
      <c r="F19" s="797">
        <v>43718</v>
      </c>
      <c r="G19" s="797">
        <v>43889</v>
      </c>
      <c r="H19" s="797">
        <v>44453</v>
      </c>
      <c r="I19" s="797">
        <v>44453</v>
      </c>
      <c r="J19" s="797">
        <v>42781</v>
      </c>
      <c r="K19" s="797">
        <v>42836</v>
      </c>
      <c r="L19" s="797">
        <v>42900</v>
      </c>
      <c r="M19" s="797">
        <v>42909</v>
      </c>
      <c r="N19" s="797">
        <v>42992</v>
      </c>
      <c r="O19" s="797">
        <v>43004</v>
      </c>
      <c r="P19" s="797">
        <v>43181</v>
      </c>
      <c r="Q19" s="797">
        <v>43181</v>
      </c>
      <c r="R19" s="797">
        <v>43782</v>
      </c>
      <c r="S19" s="797">
        <v>43977</v>
      </c>
      <c r="T19" s="797">
        <v>44356</v>
      </c>
      <c r="U19" s="797">
        <v>44516</v>
      </c>
      <c r="V19" s="797">
        <v>44797</v>
      </c>
      <c r="W19" s="797">
        <v>41542</v>
      </c>
    </row>
    <row r="20" spans="1:23" ht="12" thickBot="1" x14ac:dyDescent="0.25">
      <c r="A20" s="787">
        <v>12</v>
      </c>
      <c r="B20" s="792" t="s">
        <v>1395</v>
      </c>
      <c r="C20" s="794" t="s">
        <v>1396</v>
      </c>
      <c r="D20" s="794" t="s">
        <v>1396</v>
      </c>
      <c r="E20" s="794" t="s">
        <v>1396</v>
      </c>
      <c r="F20" s="794" t="s">
        <v>1396</v>
      </c>
      <c r="G20" s="794" t="s">
        <v>1396</v>
      </c>
      <c r="H20" s="794" t="s">
        <v>1396</v>
      </c>
      <c r="I20" s="794" t="s">
        <v>1396</v>
      </c>
      <c r="J20" s="794" t="s">
        <v>1397</v>
      </c>
      <c r="K20" s="794" t="s">
        <v>1397</v>
      </c>
      <c r="L20" s="794" t="s">
        <v>1397</v>
      </c>
      <c r="M20" s="794" t="s">
        <v>1397</v>
      </c>
      <c r="N20" s="794" t="s">
        <v>1397</v>
      </c>
      <c r="O20" s="794" t="s">
        <v>1397</v>
      </c>
      <c r="P20" s="794" t="s">
        <v>1397</v>
      </c>
      <c r="Q20" s="794" t="s">
        <v>1397</v>
      </c>
      <c r="R20" s="794" t="s">
        <v>1397</v>
      </c>
      <c r="S20" s="794" t="s">
        <v>1397</v>
      </c>
      <c r="T20" s="794" t="s">
        <v>1397</v>
      </c>
      <c r="U20" s="794" t="s">
        <v>1397</v>
      </c>
      <c r="V20" s="794" t="s">
        <v>1397</v>
      </c>
      <c r="W20" s="794" t="s">
        <v>1397</v>
      </c>
    </row>
    <row r="21" spans="1:23" ht="12" thickBot="1" x14ac:dyDescent="0.25">
      <c r="A21" s="787">
        <v>13</v>
      </c>
      <c r="B21" s="792" t="s">
        <v>1398</v>
      </c>
      <c r="C21" s="797" t="s">
        <v>1143</v>
      </c>
      <c r="D21" s="797" t="s">
        <v>1143</v>
      </c>
      <c r="E21" s="797" t="s">
        <v>1143</v>
      </c>
      <c r="F21" s="797" t="s">
        <v>1143</v>
      </c>
      <c r="G21" s="797" t="s">
        <v>1143</v>
      </c>
      <c r="H21" s="797" t="s">
        <v>1143</v>
      </c>
      <c r="I21" s="797" t="s">
        <v>1143</v>
      </c>
      <c r="J21" s="797">
        <v>47164</v>
      </c>
      <c r="K21" s="797">
        <v>46854</v>
      </c>
      <c r="L21" s="797">
        <v>47283</v>
      </c>
      <c r="M21" s="797">
        <v>48388</v>
      </c>
      <c r="N21" s="797">
        <v>48471</v>
      </c>
      <c r="O21" s="797">
        <v>47387</v>
      </c>
      <c r="P21" s="797">
        <v>47564</v>
      </c>
      <c r="Q21" s="797">
        <v>46834</v>
      </c>
      <c r="R21" s="797">
        <v>47800</v>
      </c>
      <c r="S21" s="797">
        <v>47994</v>
      </c>
      <c r="T21" s="797">
        <v>48374</v>
      </c>
      <c r="U21" s="797">
        <v>48534</v>
      </c>
      <c r="V21" s="797">
        <v>48815</v>
      </c>
      <c r="W21" s="797">
        <v>45194</v>
      </c>
    </row>
    <row r="22" spans="1:23" ht="12" thickBot="1" x14ac:dyDescent="0.25">
      <c r="A22" s="787">
        <v>14</v>
      </c>
      <c r="B22" s="792" t="s">
        <v>1399</v>
      </c>
      <c r="C22" s="794" t="s">
        <v>1143</v>
      </c>
      <c r="D22" s="794" t="s">
        <v>1152</v>
      </c>
      <c r="E22" s="794" t="s">
        <v>1152</v>
      </c>
      <c r="F22" s="794" t="s">
        <v>1152</v>
      </c>
      <c r="G22" s="794" t="s">
        <v>1152</v>
      </c>
      <c r="H22" s="794" t="s">
        <v>1152</v>
      </c>
      <c r="I22" s="794" t="s">
        <v>1152</v>
      </c>
      <c r="J22" s="794" t="s">
        <v>1152</v>
      </c>
      <c r="K22" s="794" t="s">
        <v>1152</v>
      </c>
      <c r="L22" s="794" t="s">
        <v>1152</v>
      </c>
      <c r="M22" s="794" t="s">
        <v>1152</v>
      </c>
      <c r="N22" s="794" t="s">
        <v>1152</v>
      </c>
      <c r="O22" s="794" t="s">
        <v>1152</v>
      </c>
      <c r="P22" s="794" t="s">
        <v>1152</v>
      </c>
      <c r="Q22" s="794" t="s">
        <v>1152</v>
      </c>
      <c r="R22" s="794" t="s">
        <v>1152</v>
      </c>
      <c r="S22" s="794" t="s">
        <v>1152</v>
      </c>
      <c r="T22" s="794" t="s">
        <v>1152</v>
      </c>
      <c r="U22" s="794" t="s">
        <v>1152</v>
      </c>
      <c r="V22" s="794" t="s">
        <v>1152</v>
      </c>
      <c r="W22" s="794" t="s">
        <v>1143</v>
      </c>
    </row>
    <row r="23" spans="1:23" ht="79.5" thickBot="1" x14ac:dyDescent="0.25">
      <c r="A23" s="787">
        <v>15</v>
      </c>
      <c r="B23" s="792" t="s">
        <v>1400</v>
      </c>
      <c r="C23" s="797" t="s">
        <v>1143</v>
      </c>
      <c r="D23" s="797">
        <v>45763</v>
      </c>
      <c r="E23" s="797">
        <v>45398</v>
      </c>
      <c r="F23" s="797">
        <v>46342</v>
      </c>
      <c r="G23" s="797" t="s">
        <v>1401</v>
      </c>
      <c r="H23" s="797" t="s">
        <v>1746</v>
      </c>
      <c r="I23" s="797" t="s">
        <v>1747</v>
      </c>
      <c r="J23" s="797">
        <v>45337</v>
      </c>
      <c r="K23" s="797">
        <v>45027</v>
      </c>
      <c r="L23" s="797">
        <v>45457</v>
      </c>
      <c r="M23" s="797">
        <v>46561</v>
      </c>
      <c r="N23" s="797">
        <v>46644</v>
      </c>
      <c r="O23" s="797">
        <v>45561</v>
      </c>
      <c r="P23" s="797">
        <v>45738</v>
      </c>
      <c r="Q23" s="797">
        <v>45007</v>
      </c>
      <c r="R23" s="797">
        <v>45974</v>
      </c>
      <c r="S23" s="797" t="s">
        <v>1402</v>
      </c>
      <c r="T23" s="797" t="s">
        <v>1748</v>
      </c>
      <c r="U23" s="797" t="s">
        <v>1749</v>
      </c>
      <c r="V23" s="797" t="s">
        <v>1750</v>
      </c>
      <c r="W23" s="797" t="s">
        <v>1143</v>
      </c>
    </row>
    <row r="24" spans="1:23" ht="23.25" thickBot="1" x14ac:dyDescent="0.25">
      <c r="A24" s="787">
        <v>16</v>
      </c>
      <c r="B24" s="792" t="s">
        <v>1403</v>
      </c>
      <c r="C24" s="794" t="s">
        <v>1143</v>
      </c>
      <c r="D24" s="794" t="s">
        <v>1404</v>
      </c>
      <c r="E24" s="794" t="s">
        <v>1404</v>
      </c>
      <c r="F24" s="794" t="s">
        <v>1405</v>
      </c>
      <c r="G24" s="794" t="s">
        <v>1405</v>
      </c>
      <c r="H24" s="794" t="s">
        <v>1405</v>
      </c>
      <c r="I24" s="794" t="s">
        <v>1405</v>
      </c>
      <c r="J24" s="794" t="s">
        <v>1406</v>
      </c>
      <c r="K24" s="794" t="s">
        <v>1406</v>
      </c>
      <c r="L24" s="794" t="s">
        <v>1406</v>
      </c>
      <c r="M24" s="794" t="s">
        <v>1406</v>
      </c>
      <c r="N24" s="794" t="s">
        <v>1406</v>
      </c>
      <c r="O24" s="794" t="s">
        <v>1406</v>
      </c>
      <c r="P24" s="794" t="s">
        <v>1406</v>
      </c>
      <c r="Q24" s="794" t="s">
        <v>1406</v>
      </c>
      <c r="R24" s="794" t="s">
        <v>1406</v>
      </c>
      <c r="S24" s="794" t="s">
        <v>1406</v>
      </c>
      <c r="T24" s="794" t="s">
        <v>1406</v>
      </c>
      <c r="U24" s="794" t="s">
        <v>1406</v>
      </c>
      <c r="V24" s="794" t="s">
        <v>1406</v>
      </c>
      <c r="W24" s="794" t="s">
        <v>1143</v>
      </c>
    </row>
    <row r="25" spans="1:23" ht="12" thickBot="1" x14ac:dyDescent="0.25">
      <c r="A25" s="786"/>
      <c r="B25" s="786"/>
      <c r="C25" s="794"/>
      <c r="D25" s="794"/>
      <c r="E25" s="794"/>
      <c r="F25" s="794"/>
      <c r="G25" s="794"/>
      <c r="H25" s="794"/>
      <c r="I25" s="794"/>
      <c r="J25" s="794"/>
      <c r="K25" s="794"/>
      <c r="L25" s="794"/>
      <c r="M25" s="794"/>
      <c r="N25" s="794"/>
      <c r="O25" s="794"/>
      <c r="P25" s="794"/>
      <c r="Q25" s="794"/>
      <c r="R25" s="794"/>
      <c r="S25" s="794"/>
      <c r="T25" s="794"/>
      <c r="U25" s="794"/>
      <c r="V25" s="794"/>
      <c r="W25" s="794"/>
    </row>
    <row r="26" spans="1:23" ht="12" thickBot="1" x14ac:dyDescent="0.25">
      <c r="A26" s="1068" t="s">
        <v>1407</v>
      </c>
      <c r="B26" s="1068"/>
      <c r="C26" s="798"/>
      <c r="D26" s="798"/>
      <c r="E26" s="798"/>
      <c r="F26" s="798"/>
      <c r="G26" s="798"/>
      <c r="H26" s="798"/>
      <c r="I26" s="798"/>
      <c r="J26" s="798"/>
      <c r="K26" s="798"/>
      <c r="L26" s="798"/>
      <c r="M26" s="798"/>
      <c r="N26" s="798"/>
      <c r="O26" s="798"/>
      <c r="P26" s="798"/>
      <c r="Q26" s="798"/>
      <c r="R26" s="798"/>
      <c r="S26" s="798"/>
      <c r="T26" s="798"/>
      <c r="U26" s="798"/>
      <c r="V26" s="798"/>
      <c r="W26" s="798"/>
    </row>
    <row r="27" spans="1:23" ht="12" thickBot="1" x14ac:dyDescent="0.25">
      <c r="A27" s="787">
        <v>17</v>
      </c>
      <c r="B27" s="792" t="s">
        <v>1408</v>
      </c>
      <c r="C27" s="794" t="s">
        <v>1143</v>
      </c>
      <c r="D27" s="794" t="s">
        <v>1410</v>
      </c>
      <c r="E27" s="794" t="s">
        <v>1410</v>
      </c>
      <c r="F27" s="794" t="s">
        <v>1410</v>
      </c>
      <c r="G27" s="794" t="s">
        <v>1410</v>
      </c>
      <c r="H27" s="794" t="s">
        <v>1410</v>
      </c>
      <c r="I27" s="794" t="s">
        <v>1410</v>
      </c>
      <c r="J27" s="794" t="s">
        <v>1410</v>
      </c>
      <c r="K27" s="794" t="s">
        <v>1410</v>
      </c>
      <c r="L27" s="794" t="s">
        <v>1410</v>
      </c>
      <c r="M27" s="794" t="s">
        <v>1410</v>
      </c>
      <c r="N27" s="794" t="s">
        <v>1410</v>
      </c>
      <c r="O27" s="794" t="s">
        <v>1410</v>
      </c>
      <c r="P27" s="794" t="s">
        <v>1410</v>
      </c>
      <c r="Q27" s="794" t="s">
        <v>1410</v>
      </c>
      <c r="R27" s="794" t="s">
        <v>1410</v>
      </c>
      <c r="S27" s="794" t="s">
        <v>1410</v>
      </c>
      <c r="T27" s="794" t="s">
        <v>1410</v>
      </c>
      <c r="U27" s="794" t="s">
        <v>1410</v>
      </c>
      <c r="V27" s="794" t="s">
        <v>1410</v>
      </c>
      <c r="W27" s="794" t="s">
        <v>1410</v>
      </c>
    </row>
    <row r="28" spans="1:23" s="801" customFormat="1" ht="34.5" thickBot="1" x14ac:dyDescent="0.25">
      <c r="A28" s="787">
        <v>18</v>
      </c>
      <c r="B28" s="799" t="s">
        <v>1411</v>
      </c>
      <c r="C28" s="782" t="s">
        <v>1143</v>
      </c>
      <c r="D28" s="782" t="s">
        <v>1412</v>
      </c>
      <c r="E28" s="782" t="s">
        <v>1413</v>
      </c>
      <c r="F28" s="782" t="s">
        <v>1414</v>
      </c>
      <c r="G28" s="782" t="s">
        <v>1415</v>
      </c>
      <c r="H28" s="782" t="s">
        <v>1751</v>
      </c>
      <c r="I28" s="782" t="s">
        <v>1752</v>
      </c>
      <c r="J28" s="782" t="s">
        <v>1416</v>
      </c>
      <c r="K28" s="794" t="s">
        <v>1417</v>
      </c>
      <c r="L28" s="794" t="s">
        <v>1418</v>
      </c>
      <c r="M28" s="794" t="s">
        <v>1419</v>
      </c>
      <c r="N28" s="794" t="s">
        <v>1420</v>
      </c>
      <c r="O28" s="794" t="s">
        <v>1421</v>
      </c>
      <c r="P28" s="794" t="s">
        <v>1422</v>
      </c>
      <c r="Q28" s="794" t="s">
        <v>1423</v>
      </c>
      <c r="R28" s="794" t="s">
        <v>1424</v>
      </c>
      <c r="S28" s="800" t="s">
        <v>1425</v>
      </c>
      <c r="T28" s="800" t="s">
        <v>1753</v>
      </c>
      <c r="U28" s="800" t="s">
        <v>1754</v>
      </c>
      <c r="V28" s="800" t="s">
        <v>1755</v>
      </c>
      <c r="W28" s="800" t="s">
        <v>1426</v>
      </c>
    </row>
    <row r="29" spans="1:23" ht="12" thickBot="1" x14ac:dyDescent="0.25">
      <c r="A29" s="787">
        <v>19</v>
      </c>
      <c r="B29" s="792" t="s">
        <v>1427</v>
      </c>
      <c r="C29" s="794" t="s">
        <v>1090</v>
      </c>
      <c r="D29" s="794" t="s">
        <v>1090</v>
      </c>
      <c r="E29" s="794" t="s">
        <v>1090</v>
      </c>
      <c r="F29" s="794" t="s">
        <v>1090</v>
      </c>
      <c r="G29" s="794" t="s">
        <v>1090</v>
      </c>
      <c r="H29" s="794" t="s">
        <v>1090</v>
      </c>
      <c r="I29" s="794" t="s">
        <v>1090</v>
      </c>
      <c r="J29" s="794" t="s">
        <v>1090</v>
      </c>
      <c r="K29" s="794" t="s">
        <v>1090</v>
      </c>
      <c r="L29" s="794" t="s">
        <v>1090</v>
      </c>
      <c r="M29" s="794" t="s">
        <v>1090</v>
      </c>
      <c r="N29" s="794" t="s">
        <v>1090</v>
      </c>
      <c r="O29" s="794" t="s">
        <v>1090</v>
      </c>
      <c r="P29" s="794" t="s">
        <v>1090</v>
      </c>
      <c r="Q29" s="794" t="s">
        <v>1090</v>
      </c>
      <c r="R29" s="794" t="s">
        <v>1090</v>
      </c>
      <c r="S29" s="794" t="s">
        <v>1090</v>
      </c>
      <c r="T29" s="794" t="s">
        <v>1090</v>
      </c>
      <c r="U29" s="794" t="s">
        <v>1090</v>
      </c>
      <c r="V29" s="794" t="s">
        <v>1090</v>
      </c>
      <c r="W29" s="794" t="s">
        <v>1090</v>
      </c>
    </row>
    <row r="30" spans="1:23" ht="23.25" thickBot="1" x14ac:dyDescent="0.25">
      <c r="A30" s="787" t="s">
        <v>1428</v>
      </c>
      <c r="B30" s="792" t="s">
        <v>1429</v>
      </c>
      <c r="C30" s="794" t="s">
        <v>1430</v>
      </c>
      <c r="D30" s="794" t="s">
        <v>1430</v>
      </c>
      <c r="E30" s="794" t="s">
        <v>1430</v>
      </c>
      <c r="F30" s="794" t="s">
        <v>1430</v>
      </c>
      <c r="G30" s="794" t="s">
        <v>1430</v>
      </c>
      <c r="H30" s="794" t="s">
        <v>1430</v>
      </c>
      <c r="I30" s="794" t="s">
        <v>1430</v>
      </c>
      <c r="J30" s="794" t="s">
        <v>1431</v>
      </c>
      <c r="K30" s="794" t="s">
        <v>1431</v>
      </c>
      <c r="L30" s="794" t="s">
        <v>1431</v>
      </c>
      <c r="M30" s="794" t="s">
        <v>1431</v>
      </c>
      <c r="N30" s="794" t="s">
        <v>1431</v>
      </c>
      <c r="O30" s="794" t="s">
        <v>1431</v>
      </c>
      <c r="P30" s="794" t="s">
        <v>1431</v>
      </c>
      <c r="Q30" s="794" t="s">
        <v>1431</v>
      </c>
      <c r="R30" s="794" t="s">
        <v>1431</v>
      </c>
      <c r="S30" s="794" t="s">
        <v>1431</v>
      </c>
      <c r="T30" s="794" t="s">
        <v>1431</v>
      </c>
      <c r="U30" s="794" t="s">
        <v>1431</v>
      </c>
      <c r="V30" s="794" t="s">
        <v>1431</v>
      </c>
      <c r="W30" s="794" t="s">
        <v>1432</v>
      </c>
    </row>
    <row r="31" spans="1:23" ht="23.25" thickBot="1" x14ac:dyDescent="0.25">
      <c r="A31" s="787" t="s">
        <v>1433</v>
      </c>
      <c r="B31" s="792" t="s">
        <v>1434</v>
      </c>
      <c r="C31" s="794" t="s">
        <v>1430</v>
      </c>
      <c r="D31" s="794" t="s">
        <v>1430</v>
      </c>
      <c r="E31" s="794" t="s">
        <v>1430</v>
      </c>
      <c r="F31" s="794" t="s">
        <v>1430</v>
      </c>
      <c r="G31" s="794" t="s">
        <v>1430</v>
      </c>
      <c r="H31" s="794" t="s">
        <v>1430</v>
      </c>
      <c r="I31" s="794" t="s">
        <v>1430</v>
      </c>
      <c r="J31" s="794" t="s">
        <v>1431</v>
      </c>
      <c r="K31" s="794" t="s">
        <v>1431</v>
      </c>
      <c r="L31" s="794" t="s">
        <v>1431</v>
      </c>
      <c r="M31" s="794" t="s">
        <v>1431</v>
      </c>
      <c r="N31" s="794" t="s">
        <v>1431</v>
      </c>
      <c r="O31" s="794" t="s">
        <v>1431</v>
      </c>
      <c r="P31" s="794" t="s">
        <v>1431</v>
      </c>
      <c r="Q31" s="794" t="s">
        <v>1431</v>
      </c>
      <c r="R31" s="794" t="s">
        <v>1431</v>
      </c>
      <c r="S31" s="794" t="s">
        <v>1431</v>
      </c>
      <c r="T31" s="794" t="s">
        <v>1431</v>
      </c>
      <c r="U31" s="794" t="s">
        <v>1431</v>
      </c>
      <c r="V31" s="794" t="s">
        <v>1431</v>
      </c>
      <c r="W31" s="794" t="s">
        <v>1432</v>
      </c>
    </row>
    <row r="32" spans="1:23" ht="12" thickBot="1" x14ac:dyDescent="0.25">
      <c r="A32" s="787">
        <v>21</v>
      </c>
      <c r="B32" s="792" t="s">
        <v>1435</v>
      </c>
      <c r="C32" s="794" t="s">
        <v>1143</v>
      </c>
      <c r="D32" s="794" t="s">
        <v>1090</v>
      </c>
      <c r="E32" s="794" t="s">
        <v>1090</v>
      </c>
      <c r="F32" s="794" t="s">
        <v>1090</v>
      </c>
      <c r="G32" s="794" t="s">
        <v>1090</v>
      </c>
      <c r="H32" s="794" t="s">
        <v>1090</v>
      </c>
      <c r="I32" s="794" t="s">
        <v>1090</v>
      </c>
      <c r="J32" s="794" t="s">
        <v>1090</v>
      </c>
      <c r="K32" s="794" t="s">
        <v>1090</v>
      </c>
      <c r="L32" s="794" t="s">
        <v>1090</v>
      </c>
      <c r="M32" s="794" t="s">
        <v>1090</v>
      </c>
      <c r="N32" s="794" t="s">
        <v>1090</v>
      </c>
      <c r="O32" s="794" t="s">
        <v>1090</v>
      </c>
      <c r="P32" s="794" t="s">
        <v>1090</v>
      </c>
      <c r="Q32" s="794" t="s">
        <v>1090</v>
      </c>
      <c r="R32" s="794" t="s">
        <v>1090</v>
      </c>
      <c r="S32" s="794" t="s">
        <v>1090</v>
      </c>
      <c r="T32" s="794" t="s">
        <v>1090</v>
      </c>
      <c r="U32" s="794" t="s">
        <v>1090</v>
      </c>
      <c r="V32" s="794" t="s">
        <v>1090</v>
      </c>
      <c r="W32" s="794" t="s">
        <v>1090</v>
      </c>
    </row>
    <row r="33" spans="1:23" ht="12" thickBot="1" x14ac:dyDescent="0.25">
      <c r="A33" s="787">
        <v>22</v>
      </c>
      <c r="B33" s="792" t="s">
        <v>1436</v>
      </c>
      <c r="C33" s="794" t="s">
        <v>1437</v>
      </c>
      <c r="D33" s="794" t="s">
        <v>1437</v>
      </c>
      <c r="E33" s="794" t="s">
        <v>1437</v>
      </c>
      <c r="F33" s="794" t="s">
        <v>1437</v>
      </c>
      <c r="G33" s="794" t="s">
        <v>1437</v>
      </c>
      <c r="H33" s="794" t="s">
        <v>1437</v>
      </c>
      <c r="I33" s="794" t="s">
        <v>1437</v>
      </c>
      <c r="J33" s="794" t="s">
        <v>1437</v>
      </c>
      <c r="K33" s="794" t="s">
        <v>1437</v>
      </c>
      <c r="L33" s="794" t="s">
        <v>1437</v>
      </c>
      <c r="M33" s="794" t="s">
        <v>1437</v>
      </c>
      <c r="N33" s="794" t="s">
        <v>1437</v>
      </c>
      <c r="O33" s="794" t="s">
        <v>1437</v>
      </c>
      <c r="P33" s="794" t="s">
        <v>1437</v>
      </c>
      <c r="Q33" s="794" t="s">
        <v>1437</v>
      </c>
      <c r="R33" s="794" t="s">
        <v>1437</v>
      </c>
      <c r="S33" s="794" t="s">
        <v>1437</v>
      </c>
      <c r="T33" s="794" t="s">
        <v>1437</v>
      </c>
      <c r="U33" s="794" t="s">
        <v>1437</v>
      </c>
      <c r="V33" s="794" t="s">
        <v>1437</v>
      </c>
      <c r="W33" s="794" t="s">
        <v>1437</v>
      </c>
    </row>
    <row r="34" spans="1:23" ht="12" thickBot="1" x14ac:dyDescent="0.25">
      <c r="A34" s="787">
        <v>23</v>
      </c>
      <c r="B34" s="792" t="s">
        <v>1438</v>
      </c>
      <c r="C34" s="794" t="s">
        <v>1143</v>
      </c>
      <c r="D34" s="794" t="s">
        <v>1440</v>
      </c>
      <c r="E34" s="794" t="s">
        <v>1440</v>
      </c>
      <c r="F34" s="794" t="s">
        <v>1440</v>
      </c>
      <c r="G34" s="794" t="s">
        <v>1440</v>
      </c>
      <c r="H34" s="794" t="s">
        <v>1440</v>
      </c>
      <c r="I34" s="794" t="s">
        <v>1440</v>
      </c>
      <c r="J34" s="794" t="s">
        <v>1439</v>
      </c>
      <c r="K34" s="794" t="s">
        <v>1439</v>
      </c>
      <c r="L34" s="794" t="s">
        <v>1439</v>
      </c>
      <c r="M34" s="794" t="s">
        <v>1439</v>
      </c>
      <c r="N34" s="794" t="s">
        <v>1439</v>
      </c>
      <c r="O34" s="794" t="s">
        <v>1439</v>
      </c>
      <c r="P34" s="794" t="s">
        <v>1439</v>
      </c>
      <c r="Q34" s="794" t="s">
        <v>1439</v>
      </c>
      <c r="R34" s="794" t="s">
        <v>1439</v>
      </c>
      <c r="S34" s="794" t="s">
        <v>1439</v>
      </c>
      <c r="T34" s="794" t="s">
        <v>1439</v>
      </c>
      <c r="U34" s="794" t="s">
        <v>1439</v>
      </c>
      <c r="V34" s="794" t="s">
        <v>1439</v>
      </c>
      <c r="W34" s="794" t="s">
        <v>1439</v>
      </c>
    </row>
    <row r="35" spans="1:23" ht="34.5" thickBot="1" x14ac:dyDescent="0.25">
      <c r="A35" s="787">
        <v>24</v>
      </c>
      <c r="B35" s="792" t="s">
        <v>1441</v>
      </c>
      <c r="C35" s="794" t="s">
        <v>1143</v>
      </c>
      <c r="D35" s="794" t="s">
        <v>1442</v>
      </c>
      <c r="E35" s="794" t="s">
        <v>1442</v>
      </c>
      <c r="F35" s="794" t="s">
        <v>1442</v>
      </c>
      <c r="G35" s="794" t="s">
        <v>1442</v>
      </c>
      <c r="H35" s="794" t="s">
        <v>1442</v>
      </c>
      <c r="I35" s="794" t="s">
        <v>1442</v>
      </c>
      <c r="J35" s="794" t="s">
        <v>1143</v>
      </c>
      <c r="K35" s="794" t="s">
        <v>1143</v>
      </c>
      <c r="L35" s="794" t="s">
        <v>1143</v>
      </c>
      <c r="M35" s="794" t="s">
        <v>1143</v>
      </c>
      <c r="N35" s="794" t="s">
        <v>1143</v>
      </c>
      <c r="O35" s="794" t="s">
        <v>1143</v>
      </c>
      <c r="P35" s="794" t="s">
        <v>1143</v>
      </c>
      <c r="Q35" s="794" t="s">
        <v>1143</v>
      </c>
      <c r="R35" s="794" t="s">
        <v>1143</v>
      </c>
      <c r="S35" s="794" t="s">
        <v>1143</v>
      </c>
      <c r="T35" s="794" t="s">
        <v>1143</v>
      </c>
      <c r="U35" s="794" t="s">
        <v>1143</v>
      </c>
      <c r="V35" s="794" t="s">
        <v>1143</v>
      </c>
      <c r="W35" s="794" t="s">
        <v>1143</v>
      </c>
    </row>
    <row r="36" spans="1:23" ht="12" thickBot="1" x14ac:dyDescent="0.25">
      <c r="A36" s="787">
        <v>25</v>
      </c>
      <c r="B36" s="792" t="s">
        <v>1443</v>
      </c>
      <c r="C36" s="794" t="s">
        <v>1143</v>
      </c>
      <c r="D36" s="794" t="s">
        <v>1444</v>
      </c>
      <c r="E36" s="794" t="s">
        <v>1444</v>
      </c>
      <c r="F36" s="794" t="s">
        <v>1444</v>
      </c>
      <c r="G36" s="794" t="s">
        <v>1444</v>
      </c>
      <c r="H36" s="794" t="s">
        <v>1444</v>
      </c>
      <c r="I36" s="794" t="s">
        <v>1444</v>
      </c>
      <c r="J36" s="794" t="s">
        <v>1143</v>
      </c>
      <c r="K36" s="794" t="s">
        <v>1143</v>
      </c>
      <c r="L36" s="794" t="s">
        <v>1143</v>
      </c>
      <c r="M36" s="794" t="s">
        <v>1143</v>
      </c>
      <c r="N36" s="794" t="s">
        <v>1143</v>
      </c>
      <c r="O36" s="794" t="s">
        <v>1143</v>
      </c>
      <c r="P36" s="794" t="s">
        <v>1143</v>
      </c>
      <c r="Q36" s="794" t="s">
        <v>1143</v>
      </c>
      <c r="R36" s="794" t="s">
        <v>1143</v>
      </c>
      <c r="S36" s="794" t="s">
        <v>1143</v>
      </c>
      <c r="T36" s="794" t="s">
        <v>1143</v>
      </c>
      <c r="U36" s="794" t="s">
        <v>1143</v>
      </c>
      <c r="V36" s="794" t="s">
        <v>1143</v>
      </c>
      <c r="W36" s="794" t="s">
        <v>1143</v>
      </c>
    </row>
    <row r="37" spans="1:23" ht="327" thickBot="1" x14ac:dyDescent="0.25">
      <c r="A37" s="787">
        <v>26</v>
      </c>
      <c r="B37" s="792" t="s">
        <v>1445</v>
      </c>
      <c r="C37" s="794" t="s">
        <v>1143</v>
      </c>
      <c r="D37" s="794" t="s">
        <v>1446</v>
      </c>
      <c r="E37" s="794" t="s">
        <v>1446</v>
      </c>
      <c r="F37" s="794" t="s">
        <v>1446</v>
      </c>
      <c r="G37" s="794" t="s">
        <v>1447</v>
      </c>
      <c r="H37" s="794" t="s">
        <v>1447</v>
      </c>
      <c r="I37" s="794" t="s">
        <v>1447</v>
      </c>
      <c r="J37" s="794" t="s">
        <v>1143</v>
      </c>
      <c r="K37" s="794" t="s">
        <v>1143</v>
      </c>
      <c r="L37" s="794" t="s">
        <v>1143</v>
      </c>
      <c r="M37" s="794" t="s">
        <v>1143</v>
      </c>
      <c r="N37" s="794" t="s">
        <v>1143</v>
      </c>
      <c r="O37" s="794" t="s">
        <v>1143</v>
      </c>
      <c r="P37" s="794" t="s">
        <v>1143</v>
      </c>
      <c r="Q37" s="794" t="s">
        <v>1143</v>
      </c>
      <c r="R37" s="794" t="s">
        <v>1143</v>
      </c>
      <c r="S37" s="794" t="s">
        <v>1143</v>
      </c>
      <c r="T37" s="794" t="s">
        <v>1143</v>
      </c>
      <c r="U37" s="794" t="s">
        <v>1143</v>
      </c>
      <c r="V37" s="794" t="s">
        <v>1143</v>
      </c>
      <c r="W37" s="794" t="s">
        <v>1143</v>
      </c>
    </row>
    <row r="38" spans="1:23" ht="12" thickBot="1" x14ac:dyDescent="0.25">
      <c r="A38" s="787">
        <v>27</v>
      </c>
      <c r="B38" s="792" t="s">
        <v>1448</v>
      </c>
      <c r="C38" s="794" t="s">
        <v>1143</v>
      </c>
      <c r="D38" s="794" t="s">
        <v>1432</v>
      </c>
      <c r="E38" s="794" t="s">
        <v>1432</v>
      </c>
      <c r="F38" s="794" t="s">
        <v>1432</v>
      </c>
      <c r="G38" s="794" t="s">
        <v>1432</v>
      </c>
      <c r="H38" s="794" t="s">
        <v>1432</v>
      </c>
      <c r="I38" s="794" t="s">
        <v>1432</v>
      </c>
      <c r="J38" s="794" t="s">
        <v>1143</v>
      </c>
      <c r="K38" s="794" t="s">
        <v>1143</v>
      </c>
      <c r="L38" s="794" t="s">
        <v>1143</v>
      </c>
      <c r="M38" s="794" t="s">
        <v>1143</v>
      </c>
      <c r="N38" s="794" t="s">
        <v>1143</v>
      </c>
      <c r="O38" s="794" t="s">
        <v>1143</v>
      </c>
      <c r="P38" s="794" t="s">
        <v>1143</v>
      </c>
      <c r="Q38" s="794" t="s">
        <v>1143</v>
      </c>
      <c r="R38" s="794" t="s">
        <v>1143</v>
      </c>
      <c r="S38" s="794" t="s">
        <v>1143</v>
      </c>
      <c r="T38" s="794" t="s">
        <v>1143</v>
      </c>
      <c r="U38" s="794" t="s">
        <v>1143</v>
      </c>
      <c r="V38" s="794" t="s">
        <v>1143</v>
      </c>
      <c r="W38" s="794" t="s">
        <v>1143</v>
      </c>
    </row>
    <row r="39" spans="1:23" ht="12" thickBot="1" x14ac:dyDescent="0.25">
      <c r="A39" s="787">
        <v>28</v>
      </c>
      <c r="B39" s="792" t="s">
        <v>1449</v>
      </c>
      <c r="C39" s="794" t="s">
        <v>1143</v>
      </c>
      <c r="D39" s="794" t="s">
        <v>1450</v>
      </c>
      <c r="E39" s="794" t="s">
        <v>1450</v>
      </c>
      <c r="F39" s="794" t="s">
        <v>1450</v>
      </c>
      <c r="G39" s="794" t="s">
        <v>1450</v>
      </c>
      <c r="H39" s="794" t="s">
        <v>1450</v>
      </c>
      <c r="I39" s="794" t="s">
        <v>1450</v>
      </c>
      <c r="J39" s="794" t="s">
        <v>1143</v>
      </c>
      <c r="K39" s="794" t="s">
        <v>1143</v>
      </c>
      <c r="L39" s="794" t="s">
        <v>1143</v>
      </c>
      <c r="M39" s="794" t="s">
        <v>1143</v>
      </c>
      <c r="N39" s="794" t="s">
        <v>1143</v>
      </c>
      <c r="O39" s="794" t="s">
        <v>1143</v>
      </c>
      <c r="P39" s="794" t="s">
        <v>1143</v>
      </c>
      <c r="Q39" s="794" t="s">
        <v>1143</v>
      </c>
      <c r="R39" s="794" t="s">
        <v>1143</v>
      </c>
      <c r="S39" s="794" t="s">
        <v>1143</v>
      </c>
      <c r="T39" s="794" t="s">
        <v>1143</v>
      </c>
      <c r="U39" s="794" t="s">
        <v>1143</v>
      </c>
      <c r="V39" s="794" t="s">
        <v>1143</v>
      </c>
      <c r="W39" s="794" t="s">
        <v>1143</v>
      </c>
    </row>
    <row r="40" spans="1:23" ht="23.25" thickBot="1" x14ac:dyDescent="0.25">
      <c r="A40" s="787">
        <v>29</v>
      </c>
      <c r="B40" s="792" t="s">
        <v>1451</v>
      </c>
      <c r="C40" s="794" t="s">
        <v>1143</v>
      </c>
      <c r="D40" s="794" t="s">
        <v>1329</v>
      </c>
      <c r="E40" s="794" t="s">
        <v>1329</v>
      </c>
      <c r="F40" s="794" t="s">
        <v>1329</v>
      </c>
      <c r="G40" s="794" t="s">
        <v>1329</v>
      </c>
      <c r="H40" s="794" t="s">
        <v>1329</v>
      </c>
      <c r="I40" s="794" t="s">
        <v>1329</v>
      </c>
      <c r="J40" s="794" t="s">
        <v>1143</v>
      </c>
      <c r="K40" s="794" t="s">
        <v>1143</v>
      </c>
      <c r="L40" s="794" t="s">
        <v>1143</v>
      </c>
      <c r="M40" s="794" t="s">
        <v>1143</v>
      </c>
      <c r="N40" s="794" t="s">
        <v>1143</v>
      </c>
      <c r="O40" s="794" t="s">
        <v>1143</v>
      </c>
      <c r="P40" s="794" t="s">
        <v>1143</v>
      </c>
      <c r="Q40" s="794" t="s">
        <v>1143</v>
      </c>
      <c r="R40" s="794" t="s">
        <v>1143</v>
      </c>
      <c r="S40" s="794" t="s">
        <v>1143</v>
      </c>
      <c r="T40" s="794" t="s">
        <v>1143</v>
      </c>
      <c r="U40" s="794" t="s">
        <v>1143</v>
      </c>
      <c r="V40" s="794" t="s">
        <v>1143</v>
      </c>
      <c r="W40" s="794" t="s">
        <v>1143</v>
      </c>
    </row>
    <row r="41" spans="1:23" ht="12" thickBot="1" x14ac:dyDescent="0.25">
      <c r="A41" s="787">
        <v>30</v>
      </c>
      <c r="B41" s="792" t="s">
        <v>1452</v>
      </c>
      <c r="C41" s="794" t="s">
        <v>1090</v>
      </c>
      <c r="D41" s="794" t="s">
        <v>1090</v>
      </c>
      <c r="E41" s="794" t="s">
        <v>1090</v>
      </c>
      <c r="F41" s="794" t="s">
        <v>1090</v>
      </c>
      <c r="G41" s="794" t="s">
        <v>1090</v>
      </c>
      <c r="H41" s="794" t="s">
        <v>1090</v>
      </c>
      <c r="I41" s="794" t="s">
        <v>1090</v>
      </c>
      <c r="J41" s="794" t="s">
        <v>1090</v>
      </c>
      <c r="K41" s="794" t="s">
        <v>1090</v>
      </c>
      <c r="L41" s="794" t="s">
        <v>1090</v>
      </c>
      <c r="M41" s="794" t="s">
        <v>1090</v>
      </c>
      <c r="N41" s="794" t="s">
        <v>1090</v>
      </c>
      <c r="O41" s="794" t="s">
        <v>1090</v>
      </c>
      <c r="P41" s="794" t="s">
        <v>1090</v>
      </c>
      <c r="Q41" s="794" t="s">
        <v>1090</v>
      </c>
      <c r="R41" s="794" t="s">
        <v>1090</v>
      </c>
      <c r="S41" s="794" t="s">
        <v>1090</v>
      </c>
      <c r="T41" s="794" t="s">
        <v>1090</v>
      </c>
      <c r="U41" s="794" t="s">
        <v>1090</v>
      </c>
      <c r="V41" s="794" t="s">
        <v>1090</v>
      </c>
      <c r="W41" s="794" t="s">
        <v>1090</v>
      </c>
    </row>
    <row r="42" spans="1:23" ht="12" thickBot="1" x14ac:dyDescent="0.25">
      <c r="A42" s="787">
        <v>31</v>
      </c>
      <c r="B42" s="792" t="s">
        <v>1453</v>
      </c>
      <c r="C42" s="794" t="s">
        <v>1143</v>
      </c>
      <c r="D42" s="794" t="s">
        <v>1143</v>
      </c>
      <c r="E42" s="794" t="s">
        <v>1143</v>
      </c>
      <c r="F42" s="794" t="s">
        <v>1143</v>
      </c>
      <c r="G42" s="794" t="s">
        <v>1143</v>
      </c>
      <c r="H42" s="794" t="s">
        <v>1143</v>
      </c>
      <c r="I42" s="794" t="s">
        <v>1143</v>
      </c>
      <c r="J42" s="794" t="s">
        <v>1143</v>
      </c>
      <c r="K42" s="794" t="s">
        <v>1143</v>
      </c>
      <c r="L42" s="794" t="s">
        <v>1143</v>
      </c>
      <c r="M42" s="794" t="s">
        <v>1143</v>
      </c>
      <c r="N42" s="794" t="s">
        <v>1143</v>
      </c>
      <c r="O42" s="794" t="s">
        <v>1143</v>
      </c>
      <c r="P42" s="794" t="s">
        <v>1143</v>
      </c>
      <c r="Q42" s="794" t="s">
        <v>1143</v>
      </c>
      <c r="R42" s="794" t="s">
        <v>1143</v>
      </c>
      <c r="S42" s="794" t="s">
        <v>1143</v>
      </c>
      <c r="T42" s="794" t="s">
        <v>1143</v>
      </c>
      <c r="U42" s="794" t="s">
        <v>1143</v>
      </c>
      <c r="V42" s="794" t="s">
        <v>1143</v>
      </c>
      <c r="W42" s="794" t="s">
        <v>1143</v>
      </c>
    </row>
    <row r="43" spans="1:23" ht="12" thickBot="1" x14ac:dyDescent="0.25">
      <c r="A43" s="787">
        <v>32</v>
      </c>
      <c r="B43" s="792" t="s">
        <v>1454</v>
      </c>
      <c r="C43" s="794" t="s">
        <v>1143</v>
      </c>
      <c r="D43" s="794" t="s">
        <v>1143</v>
      </c>
      <c r="E43" s="794" t="s">
        <v>1143</v>
      </c>
      <c r="F43" s="794" t="s">
        <v>1143</v>
      </c>
      <c r="G43" s="794" t="s">
        <v>1143</v>
      </c>
      <c r="H43" s="794" t="s">
        <v>1143</v>
      </c>
      <c r="I43" s="794" t="s">
        <v>1143</v>
      </c>
      <c r="J43" s="794" t="s">
        <v>1143</v>
      </c>
      <c r="K43" s="794" t="s">
        <v>1143</v>
      </c>
      <c r="L43" s="794" t="s">
        <v>1143</v>
      </c>
      <c r="M43" s="794" t="s">
        <v>1143</v>
      </c>
      <c r="N43" s="794" t="s">
        <v>1143</v>
      </c>
      <c r="O43" s="794" t="s">
        <v>1143</v>
      </c>
      <c r="P43" s="794" t="s">
        <v>1143</v>
      </c>
      <c r="Q43" s="794" t="s">
        <v>1143</v>
      </c>
      <c r="R43" s="794" t="s">
        <v>1143</v>
      </c>
      <c r="S43" s="794" t="s">
        <v>1143</v>
      </c>
      <c r="T43" s="794" t="s">
        <v>1143</v>
      </c>
      <c r="U43" s="794" t="s">
        <v>1143</v>
      </c>
      <c r="V43" s="794" t="s">
        <v>1143</v>
      </c>
      <c r="W43" s="794" t="s">
        <v>1143</v>
      </c>
    </row>
    <row r="44" spans="1:23" ht="12" thickBot="1" x14ac:dyDescent="0.25">
      <c r="A44" s="787">
        <v>33</v>
      </c>
      <c r="B44" s="792" t="s">
        <v>1455</v>
      </c>
      <c r="C44" s="794" t="s">
        <v>1143</v>
      </c>
      <c r="D44" s="794" t="s">
        <v>1143</v>
      </c>
      <c r="E44" s="794" t="s">
        <v>1143</v>
      </c>
      <c r="F44" s="794" t="s">
        <v>1143</v>
      </c>
      <c r="G44" s="794" t="s">
        <v>1143</v>
      </c>
      <c r="H44" s="794" t="s">
        <v>1143</v>
      </c>
      <c r="I44" s="794" t="s">
        <v>1143</v>
      </c>
      <c r="J44" s="794" t="s">
        <v>1143</v>
      </c>
      <c r="K44" s="794" t="s">
        <v>1143</v>
      </c>
      <c r="L44" s="794" t="s">
        <v>1143</v>
      </c>
      <c r="M44" s="794" t="s">
        <v>1143</v>
      </c>
      <c r="N44" s="794" t="s">
        <v>1143</v>
      </c>
      <c r="O44" s="794" t="s">
        <v>1143</v>
      </c>
      <c r="P44" s="794" t="s">
        <v>1143</v>
      </c>
      <c r="Q44" s="794" t="s">
        <v>1143</v>
      </c>
      <c r="R44" s="794" t="s">
        <v>1143</v>
      </c>
      <c r="S44" s="794" t="s">
        <v>1143</v>
      </c>
      <c r="T44" s="794" t="s">
        <v>1143</v>
      </c>
      <c r="U44" s="794" t="s">
        <v>1143</v>
      </c>
      <c r="V44" s="794" t="s">
        <v>1143</v>
      </c>
      <c r="W44" s="794" t="s">
        <v>1143</v>
      </c>
    </row>
    <row r="45" spans="1:23" ht="23.25" thickBot="1" x14ac:dyDescent="0.25">
      <c r="A45" s="787">
        <v>34</v>
      </c>
      <c r="B45" s="792" t="s">
        <v>1456</v>
      </c>
      <c r="C45" s="794" t="s">
        <v>1143</v>
      </c>
      <c r="D45" s="794" t="s">
        <v>1143</v>
      </c>
      <c r="E45" s="794" t="s">
        <v>1143</v>
      </c>
      <c r="F45" s="794" t="s">
        <v>1143</v>
      </c>
      <c r="G45" s="794" t="s">
        <v>1143</v>
      </c>
      <c r="H45" s="794" t="s">
        <v>1143</v>
      </c>
      <c r="I45" s="794" t="s">
        <v>1143</v>
      </c>
      <c r="J45" s="794" t="s">
        <v>1143</v>
      </c>
      <c r="K45" s="794" t="s">
        <v>1143</v>
      </c>
      <c r="L45" s="794" t="s">
        <v>1143</v>
      </c>
      <c r="M45" s="794" t="s">
        <v>1143</v>
      </c>
      <c r="N45" s="794" t="s">
        <v>1143</v>
      </c>
      <c r="O45" s="794" t="s">
        <v>1143</v>
      </c>
      <c r="P45" s="794" t="s">
        <v>1143</v>
      </c>
      <c r="Q45" s="794" t="s">
        <v>1143</v>
      </c>
      <c r="R45" s="794" t="s">
        <v>1143</v>
      </c>
      <c r="S45" s="794" t="s">
        <v>1143</v>
      </c>
      <c r="T45" s="794" t="s">
        <v>1143</v>
      </c>
      <c r="U45" s="794" t="s">
        <v>1143</v>
      </c>
      <c r="V45" s="794" t="s">
        <v>1143</v>
      </c>
      <c r="W45" s="794" t="s">
        <v>1143</v>
      </c>
    </row>
    <row r="46" spans="1:23" ht="23.25" thickBot="1" x14ac:dyDescent="0.25">
      <c r="A46" s="787" t="s">
        <v>1457</v>
      </c>
      <c r="B46" s="792" t="s">
        <v>1458</v>
      </c>
      <c r="C46" s="794"/>
      <c r="D46" s="794"/>
      <c r="E46" s="794"/>
      <c r="F46" s="794"/>
      <c r="G46" s="794"/>
      <c r="H46" s="794"/>
      <c r="I46" s="794"/>
      <c r="J46" s="794"/>
      <c r="K46" s="794"/>
      <c r="L46" s="794"/>
      <c r="M46" s="794"/>
      <c r="N46" s="794"/>
      <c r="O46" s="794"/>
      <c r="P46" s="794"/>
      <c r="Q46" s="794"/>
      <c r="R46" s="794"/>
      <c r="S46" s="794"/>
      <c r="T46" s="794"/>
      <c r="U46" s="794"/>
      <c r="V46" s="794"/>
      <c r="W46" s="794"/>
    </row>
    <row r="47" spans="1:23" ht="34.5" thickBot="1" x14ac:dyDescent="0.25">
      <c r="A47" s="787" t="s">
        <v>1459</v>
      </c>
      <c r="B47" s="792" t="s">
        <v>1460</v>
      </c>
      <c r="C47" s="794"/>
      <c r="D47" s="794"/>
      <c r="E47" s="794"/>
      <c r="F47" s="794"/>
      <c r="G47" s="794"/>
      <c r="H47" s="794"/>
      <c r="I47" s="794"/>
      <c r="J47" s="794"/>
      <c r="K47" s="794"/>
      <c r="L47" s="794"/>
      <c r="M47" s="794"/>
      <c r="N47" s="794"/>
      <c r="O47" s="794"/>
      <c r="P47" s="794"/>
      <c r="Q47" s="794"/>
      <c r="R47" s="794"/>
      <c r="S47" s="794"/>
      <c r="T47" s="794"/>
      <c r="U47" s="794"/>
      <c r="V47" s="794"/>
      <c r="W47" s="794"/>
    </row>
    <row r="48" spans="1:23" ht="34.5" thickBot="1" x14ac:dyDescent="0.25">
      <c r="A48" s="787">
        <v>35</v>
      </c>
      <c r="B48" s="792" t="s">
        <v>1461</v>
      </c>
      <c r="C48" s="794" t="s">
        <v>1462</v>
      </c>
      <c r="D48" s="794" t="s">
        <v>1463</v>
      </c>
      <c r="E48" s="794" t="s">
        <v>1463</v>
      </c>
      <c r="F48" s="794" t="s">
        <v>1463</v>
      </c>
      <c r="G48" s="794" t="s">
        <v>1463</v>
      </c>
      <c r="H48" s="794" t="s">
        <v>1463</v>
      </c>
      <c r="I48" s="794" t="s">
        <v>1463</v>
      </c>
      <c r="J48" s="794" t="s">
        <v>1464</v>
      </c>
      <c r="K48" s="794" t="s">
        <v>1464</v>
      </c>
      <c r="L48" s="794" t="s">
        <v>1464</v>
      </c>
      <c r="M48" s="794" t="s">
        <v>1464</v>
      </c>
      <c r="N48" s="794" t="s">
        <v>1464</v>
      </c>
      <c r="O48" s="794" t="s">
        <v>1464</v>
      </c>
      <c r="P48" s="794" t="s">
        <v>1464</v>
      </c>
      <c r="Q48" s="794" t="s">
        <v>1464</v>
      </c>
      <c r="R48" s="794" t="s">
        <v>1464</v>
      </c>
      <c r="S48" s="794" t="s">
        <v>1464</v>
      </c>
      <c r="T48" s="794" t="s">
        <v>1464</v>
      </c>
      <c r="U48" s="794" t="s">
        <v>1464</v>
      </c>
      <c r="V48" s="794" t="s">
        <v>1464</v>
      </c>
      <c r="W48" s="794" t="s">
        <v>1465</v>
      </c>
    </row>
    <row r="49" spans="1:23" ht="12" thickBot="1" x14ac:dyDescent="0.25">
      <c r="A49" s="787">
        <v>36</v>
      </c>
      <c r="B49" s="792" t="s">
        <v>1466</v>
      </c>
      <c r="C49" s="794" t="s">
        <v>1090</v>
      </c>
      <c r="D49" s="794" t="s">
        <v>1090</v>
      </c>
      <c r="E49" s="794" t="s">
        <v>1090</v>
      </c>
      <c r="F49" s="794" t="s">
        <v>1090</v>
      </c>
      <c r="G49" s="794" t="s">
        <v>1090</v>
      </c>
      <c r="H49" s="794" t="s">
        <v>1090</v>
      </c>
      <c r="I49" s="794" t="s">
        <v>1090</v>
      </c>
      <c r="J49" s="794" t="s">
        <v>1090</v>
      </c>
      <c r="K49" s="794" t="s">
        <v>1090</v>
      </c>
      <c r="L49" s="794" t="s">
        <v>1090</v>
      </c>
      <c r="M49" s="794" t="s">
        <v>1090</v>
      </c>
      <c r="N49" s="794" t="s">
        <v>1090</v>
      </c>
      <c r="O49" s="794" t="s">
        <v>1090</v>
      </c>
      <c r="P49" s="794" t="s">
        <v>1090</v>
      </c>
      <c r="Q49" s="794" t="s">
        <v>1090</v>
      </c>
      <c r="R49" s="794" t="s">
        <v>1090</v>
      </c>
      <c r="S49" s="794" t="s">
        <v>1090</v>
      </c>
      <c r="T49" s="794" t="s">
        <v>1090</v>
      </c>
      <c r="U49" s="794" t="s">
        <v>1090</v>
      </c>
      <c r="V49" s="794" t="s">
        <v>1090</v>
      </c>
      <c r="W49" s="794" t="s">
        <v>1090</v>
      </c>
    </row>
    <row r="50" spans="1:23" ht="12" thickBot="1" x14ac:dyDescent="0.25">
      <c r="A50" s="787">
        <v>37</v>
      </c>
      <c r="B50" s="792" t="s">
        <v>1467</v>
      </c>
      <c r="C50" s="794" t="s">
        <v>1143</v>
      </c>
      <c r="D50" s="794"/>
      <c r="E50" s="794"/>
      <c r="F50" s="794"/>
      <c r="G50" s="794"/>
      <c r="H50" s="794"/>
      <c r="I50" s="794"/>
      <c r="J50" s="794"/>
      <c r="K50" s="794"/>
      <c r="L50" s="794"/>
      <c r="M50" s="794"/>
      <c r="N50" s="794"/>
      <c r="O50" s="794"/>
      <c r="P50" s="794"/>
      <c r="Q50" s="794"/>
      <c r="R50" s="794"/>
      <c r="S50" s="794"/>
      <c r="T50" s="794"/>
      <c r="U50" s="794"/>
      <c r="V50" s="794"/>
      <c r="W50" s="794"/>
    </row>
    <row r="51" spans="1:23" ht="46.5" customHeight="1" thickBot="1" x14ac:dyDescent="0.25">
      <c r="A51" s="787" t="s">
        <v>1468</v>
      </c>
      <c r="B51" s="792" t="s">
        <v>1469</v>
      </c>
      <c r="C51" s="794" t="s">
        <v>1915</v>
      </c>
      <c r="D51" s="794" t="s">
        <v>1916</v>
      </c>
      <c r="E51" s="794" t="s">
        <v>1916</v>
      </c>
      <c r="F51" s="794" t="s">
        <v>1916</v>
      </c>
      <c r="G51" s="794" t="s">
        <v>1916</v>
      </c>
      <c r="H51" s="794" t="s">
        <v>1916</v>
      </c>
      <c r="I51" s="794" t="s">
        <v>1916</v>
      </c>
      <c r="J51" s="794" t="s">
        <v>1916</v>
      </c>
      <c r="K51" s="794" t="s">
        <v>1916</v>
      </c>
      <c r="L51" s="794" t="s">
        <v>1916</v>
      </c>
      <c r="M51" s="794" t="s">
        <v>1916</v>
      </c>
      <c r="N51" s="794" t="s">
        <v>1916</v>
      </c>
      <c r="O51" s="794" t="s">
        <v>1916</v>
      </c>
      <c r="P51" s="794" t="s">
        <v>1916</v>
      </c>
      <c r="Q51" s="794" t="s">
        <v>1916</v>
      </c>
      <c r="R51" s="794" t="s">
        <v>1916</v>
      </c>
      <c r="S51" s="794" t="s">
        <v>1916</v>
      </c>
      <c r="T51" s="794" t="s">
        <v>1916</v>
      </c>
      <c r="U51" s="794" t="s">
        <v>1916</v>
      </c>
      <c r="V51" s="794" t="s">
        <v>1916</v>
      </c>
      <c r="W51" s="794" t="s">
        <v>1916</v>
      </c>
    </row>
  </sheetData>
  <mergeCells count="2">
    <mergeCell ref="A9:B9"/>
    <mergeCell ref="A26:B26"/>
  </mergeCells>
  <hyperlinks>
    <hyperlink ref="Y1" location="Index!A1" display="Index" xr:uid="{9694D20D-1DB8-4E45-B57C-1ED2A3D7630A}"/>
  </hyperlinks>
  <pageMargins left="0.7" right="0.7" top="0.75" bottom="0.75" header="0.3" footer="0.3"/>
  <pageSetup paperSize="9" scale="43" fitToWidth="0" orientation="landscape" r:id="rId1"/>
  <rowBreaks count="1" manualBreakCount="1">
    <brk id="2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55A1-2EA3-41C8-A18C-31C8EE113CEF}">
  <dimension ref="A1:BC53"/>
  <sheetViews>
    <sheetView zoomScale="85" zoomScaleNormal="85" workbookViewId="0">
      <selection activeCell="E17" sqref="E17"/>
    </sheetView>
  </sheetViews>
  <sheetFormatPr defaultColWidth="9.140625" defaultRowHeight="11.25" x14ac:dyDescent="0.2"/>
  <cols>
    <col min="1" max="1" width="3.42578125" style="785" customWidth="1"/>
    <col min="2" max="2" width="40.140625" style="785" customWidth="1"/>
    <col min="3" max="53" width="20" style="784" customWidth="1"/>
    <col min="54" max="16384" width="9.140625" style="785"/>
  </cols>
  <sheetData>
    <row r="1" spans="1:55" x14ac:dyDescent="0.2">
      <c r="A1" s="783" t="s">
        <v>1756</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C1" s="783" t="s">
        <v>950</v>
      </c>
    </row>
    <row r="2" spans="1:55" ht="12" thickBot="1" x14ac:dyDescent="0.25">
      <c r="A2" s="790"/>
      <c r="B2" s="790"/>
      <c r="C2" s="804" t="s">
        <v>1465</v>
      </c>
      <c r="D2" s="804" t="s">
        <v>1465</v>
      </c>
      <c r="E2" s="804" t="s">
        <v>1465</v>
      </c>
      <c r="F2" s="804" t="s">
        <v>1465</v>
      </c>
      <c r="G2" s="804" t="s">
        <v>1465</v>
      </c>
      <c r="H2" s="804" t="s">
        <v>1465</v>
      </c>
      <c r="I2" s="804" t="s">
        <v>1465</v>
      </c>
      <c r="J2" s="804" t="s">
        <v>1465</v>
      </c>
      <c r="K2" s="804" t="s">
        <v>1465</v>
      </c>
      <c r="L2" s="804" t="s">
        <v>1465</v>
      </c>
      <c r="M2" s="804" t="s">
        <v>1465</v>
      </c>
      <c r="N2" s="804" t="s">
        <v>1465</v>
      </c>
      <c r="O2" s="804" t="s">
        <v>1465</v>
      </c>
      <c r="P2" s="804" t="s">
        <v>1465</v>
      </c>
      <c r="Q2" s="804" t="s">
        <v>1465</v>
      </c>
      <c r="R2" s="804" t="s">
        <v>1465</v>
      </c>
      <c r="S2" s="804" t="s">
        <v>1465</v>
      </c>
      <c r="T2" s="804" t="s">
        <v>1465</v>
      </c>
      <c r="U2" s="804" t="s">
        <v>1465</v>
      </c>
      <c r="V2" s="804" t="s">
        <v>1465</v>
      </c>
      <c r="W2" s="804" t="s">
        <v>1465</v>
      </c>
      <c r="X2" s="804" t="s">
        <v>1465</v>
      </c>
      <c r="Y2" s="804" t="s">
        <v>1465</v>
      </c>
      <c r="Z2" s="804" t="s">
        <v>1465</v>
      </c>
      <c r="AA2" s="804" t="s">
        <v>1465</v>
      </c>
      <c r="AB2" s="804" t="s">
        <v>1465</v>
      </c>
      <c r="AC2" s="804" t="s">
        <v>1465</v>
      </c>
      <c r="AD2" s="804" t="s">
        <v>1465</v>
      </c>
      <c r="AE2" s="804" t="s">
        <v>1465</v>
      </c>
      <c r="AF2" s="804" t="s">
        <v>1465</v>
      </c>
      <c r="AG2" s="804" t="s">
        <v>1465</v>
      </c>
      <c r="AH2" s="804" t="s">
        <v>1465</v>
      </c>
      <c r="AI2" s="804" t="s">
        <v>1465</v>
      </c>
      <c r="AJ2" s="804" t="s">
        <v>1465</v>
      </c>
      <c r="AK2" s="804" t="s">
        <v>1465</v>
      </c>
      <c r="AL2" s="804" t="s">
        <v>1465</v>
      </c>
      <c r="AM2" s="804" t="s">
        <v>1465</v>
      </c>
      <c r="AN2" s="804" t="s">
        <v>1465</v>
      </c>
      <c r="AO2" s="804" t="s">
        <v>1465</v>
      </c>
      <c r="AP2" s="804" t="s">
        <v>1465</v>
      </c>
      <c r="AQ2" s="804" t="s">
        <v>1465</v>
      </c>
      <c r="AR2" s="804" t="s">
        <v>1465</v>
      </c>
      <c r="AS2" s="804" t="s">
        <v>1465</v>
      </c>
      <c r="AT2" s="804" t="s">
        <v>1465</v>
      </c>
      <c r="AU2" s="804" t="s">
        <v>1465</v>
      </c>
      <c r="AV2" s="804" t="s">
        <v>1465</v>
      </c>
      <c r="AW2" s="804" t="s">
        <v>1465</v>
      </c>
      <c r="AX2" s="804" t="s">
        <v>1465</v>
      </c>
      <c r="AY2" s="804" t="s">
        <v>1465</v>
      </c>
      <c r="AZ2" s="804" t="s">
        <v>1465</v>
      </c>
      <c r="BA2" s="804" t="s">
        <v>1465</v>
      </c>
    </row>
    <row r="3" spans="1:55" ht="12" thickBot="1" x14ac:dyDescent="0.25">
      <c r="A3" s="787">
        <v>1</v>
      </c>
      <c r="B3" s="792" t="s">
        <v>1328</v>
      </c>
      <c r="C3" s="793" t="s">
        <v>1329</v>
      </c>
      <c r="D3" s="793" t="s">
        <v>1329</v>
      </c>
      <c r="E3" s="793" t="s">
        <v>1329</v>
      </c>
      <c r="F3" s="793" t="s">
        <v>1329</v>
      </c>
      <c r="G3" s="793" t="s">
        <v>1329</v>
      </c>
      <c r="H3" s="793" t="s">
        <v>1329</v>
      </c>
      <c r="I3" s="793" t="s">
        <v>1329</v>
      </c>
      <c r="J3" s="793" t="s">
        <v>1329</v>
      </c>
      <c r="K3" s="793" t="s">
        <v>1329</v>
      </c>
      <c r="L3" s="793" t="s">
        <v>1329</v>
      </c>
      <c r="M3" s="793" t="s">
        <v>1329</v>
      </c>
      <c r="N3" s="793" t="s">
        <v>1329</v>
      </c>
      <c r="O3" s="793" t="s">
        <v>1329</v>
      </c>
      <c r="P3" s="793" t="s">
        <v>1329</v>
      </c>
      <c r="Q3" s="793" t="s">
        <v>1329</v>
      </c>
      <c r="R3" s="793" t="s">
        <v>1329</v>
      </c>
      <c r="S3" s="793" t="s">
        <v>1329</v>
      </c>
      <c r="T3" s="793" t="s">
        <v>1329</v>
      </c>
      <c r="U3" s="793" t="s">
        <v>1329</v>
      </c>
      <c r="V3" s="793" t="s">
        <v>1329</v>
      </c>
      <c r="W3" s="793" t="s">
        <v>1329</v>
      </c>
      <c r="X3" s="793" t="s">
        <v>1329</v>
      </c>
      <c r="Y3" s="793" t="s">
        <v>1329</v>
      </c>
      <c r="Z3" s="793" t="s">
        <v>1329</v>
      </c>
      <c r="AA3" s="793" t="s">
        <v>1329</v>
      </c>
      <c r="AB3" s="793" t="s">
        <v>1329</v>
      </c>
      <c r="AC3" s="793" t="s">
        <v>1329</v>
      </c>
      <c r="AD3" s="793" t="s">
        <v>1329</v>
      </c>
      <c r="AE3" s="793" t="s">
        <v>1329</v>
      </c>
      <c r="AF3" s="793" t="s">
        <v>1329</v>
      </c>
      <c r="AG3" s="793" t="s">
        <v>1329</v>
      </c>
      <c r="AH3" s="793" t="s">
        <v>1329</v>
      </c>
      <c r="AI3" s="793" t="s">
        <v>1329</v>
      </c>
      <c r="AJ3" s="793" t="s">
        <v>1329</v>
      </c>
      <c r="AK3" s="793" t="s">
        <v>1329</v>
      </c>
      <c r="AL3" s="793" t="s">
        <v>1329</v>
      </c>
      <c r="AM3" s="793" t="s">
        <v>1329</v>
      </c>
      <c r="AN3" s="793" t="s">
        <v>1329</v>
      </c>
      <c r="AO3" s="793" t="s">
        <v>1329</v>
      </c>
      <c r="AP3" s="793" t="s">
        <v>1329</v>
      </c>
      <c r="AQ3" s="793" t="s">
        <v>1329</v>
      </c>
      <c r="AR3" s="793" t="s">
        <v>1329</v>
      </c>
      <c r="AS3" s="793" t="s">
        <v>1329</v>
      </c>
      <c r="AT3" s="793" t="s">
        <v>1329</v>
      </c>
      <c r="AU3" s="793" t="s">
        <v>1329</v>
      </c>
      <c r="AV3" s="793" t="s">
        <v>1329</v>
      </c>
      <c r="AW3" s="793" t="s">
        <v>1329</v>
      </c>
      <c r="AX3" s="793" t="s">
        <v>1329</v>
      </c>
      <c r="AY3" s="793" t="s">
        <v>1329</v>
      </c>
      <c r="AZ3" s="793" t="s">
        <v>1329</v>
      </c>
      <c r="BA3" s="793" t="s">
        <v>1329</v>
      </c>
    </row>
    <row r="4" spans="1:55" ht="23.25" thickBot="1" x14ac:dyDescent="0.25">
      <c r="A4" s="787">
        <v>2</v>
      </c>
      <c r="B4" s="792" t="s">
        <v>1331</v>
      </c>
      <c r="C4" s="779" t="s">
        <v>1757</v>
      </c>
      <c r="D4" s="793" t="s">
        <v>1758</v>
      </c>
      <c r="E4" s="793" t="s">
        <v>1759</v>
      </c>
      <c r="F4" s="793" t="s">
        <v>1760</v>
      </c>
      <c r="G4" s="779" t="s">
        <v>1761</v>
      </c>
      <c r="H4" s="793" t="s">
        <v>1762</v>
      </c>
      <c r="I4" s="778" t="s">
        <v>1763</v>
      </c>
      <c r="J4" s="777" t="s">
        <v>1764</v>
      </c>
      <c r="K4" s="777" t="s">
        <v>1765</v>
      </c>
      <c r="L4" s="777" t="s">
        <v>1766</v>
      </c>
      <c r="M4" s="793" t="s">
        <v>1767</v>
      </c>
      <c r="N4" s="793" t="s">
        <v>1768</v>
      </c>
      <c r="O4" s="793" t="s">
        <v>1769</v>
      </c>
      <c r="P4" s="793" t="s">
        <v>1770</v>
      </c>
      <c r="Q4" s="779" t="s">
        <v>1771</v>
      </c>
      <c r="R4" s="793" t="s">
        <v>1772</v>
      </c>
      <c r="S4" s="793" t="s">
        <v>1773</v>
      </c>
      <c r="T4" s="793" t="s">
        <v>1774</v>
      </c>
      <c r="U4" s="793" t="s">
        <v>1775</v>
      </c>
      <c r="V4" s="793" t="s">
        <v>1776</v>
      </c>
      <c r="W4" s="793" t="s">
        <v>1777</v>
      </c>
      <c r="X4" s="793" t="s">
        <v>1778</v>
      </c>
      <c r="Y4" s="793" t="s">
        <v>1779</v>
      </c>
      <c r="Z4" s="793" t="s">
        <v>1780</v>
      </c>
      <c r="AA4" s="793" t="s">
        <v>1781</v>
      </c>
      <c r="AB4" s="793" t="s">
        <v>1782</v>
      </c>
      <c r="AC4" s="793" t="s">
        <v>1783</v>
      </c>
      <c r="AD4" s="793" t="s">
        <v>1784</v>
      </c>
      <c r="AE4" s="793" t="s">
        <v>1785</v>
      </c>
      <c r="AF4" s="793" t="s">
        <v>1786</v>
      </c>
      <c r="AG4" s="793" t="s">
        <v>1787</v>
      </c>
      <c r="AH4" s="793" t="s">
        <v>1788</v>
      </c>
      <c r="AI4" s="793" t="s">
        <v>1789</v>
      </c>
      <c r="AJ4" s="793" t="s">
        <v>1790</v>
      </c>
      <c r="AK4" s="793" t="s">
        <v>1791</v>
      </c>
      <c r="AL4" s="793" t="s">
        <v>1792</v>
      </c>
      <c r="AM4" s="793" t="s">
        <v>1793</v>
      </c>
      <c r="AN4" s="793" t="s">
        <v>1794</v>
      </c>
      <c r="AO4" s="793" t="s">
        <v>1795</v>
      </c>
      <c r="AP4" s="779" t="s">
        <v>1796</v>
      </c>
      <c r="AQ4" s="793" t="s">
        <v>1797</v>
      </c>
      <c r="AR4" s="793" t="s">
        <v>1798</v>
      </c>
      <c r="AS4" s="793" t="s">
        <v>1799</v>
      </c>
      <c r="AT4" s="793" t="s">
        <v>1800</v>
      </c>
      <c r="AU4" s="793" t="s">
        <v>1801</v>
      </c>
      <c r="AV4" s="793" t="s">
        <v>1802</v>
      </c>
      <c r="AW4" s="793" t="s">
        <v>1803</v>
      </c>
      <c r="AX4" s="793" t="s">
        <v>1804</v>
      </c>
      <c r="AY4" s="793" t="s">
        <v>1805</v>
      </c>
      <c r="AZ4" s="793" t="s">
        <v>1806</v>
      </c>
      <c r="BA4" s="793" t="s">
        <v>1807</v>
      </c>
    </row>
    <row r="5" spans="1:55" ht="12" thickBot="1" x14ac:dyDescent="0.25">
      <c r="A5" s="787" t="s">
        <v>225</v>
      </c>
      <c r="B5" s="792" t="s">
        <v>1346</v>
      </c>
      <c r="C5" s="779" t="s">
        <v>1913</v>
      </c>
      <c r="D5" s="793" t="s">
        <v>1912</v>
      </c>
      <c r="E5" s="793" t="s">
        <v>1912</v>
      </c>
      <c r="F5" s="793" t="s">
        <v>1912</v>
      </c>
      <c r="G5" s="793" t="s">
        <v>1912</v>
      </c>
      <c r="H5" s="793" t="s">
        <v>1912</v>
      </c>
      <c r="I5" s="793" t="s">
        <v>1912</v>
      </c>
      <c r="J5" s="793" t="s">
        <v>1912</v>
      </c>
      <c r="K5" s="793" t="s">
        <v>1912</v>
      </c>
      <c r="L5" s="793" t="s">
        <v>1912</v>
      </c>
      <c r="M5" s="793" t="s">
        <v>1912</v>
      </c>
      <c r="N5" s="793" t="s">
        <v>1912</v>
      </c>
      <c r="O5" s="793" t="s">
        <v>1912</v>
      </c>
      <c r="P5" s="779" t="s">
        <v>1913</v>
      </c>
      <c r="Q5" s="793" t="s">
        <v>1912</v>
      </c>
      <c r="R5" s="793" t="s">
        <v>1912</v>
      </c>
      <c r="S5" s="779" t="s">
        <v>1913</v>
      </c>
      <c r="T5" s="793" t="s">
        <v>1912</v>
      </c>
      <c r="U5" s="778" t="s">
        <v>1913</v>
      </c>
      <c r="V5" s="777" t="s">
        <v>1913</v>
      </c>
      <c r="W5" s="793" t="s">
        <v>1912</v>
      </c>
      <c r="X5" s="793" t="s">
        <v>1912</v>
      </c>
      <c r="Y5" s="793" t="s">
        <v>1912</v>
      </c>
      <c r="Z5" s="778" t="s">
        <v>1913</v>
      </c>
      <c r="AA5" s="777" t="s">
        <v>1913</v>
      </c>
      <c r="AB5" s="793" t="s">
        <v>1912</v>
      </c>
      <c r="AC5" s="793" t="s">
        <v>1912</v>
      </c>
      <c r="AD5" s="779" t="s">
        <v>1913</v>
      </c>
      <c r="AE5" s="793" t="s">
        <v>1912</v>
      </c>
      <c r="AF5" s="793" t="s">
        <v>1912</v>
      </c>
      <c r="AG5" s="793" t="s">
        <v>1912</v>
      </c>
      <c r="AH5" s="793" t="s">
        <v>1912</v>
      </c>
      <c r="AI5" s="793" t="s">
        <v>1912</v>
      </c>
      <c r="AJ5" s="793" t="s">
        <v>1912</v>
      </c>
      <c r="AK5" s="793" t="s">
        <v>1912</v>
      </c>
      <c r="AL5" s="793" t="s">
        <v>1912</v>
      </c>
      <c r="AM5" s="793" t="s">
        <v>1912</v>
      </c>
      <c r="AN5" s="793" t="s">
        <v>1912</v>
      </c>
      <c r="AO5" s="793" t="s">
        <v>1912</v>
      </c>
      <c r="AP5" s="793" t="s">
        <v>1913</v>
      </c>
      <c r="AQ5" s="793" t="s">
        <v>1912</v>
      </c>
      <c r="AR5" s="793" t="s">
        <v>1912</v>
      </c>
      <c r="AS5" s="793" t="s">
        <v>1912</v>
      </c>
      <c r="AT5" s="793" t="s">
        <v>1912</v>
      </c>
      <c r="AU5" s="793" t="s">
        <v>1912</v>
      </c>
      <c r="AV5" s="793" t="s">
        <v>1912</v>
      </c>
      <c r="AW5" s="793" t="s">
        <v>1913</v>
      </c>
      <c r="AX5" s="793" t="s">
        <v>1912</v>
      </c>
      <c r="AY5" s="793" t="s">
        <v>1912</v>
      </c>
      <c r="AZ5" s="793" t="s">
        <v>1912</v>
      </c>
      <c r="BA5" s="793" t="s">
        <v>1912</v>
      </c>
    </row>
    <row r="6" spans="1:55" ht="90.75" thickBot="1" x14ac:dyDescent="0.25">
      <c r="A6" s="787">
        <v>3</v>
      </c>
      <c r="B6" s="792" t="s">
        <v>1347</v>
      </c>
      <c r="C6" s="793" t="s">
        <v>1349</v>
      </c>
      <c r="D6" s="793" t="s">
        <v>1808</v>
      </c>
      <c r="E6" s="793" t="s">
        <v>1349</v>
      </c>
      <c r="F6" s="793" t="s">
        <v>1349</v>
      </c>
      <c r="G6" s="793" t="s">
        <v>1349</v>
      </c>
      <c r="H6" s="793" t="s">
        <v>1349</v>
      </c>
      <c r="I6" s="793" t="s">
        <v>1349</v>
      </c>
      <c r="J6" s="793" t="s">
        <v>1808</v>
      </c>
      <c r="K6" s="793" t="s">
        <v>1808</v>
      </c>
      <c r="L6" s="793" t="s">
        <v>1808</v>
      </c>
      <c r="M6" s="793" t="s">
        <v>1349</v>
      </c>
      <c r="N6" s="793" t="s">
        <v>1349</v>
      </c>
      <c r="O6" s="793" t="s">
        <v>1349</v>
      </c>
      <c r="P6" s="793" t="s">
        <v>1349</v>
      </c>
      <c r="Q6" s="793" t="s">
        <v>1809</v>
      </c>
      <c r="R6" s="793" t="s">
        <v>1809</v>
      </c>
      <c r="S6" s="793" t="s">
        <v>1349</v>
      </c>
      <c r="T6" s="793" t="s">
        <v>1349</v>
      </c>
      <c r="U6" s="793" t="s">
        <v>1349</v>
      </c>
      <c r="V6" s="793" t="s">
        <v>1349</v>
      </c>
      <c r="W6" s="793" t="s">
        <v>1349</v>
      </c>
      <c r="X6" s="793" t="s">
        <v>1809</v>
      </c>
      <c r="Y6" s="793" t="s">
        <v>1809</v>
      </c>
      <c r="Z6" s="793" t="s">
        <v>1349</v>
      </c>
      <c r="AA6" s="793" t="s">
        <v>1349</v>
      </c>
      <c r="AB6" s="793" t="s">
        <v>1808</v>
      </c>
      <c r="AC6" s="793" t="s">
        <v>1808</v>
      </c>
      <c r="AD6" s="793" t="s">
        <v>1349</v>
      </c>
      <c r="AE6" s="793" t="s">
        <v>1349</v>
      </c>
      <c r="AF6" s="793" t="s">
        <v>1349</v>
      </c>
      <c r="AG6" s="793" t="s">
        <v>1349</v>
      </c>
      <c r="AH6" s="793" t="s">
        <v>1349</v>
      </c>
      <c r="AI6" s="793" t="s">
        <v>1349</v>
      </c>
      <c r="AJ6" s="793" t="s">
        <v>1808</v>
      </c>
      <c r="AK6" s="793" t="s">
        <v>1808</v>
      </c>
      <c r="AL6" s="793" t="s">
        <v>1808</v>
      </c>
      <c r="AM6" s="793" t="s">
        <v>1349</v>
      </c>
      <c r="AN6" s="793" t="s">
        <v>1349</v>
      </c>
      <c r="AO6" s="793" t="s">
        <v>1349</v>
      </c>
      <c r="AP6" s="793" t="s">
        <v>1349</v>
      </c>
      <c r="AQ6" s="793" t="s">
        <v>1349</v>
      </c>
      <c r="AR6" s="793" t="s">
        <v>1349</v>
      </c>
      <c r="AS6" s="793" t="s">
        <v>1808</v>
      </c>
      <c r="AT6" s="793" t="s">
        <v>1808</v>
      </c>
      <c r="AU6" s="793" t="s">
        <v>1808</v>
      </c>
      <c r="AV6" s="793" t="s">
        <v>1808</v>
      </c>
      <c r="AW6" s="793" t="s">
        <v>1349</v>
      </c>
      <c r="AX6" s="793" t="s">
        <v>1349</v>
      </c>
      <c r="AY6" s="793" t="s">
        <v>1349</v>
      </c>
      <c r="AZ6" s="793" t="s">
        <v>1349</v>
      </c>
      <c r="BA6" s="793" t="s">
        <v>1349</v>
      </c>
    </row>
    <row r="7" spans="1:55" ht="23.25" thickBot="1" x14ac:dyDescent="0.25">
      <c r="A7" s="787" t="s">
        <v>1352</v>
      </c>
      <c r="B7" s="792" t="s">
        <v>1353</v>
      </c>
      <c r="C7" s="793" t="s">
        <v>1143</v>
      </c>
      <c r="D7" s="793" t="s">
        <v>1152</v>
      </c>
      <c r="E7" s="793" t="s">
        <v>1143</v>
      </c>
      <c r="F7" s="793" t="s">
        <v>1143</v>
      </c>
      <c r="G7" s="793" t="s">
        <v>1143</v>
      </c>
      <c r="H7" s="793" t="s">
        <v>1143</v>
      </c>
      <c r="I7" s="793" t="s">
        <v>1143</v>
      </c>
      <c r="J7" s="793" t="s">
        <v>1152</v>
      </c>
      <c r="K7" s="793" t="s">
        <v>1152</v>
      </c>
      <c r="L7" s="793" t="s">
        <v>1152</v>
      </c>
      <c r="M7" s="793" t="s">
        <v>1143</v>
      </c>
      <c r="N7" s="793" t="s">
        <v>1143</v>
      </c>
      <c r="O7" s="793" t="s">
        <v>1143</v>
      </c>
      <c r="P7" s="793" t="s">
        <v>1143</v>
      </c>
      <c r="Q7" s="793" t="s">
        <v>1152</v>
      </c>
      <c r="R7" s="793" t="s">
        <v>1152</v>
      </c>
      <c r="S7" s="793" t="s">
        <v>1143</v>
      </c>
      <c r="T7" s="793" t="s">
        <v>1143</v>
      </c>
      <c r="U7" s="793" t="s">
        <v>1143</v>
      </c>
      <c r="V7" s="793" t="s">
        <v>1143</v>
      </c>
      <c r="W7" s="793" t="s">
        <v>1143</v>
      </c>
      <c r="X7" s="793" t="s">
        <v>1152</v>
      </c>
      <c r="Y7" s="793" t="s">
        <v>1152</v>
      </c>
      <c r="Z7" s="793" t="s">
        <v>1143</v>
      </c>
      <c r="AA7" s="793" t="s">
        <v>1143</v>
      </c>
      <c r="AB7" s="793" t="s">
        <v>1152</v>
      </c>
      <c r="AC7" s="793" t="s">
        <v>1152</v>
      </c>
      <c r="AD7" s="793" t="s">
        <v>1143</v>
      </c>
      <c r="AE7" s="793" t="s">
        <v>1143</v>
      </c>
      <c r="AF7" s="793" t="s">
        <v>1143</v>
      </c>
      <c r="AG7" s="793" t="s">
        <v>1143</v>
      </c>
      <c r="AH7" s="793" t="s">
        <v>1143</v>
      </c>
      <c r="AI7" s="793" t="s">
        <v>1143</v>
      </c>
      <c r="AJ7" s="793" t="s">
        <v>1152</v>
      </c>
      <c r="AK7" s="793" t="s">
        <v>1152</v>
      </c>
      <c r="AL7" s="793" t="s">
        <v>1152</v>
      </c>
      <c r="AM7" s="793" t="s">
        <v>1143</v>
      </c>
      <c r="AN7" s="793" t="s">
        <v>1143</v>
      </c>
      <c r="AO7" s="793" t="s">
        <v>1143</v>
      </c>
      <c r="AP7" s="793" t="s">
        <v>1143</v>
      </c>
      <c r="AQ7" s="793" t="s">
        <v>1143</v>
      </c>
      <c r="AR7" s="793" t="s">
        <v>1143</v>
      </c>
      <c r="AS7" s="793" t="s">
        <v>1152</v>
      </c>
      <c r="AT7" s="793" t="s">
        <v>1152</v>
      </c>
      <c r="AU7" s="793" t="s">
        <v>1152</v>
      </c>
      <c r="AV7" s="793" t="s">
        <v>1152</v>
      </c>
      <c r="AW7" s="793" t="s">
        <v>1143</v>
      </c>
      <c r="AX7" s="793" t="s">
        <v>1143</v>
      </c>
      <c r="AY7" s="793" t="s">
        <v>1143</v>
      </c>
      <c r="AZ7" s="793" t="s">
        <v>1143</v>
      </c>
      <c r="BA7" s="793" t="s">
        <v>1143</v>
      </c>
    </row>
    <row r="8" spans="1:55" ht="12" thickBot="1" x14ac:dyDescent="0.25">
      <c r="A8" s="787"/>
      <c r="B8" s="792"/>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3"/>
      <c r="AY8" s="793"/>
      <c r="AZ8" s="793"/>
      <c r="BA8" s="793"/>
    </row>
    <row r="9" spans="1:55" ht="12" thickBot="1" x14ac:dyDescent="0.25">
      <c r="A9" s="1068" t="s">
        <v>1354</v>
      </c>
      <c r="B9" s="1068"/>
      <c r="C9" s="789"/>
      <c r="D9" s="789"/>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89"/>
      <c r="AZ9" s="789"/>
      <c r="BA9" s="789"/>
    </row>
    <row r="10" spans="1:55" ht="24.6" customHeight="1" thickBot="1" x14ac:dyDescent="0.25">
      <c r="A10" s="787">
        <v>4</v>
      </c>
      <c r="B10" s="792" t="s">
        <v>1355</v>
      </c>
      <c r="C10" s="794" t="s">
        <v>1810</v>
      </c>
      <c r="D10" s="794" t="s">
        <v>1465</v>
      </c>
      <c r="E10" s="794" t="s">
        <v>1465</v>
      </c>
      <c r="F10" s="794" t="s">
        <v>1465</v>
      </c>
      <c r="G10" s="794" t="s">
        <v>1465</v>
      </c>
      <c r="H10" s="794" t="s">
        <v>1465</v>
      </c>
      <c r="I10" s="794" t="s">
        <v>1465</v>
      </c>
      <c r="J10" s="794" t="s">
        <v>1465</v>
      </c>
      <c r="K10" s="794" t="s">
        <v>1465</v>
      </c>
      <c r="L10" s="794" t="s">
        <v>1465</v>
      </c>
      <c r="M10" s="794" t="s">
        <v>1465</v>
      </c>
      <c r="N10" s="794" t="s">
        <v>1465</v>
      </c>
      <c r="O10" s="794" t="s">
        <v>1465</v>
      </c>
      <c r="P10" s="794" t="s">
        <v>1465</v>
      </c>
      <c r="Q10" s="794" t="s">
        <v>1465</v>
      </c>
      <c r="R10" s="794" t="s">
        <v>1465</v>
      </c>
      <c r="S10" s="794" t="s">
        <v>1465</v>
      </c>
      <c r="T10" s="794" t="s">
        <v>1465</v>
      </c>
      <c r="U10" s="794" t="s">
        <v>1465</v>
      </c>
      <c r="V10" s="794" t="s">
        <v>1465</v>
      </c>
      <c r="W10" s="794" t="s">
        <v>1465</v>
      </c>
      <c r="X10" s="794" t="s">
        <v>1465</v>
      </c>
      <c r="Y10" s="794" t="s">
        <v>1465</v>
      </c>
      <c r="Z10" s="794" t="s">
        <v>1465</v>
      </c>
      <c r="AA10" s="794" t="s">
        <v>1465</v>
      </c>
      <c r="AB10" s="794" t="s">
        <v>1465</v>
      </c>
      <c r="AC10" s="794" t="s">
        <v>1465</v>
      </c>
      <c r="AD10" s="794" t="s">
        <v>1465</v>
      </c>
      <c r="AE10" s="794" t="s">
        <v>1465</v>
      </c>
      <c r="AF10" s="794" t="s">
        <v>1465</v>
      </c>
      <c r="AG10" s="794" t="s">
        <v>1465</v>
      </c>
      <c r="AH10" s="794" t="s">
        <v>1465</v>
      </c>
      <c r="AI10" s="794" t="s">
        <v>1465</v>
      </c>
      <c r="AJ10" s="794" t="s">
        <v>1465</v>
      </c>
      <c r="AK10" s="794" t="s">
        <v>1465</v>
      </c>
      <c r="AL10" s="794" t="s">
        <v>1465</v>
      </c>
      <c r="AM10" s="794" t="s">
        <v>1465</v>
      </c>
      <c r="AN10" s="794" t="s">
        <v>1465</v>
      </c>
      <c r="AO10" s="794" t="s">
        <v>1465</v>
      </c>
      <c r="AP10" s="794" t="s">
        <v>1465</v>
      </c>
      <c r="AQ10" s="794" t="s">
        <v>1465</v>
      </c>
      <c r="AR10" s="794" t="s">
        <v>1465</v>
      </c>
      <c r="AS10" s="794" t="s">
        <v>1465</v>
      </c>
      <c r="AT10" s="794" t="s">
        <v>1465</v>
      </c>
      <c r="AU10" s="794" t="s">
        <v>1465</v>
      </c>
      <c r="AV10" s="794" t="s">
        <v>1465</v>
      </c>
      <c r="AW10" s="794" t="s">
        <v>1465</v>
      </c>
      <c r="AX10" s="794" t="s">
        <v>1465</v>
      </c>
      <c r="AY10" s="794" t="s">
        <v>1465</v>
      </c>
      <c r="AZ10" s="794" t="s">
        <v>1465</v>
      </c>
      <c r="BA10" s="794" t="s">
        <v>1465</v>
      </c>
    </row>
    <row r="11" spans="1:55" ht="24.6" customHeight="1" thickBot="1" x14ac:dyDescent="0.25">
      <c r="A11" s="787">
        <v>5</v>
      </c>
      <c r="B11" s="792" t="s">
        <v>1359</v>
      </c>
      <c r="C11" s="794" t="s">
        <v>1810</v>
      </c>
      <c r="D11" s="794" t="s">
        <v>1465</v>
      </c>
      <c r="E11" s="794" t="s">
        <v>1465</v>
      </c>
      <c r="F11" s="794" t="s">
        <v>1465</v>
      </c>
      <c r="G11" s="794" t="s">
        <v>1465</v>
      </c>
      <c r="H11" s="794" t="s">
        <v>1465</v>
      </c>
      <c r="I11" s="794" t="s">
        <v>1465</v>
      </c>
      <c r="J11" s="794" t="s">
        <v>1465</v>
      </c>
      <c r="K11" s="794" t="s">
        <v>1465</v>
      </c>
      <c r="L11" s="794" t="s">
        <v>1465</v>
      </c>
      <c r="M11" s="794" t="s">
        <v>1465</v>
      </c>
      <c r="N11" s="794" t="s">
        <v>1465</v>
      </c>
      <c r="O11" s="794" t="s">
        <v>1465</v>
      </c>
      <c r="P11" s="794" t="s">
        <v>1465</v>
      </c>
      <c r="Q11" s="794" t="s">
        <v>1465</v>
      </c>
      <c r="R11" s="794" t="s">
        <v>1465</v>
      </c>
      <c r="S11" s="794" t="s">
        <v>1465</v>
      </c>
      <c r="T11" s="794" t="s">
        <v>1465</v>
      </c>
      <c r="U11" s="794" t="s">
        <v>1465</v>
      </c>
      <c r="V11" s="794" t="s">
        <v>1465</v>
      </c>
      <c r="W11" s="794" t="s">
        <v>1465</v>
      </c>
      <c r="X11" s="794" t="s">
        <v>1465</v>
      </c>
      <c r="Y11" s="794" t="s">
        <v>1465</v>
      </c>
      <c r="Z11" s="794" t="s">
        <v>1465</v>
      </c>
      <c r="AA11" s="794" t="s">
        <v>1465</v>
      </c>
      <c r="AB11" s="794" t="s">
        <v>1465</v>
      </c>
      <c r="AC11" s="794" t="s">
        <v>1465</v>
      </c>
      <c r="AD11" s="794" t="s">
        <v>1465</v>
      </c>
      <c r="AE11" s="794" t="s">
        <v>1465</v>
      </c>
      <c r="AF11" s="794" t="s">
        <v>1465</v>
      </c>
      <c r="AG11" s="794" t="s">
        <v>1465</v>
      </c>
      <c r="AH11" s="794" t="s">
        <v>1465</v>
      </c>
      <c r="AI11" s="794" t="s">
        <v>1465</v>
      </c>
      <c r="AJ11" s="794" t="s">
        <v>1465</v>
      </c>
      <c r="AK11" s="794" t="s">
        <v>1465</v>
      </c>
      <c r="AL11" s="794" t="s">
        <v>1465</v>
      </c>
      <c r="AM11" s="794" t="s">
        <v>1465</v>
      </c>
      <c r="AN11" s="794" t="s">
        <v>1465</v>
      </c>
      <c r="AO11" s="794" t="s">
        <v>1465</v>
      </c>
      <c r="AP11" s="794" t="s">
        <v>1465</v>
      </c>
      <c r="AQ11" s="794" t="s">
        <v>1465</v>
      </c>
      <c r="AR11" s="794" t="s">
        <v>1465</v>
      </c>
      <c r="AS11" s="794" t="s">
        <v>1465</v>
      </c>
      <c r="AT11" s="794" t="s">
        <v>1465</v>
      </c>
      <c r="AU11" s="794" t="s">
        <v>1465</v>
      </c>
      <c r="AV11" s="794" t="s">
        <v>1465</v>
      </c>
      <c r="AW11" s="794" t="s">
        <v>1465</v>
      </c>
      <c r="AX11" s="794" t="s">
        <v>1465</v>
      </c>
      <c r="AY11" s="794" t="s">
        <v>1465</v>
      </c>
      <c r="AZ11" s="794" t="s">
        <v>1465</v>
      </c>
      <c r="BA11" s="794" t="s">
        <v>1465</v>
      </c>
    </row>
    <row r="12" spans="1:55" ht="24.6" customHeight="1" thickBot="1" x14ac:dyDescent="0.25">
      <c r="A12" s="787">
        <v>6</v>
      </c>
      <c r="B12" s="792" t="s">
        <v>1360</v>
      </c>
      <c r="C12" s="794" t="s">
        <v>1361</v>
      </c>
      <c r="D12" s="794" t="s">
        <v>1361</v>
      </c>
      <c r="E12" s="794" t="s">
        <v>1361</v>
      </c>
      <c r="F12" s="794" t="s">
        <v>1361</v>
      </c>
      <c r="G12" s="794" t="s">
        <v>1361</v>
      </c>
      <c r="H12" s="794" t="s">
        <v>1361</v>
      </c>
      <c r="I12" s="794" t="s">
        <v>1361</v>
      </c>
      <c r="J12" s="794" t="s">
        <v>1361</v>
      </c>
      <c r="K12" s="794" t="s">
        <v>1361</v>
      </c>
      <c r="L12" s="794" t="s">
        <v>1361</v>
      </c>
      <c r="M12" s="794" t="s">
        <v>1361</v>
      </c>
      <c r="N12" s="794" t="s">
        <v>1361</v>
      </c>
      <c r="O12" s="794" t="s">
        <v>1361</v>
      </c>
      <c r="P12" s="794" t="s">
        <v>1361</v>
      </c>
      <c r="Q12" s="794" t="s">
        <v>1361</v>
      </c>
      <c r="R12" s="794" t="s">
        <v>1361</v>
      </c>
      <c r="S12" s="794" t="s">
        <v>1361</v>
      </c>
      <c r="T12" s="794" t="s">
        <v>1361</v>
      </c>
      <c r="U12" s="794" t="s">
        <v>1361</v>
      </c>
      <c r="V12" s="794" t="s">
        <v>1361</v>
      </c>
      <c r="W12" s="794" t="s">
        <v>1361</v>
      </c>
      <c r="X12" s="794" t="s">
        <v>1361</v>
      </c>
      <c r="Y12" s="794" t="s">
        <v>1361</v>
      </c>
      <c r="Z12" s="794" t="s">
        <v>1361</v>
      </c>
      <c r="AA12" s="794" t="s">
        <v>1361</v>
      </c>
      <c r="AB12" s="794" t="s">
        <v>1361</v>
      </c>
      <c r="AC12" s="794" t="s">
        <v>1361</v>
      </c>
      <c r="AD12" s="794" t="s">
        <v>1361</v>
      </c>
      <c r="AE12" s="794" t="s">
        <v>1361</v>
      </c>
      <c r="AF12" s="794" t="s">
        <v>1361</v>
      </c>
      <c r="AG12" s="794" t="s">
        <v>1361</v>
      </c>
      <c r="AH12" s="794" t="s">
        <v>1361</v>
      </c>
      <c r="AI12" s="794" t="s">
        <v>1361</v>
      </c>
      <c r="AJ12" s="794" t="s">
        <v>1361</v>
      </c>
      <c r="AK12" s="794" t="s">
        <v>1361</v>
      </c>
      <c r="AL12" s="794" t="s">
        <v>1361</v>
      </c>
      <c r="AM12" s="794" t="s">
        <v>1361</v>
      </c>
      <c r="AN12" s="794" t="s">
        <v>1361</v>
      </c>
      <c r="AO12" s="794" t="s">
        <v>1361</v>
      </c>
      <c r="AP12" s="794" t="s">
        <v>1361</v>
      </c>
      <c r="AQ12" s="794" t="s">
        <v>1361</v>
      </c>
      <c r="AR12" s="794" t="s">
        <v>1361</v>
      </c>
      <c r="AS12" s="794" t="s">
        <v>1361</v>
      </c>
      <c r="AT12" s="794" t="s">
        <v>1361</v>
      </c>
      <c r="AU12" s="794" t="s">
        <v>1361</v>
      </c>
      <c r="AV12" s="794" t="s">
        <v>1361</v>
      </c>
      <c r="AW12" s="794" t="s">
        <v>1361</v>
      </c>
      <c r="AX12" s="794" t="s">
        <v>1361</v>
      </c>
      <c r="AY12" s="794" t="s">
        <v>1361</v>
      </c>
      <c r="AZ12" s="794" t="s">
        <v>1361</v>
      </c>
      <c r="BA12" s="794" t="s">
        <v>1361</v>
      </c>
    </row>
    <row r="13" spans="1:55" ht="24.6" customHeight="1" thickBot="1" x14ac:dyDescent="0.25">
      <c r="A13" s="787">
        <v>7</v>
      </c>
      <c r="B13" s="792" t="s">
        <v>1362</v>
      </c>
      <c r="C13" s="794" t="s">
        <v>1810</v>
      </c>
      <c r="D13" s="794" t="s">
        <v>1465</v>
      </c>
      <c r="E13" s="794" t="s">
        <v>1465</v>
      </c>
      <c r="F13" s="794" t="s">
        <v>1465</v>
      </c>
      <c r="G13" s="794" t="s">
        <v>1465</v>
      </c>
      <c r="H13" s="794" t="s">
        <v>1465</v>
      </c>
      <c r="I13" s="794" t="s">
        <v>1465</v>
      </c>
      <c r="J13" s="794" t="s">
        <v>1465</v>
      </c>
      <c r="K13" s="794" t="s">
        <v>1465</v>
      </c>
      <c r="L13" s="794" t="s">
        <v>1465</v>
      </c>
      <c r="M13" s="794" t="s">
        <v>1465</v>
      </c>
      <c r="N13" s="794" t="s">
        <v>1465</v>
      </c>
      <c r="O13" s="794" t="s">
        <v>1465</v>
      </c>
      <c r="P13" s="794" t="s">
        <v>1465</v>
      </c>
      <c r="Q13" s="794" t="s">
        <v>1465</v>
      </c>
      <c r="R13" s="794" t="s">
        <v>1465</v>
      </c>
      <c r="S13" s="794" t="s">
        <v>1465</v>
      </c>
      <c r="T13" s="794" t="s">
        <v>1465</v>
      </c>
      <c r="U13" s="794" t="s">
        <v>1465</v>
      </c>
      <c r="V13" s="794" t="s">
        <v>1465</v>
      </c>
      <c r="W13" s="794" t="s">
        <v>1465</v>
      </c>
      <c r="X13" s="794" t="s">
        <v>1465</v>
      </c>
      <c r="Y13" s="794" t="s">
        <v>1465</v>
      </c>
      <c r="Z13" s="794" t="s">
        <v>1465</v>
      </c>
      <c r="AA13" s="794" t="s">
        <v>1465</v>
      </c>
      <c r="AB13" s="794" t="s">
        <v>1465</v>
      </c>
      <c r="AC13" s="794" t="s">
        <v>1465</v>
      </c>
      <c r="AD13" s="794" t="s">
        <v>1465</v>
      </c>
      <c r="AE13" s="794" t="s">
        <v>1465</v>
      </c>
      <c r="AF13" s="794" t="s">
        <v>1465</v>
      </c>
      <c r="AG13" s="794" t="s">
        <v>1465</v>
      </c>
      <c r="AH13" s="794" t="s">
        <v>1465</v>
      </c>
      <c r="AI13" s="794" t="s">
        <v>1465</v>
      </c>
      <c r="AJ13" s="794" t="s">
        <v>1465</v>
      </c>
      <c r="AK13" s="794" t="s">
        <v>1465</v>
      </c>
      <c r="AL13" s="794" t="s">
        <v>1465</v>
      </c>
      <c r="AM13" s="794" t="s">
        <v>1465</v>
      </c>
      <c r="AN13" s="794" t="s">
        <v>1465</v>
      </c>
      <c r="AO13" s="794" t="s">
        <v>1465</v>
      </c>
      <c r="AP13" s="794" t="s">
        <v>1465</v>
      </c>
      <c r="AQ13" s="794" t="s">
        <v>1465</v>
      </c>
      <c r="AR13" s="794" t="s">
        <v>1465</v>
      </c>
      <c r="AS13" s="794" t="s">
        <v>1465</v>
      </c>
      <c r="AT13" s="794" t="s">
        <v>1465</v>
      </c>
      <c r="AU13" s="794" t="s">
        <v>1465</v>
      </c>
      <c r="AV13" s="794" t="s">
        <v>1465</v>
      </c>
      <c r="AW13" s="794" t="s">
        <v>1465</v>
      </c>
      <c r="AX13" s="794" t="s">
        <v>1465</v>
      </c>
      <c r="AY13" s="794" t="s">
        <v>1465</v>
      </c>
      <c r="AZ13" s="794" t="s">
        <v>1465</v>
      </c>
      <c r="BA13" s="794" t="s">
        <v>1465</v>
      </c>
    </row>
    <row r="14" spans="1:55" ht="68.25" thickBot="1" x14ac:dyDescent="0.25">
      <c r="A14" s="787">
        <v>8</v>
      </c>
      <c r="B14" s="805" t="s">
        <v>1811</v>
      </c>
      <c r="C14" s="794" t="s">
        <v>1812</v>
      </c>
      <c r="D14" s="794" t="s">
        <v>1379</v>
      </c>
      <c r="E14" s="794" t="s">
        <v>1382</v>
      </c>
      <c r="F14" s="794" t="s">
        <v>1382</v>
      </c>
      <c r="G14" s="811" t="s">
        <v>1813</v>
      </c>
      <c r="H14" s="811" t="s">
        <v>1386</v>
      </c>
      <c r="I14" s="811" t="s">
        <v>1813</v>
      </c>
      <c r="J14" s="811" t="s">
        <v>1814</v>
      </c>
      <c r="K14" s="811" t="s">
        <v>1377</v>
      </c>
      <c r="L14" s="811" t="s">
        <v>1814</v>
      </c>
      <c r="M14" s="811" t="s">
        <v>1386</v>
      </c>
      <c r="N14" s="811" t="s">
        <v>1377</v>
      </c>
      <c r="O14" s="811" t="s">
        <v>1815</v>
      </c>
      <c r="P14" s="811" t="s">
        <v>1816</v>
      </c>
      <c r="Q14" s="811" t="s">
        <v>1817</v>
      </c>
      <c r="R14" s="794" t="s">
        <v>1818</v>
      </c>
      <c r="S14" s="794" t="s">
        <v>1819</v>
      </c>
      <c r="T14" s="794" t="s">
        <v>1382</v>
      </c>
      <c r="U14" s="794" t="s">
        <v>1820</v>
      </c>
      <c r="V14" s="794" t="s">
        <v>1821</v>
      </c>
      <c r="W14" s="794" t="s">
        <v>1822</v>
      </c>
      <c r="X14" s="794" t="s">
        <v>1823</v>
      </c>
      <c r="Y14" s="794" t="s">
        <v>1824</v>
      </c>
      <c r="Z14" s="794" t="s">
        <v>1825</v>
      </c>
      <c r="AA14" s="794" t="s">
        <v>1826</v>
      </c>
      <c r="AB14" s="794" t="s">
        <v>1378</v>
      </c>
      <c r="AC14" s="794" t="s">
        <v>1378</v>
      </c>
      <c r="AD14" s="794" t="s">
        <v>1827</v>
      </c>
      <c r="AE14" s="794" t="s">
        <v>1382</v>
      </c>
      <c r="AF14" s="794" t="s">
        <v>1378</v>
      </c>
      <c r="AG14" s="794" t="s">
        <v>1828</v>
      </c>
      <c r="AH14" s="794" t="s">
        <v>1386</v>
      </c>
      <c r="AI14" s="794" t="s">
        <v>1829</v>
      </c>
      <c r="AJ14" s="794" t="s">
        <v>1830</v>
      </c>
      <c r="AK14" s="794" t="s">
        <v>1831</v>
      </c>
      <c r="AL14" s="794" t="s">
        <v>1380</v>
      </c>
      <c r="AM14" s="794" t="s">
        <v>1386</v>
      </c>
      <c r="AN14" s="794" t="s">
        <v>1828</v>
      </c>
      <c r="AO14" s="794" t="s">
        <v>1381</v>
      </c>
      <c r="AP14" s="794" t="s">
        <v>1832</v>
      </c>
      <c r="AQ14" s="794" t="s">
        <v>1386</v>
      </c>
      <c r="AR14" s="794" t="s">
        <v>1386</v>
      </c>
      <c r="AS14" s="794" t="s">
        <v>1378</v>
      </c>
      <c r="AT14" s="794" t="s">
        <v>1377</v>
      </c>
      <c r="AU14" s="794" t="s">
        <v>1833</v>
      </c>
      <c r="AV14" s="794" t="s">
        <v>1377</v>
      </c>
      <c r="AW14" s="794" t="s">
        <v>1834</v>
      </c>
      <c r="AX14" s="794" t="s">
        <v>1386</v>
      </c>
      <c r="AY14" s="794" t="s">
        <v>1835</v>
      </c>
      <c r="AZ14" s="794" t="s">
        <v>1828</v>
      </c>
      <c r="BA14" s="794" t="s">
        <v>1382</v>
      </c>
    </row>
    <row r="15" spans="1:55" ht="12" thickBot="1" x14ac:dyDescent="0.25">
      <c r="A15" s="787">
        <v>9</v>
      </c>
      <c r="B15" s="792" t="s">
        <v>1376</v>
      </c>
      <c r="C15" s="794" t="s">
        <v>1812</v>
      </c>
      <c r="D15" s="794" t="s">
        <v>1379</v>
      </c>
      <c r="E15" s="794" t="s">
        <v>1382</v>
      </c>
      <c r="F15" s="794" t="s">
        <v>1382</v>
      </c>
      <c r="G15" s="794" t="s">
        <v>1382</v>
      </c>
      <c r="H15" s="794" t="s">
        <v>1386</v>
      </c>
      <c r="I15" s="794" t="s">
        <v>1382</v>
      </c>
      <c r="J15" s="794" t="s">
        <v>1379</v>
      </c>
      <c r="K15" s="794" t="s">
        <v>1377</v>
      </c>
      <c r="L15" s="794" t="s">
        <v>1833</v>
      </c>
      <c r="M15" s="794" t="s">
        <v>1386</v>
      </c>
      <c r="N15" s="794" t="s">
        <v>1377</v>
      </c>
      <c r="O15" s="794" t="s">
        <v>1815</v>
      </c>
      <c r="P15" s="794" t="s">
        <v>1816</v>
      </c>
      <c r="Q15" s="794" t="s">
        <v>1836</v>
      </c>
      <c r="R15" s="794" t="s">
        <v>1818</v>
      </c>
      <c r="S15" s="794" t="s">
        <v>1819</v>
      </c>
      <c r="T15" s="794" t="s">
        <v>1382</v>
      </c>
      <c r="U15" s="794" t="s">
        <v>1820</v>
      </c>
      <c r="V15" s="794" t="s">
        <v>1821</v>
      </c>
      <c r="W15" s="794" t="s">
        <v>1822</v>
      </c>
      <c r="X15" s="794" t="s">
        <v>1823</v>
      </c>
      <c r="Y15" s="794" t="s">
        <v>1824</v>
      </c>
      <c r="Z15" s="794" t="s">
        <v>1825</v>
      </c>
      <c r="AA15" s="794" t="s">
        <v>1826</v>
      </c>
      <c r="AB15" s="794" t="s">
        <v>1378</v>
      </c>
      <c r="AC15" s="794" t="s">
        <v>1378</v>
      </c>
      <c r="AD15" s="794" t="s">
        <v>1827</v>
      </c>
      <c r="AE15" s="794" t="s">
        <v>1382</v>
      </c>
      <c r="AF15" s="794" t="s">
        <v>1378</v>
      </c>
      <c r="AG15" s="794" t="s">
        <v>1828</v>
      </c>
      <c r="AH15" s="794" t="s">
        <v>1386</v>
      </c>
      <c r="AI15" s="794" t="s">
        <v>1829</v>
      </c>
      <c r="AJ15" s="794" t="s">
        <v>1830</v>
      </c>
      <c r="AK15" s="794" t="s">
        <v>1831</v>
      </c>
      <c r="AL15" s="794" t="s">
        <v>1380</v>
      </c>
      <c r="AM15" s="794" t="s">
        <v>1386</v>
      </c>
      <c r="AN15" s="794" t="s">
        <v>1828</v>
      </c>
      <c r="AO15" s="794" t="s">
        <v>1381</v>
      </c>
      <c r="AP15" s="794" t="s">
        <v>1832</v>
      </c>
      <c r="AQ15" s="794" t="s">
        <v>1386</v>
      </c>
      <c r="AR15" s="794" t="s">
        <v>1386</v>
      </c>
      <c r="AS15" s="794" t="s">
        <v>1378</v>
      </c>
      <c r="AT15" s="794" t="s">
        <v>1377</v>
      </c>
      <c r="AU15" s="794" t="s">
        <v>1833</v>
      </c>
      <c r="AV15" s="794" t="s">
        <v>1377</v>
      </c>
      <c r="AW15" s="794" t="s">
        <v>1834</v>
      </c>
      <c r="AX15" s="794" t="s">
        <v>1386</v>
      </c>
      <c r="AY15" s="794" t="s">
        <v>1835</v>
      </c>
      <c r="AZ15" s="794" t="s">
        <v>1828</v>
      </c>
      <c r="BA15" s="794" t="s">
        <v>1382</v>
      </c>
    </row>
    <row r="16" spans="1:55" ht="12" thickBot="1" x14ac:dyDescent="0.25">
      <c r="A16" s="787" t="s">
        <v>1387</v>
      </c>
      <c r="B16" s="792" t="s">
        <v>1388</v>
      </c>
      <c r="C16" s="795">
        <v>95.25</v>
      </c>
      <c r="D16" s="795">
        <v>99.869</v>
      </c>
      <c r="E16" s="795">
        <v>99.84</v>
      </c>
      <c r="F16" s="795">
        <v>99.585999999999999</v>
      </c>
      <c r="G16" s="795">
        <v>99.396000000000001</v>
      </c>
      <c r="H16" s="795">
        <v>99.641000000000005</v>
      </c>
      <c r="I16" s="794">
        <v>100</v>
      </c>
      <c r="J16" s="795">
        <v>99.977999999999994</v>
      </c>
      <c r="K16" s="795">
        <v>99.658000000000001</v>
      </c>
      <c r="L16" s="794">
        <v>100</v>
      </c>
      <c r="M16" s="795">
        <v>99.918000000000006</v>
      </c>
      <c r="N16" s="795">
        <v>99.744</v>
      </c>
      <c r="O16" s="794">
        <v>100</v>
      </c>
      <c r="P16" s="794">
        <v>100</v>
      </c>
      <c r="Q16" s="794">
        <v>100</v>
      </c>
      <c r="R16" s="794">
        <v>100</v>
      </c>
      <c r="S16" s="794">
        <v>100</v>
      </c>
      <c r="T16" s="795">
        <v>99.813000000000002</v>
      </c>
      <c r="U16" s="794">
        <v>100</v>
      </c>
      <c r="V16" s="794">
        <v>100</v>
      </c>
      <c r="W16" s="795">
        <v>99.438000000000002</v>
      </c>
      <c r="X16" s="794">
        <v>100</v>
      </c>
      <c r="Y16" s="794">
        <v>100</v>
      </c>
      <c r="Z16" s="794">
        <v>100</v>
      </c>
      <c r="AA16" s="795">
        <v>99.088999999999999</v>
      </c>
      <c r="AB16" s="795">
        <v>99.85</v>
      </c>
      <c r="AC16" s="795">
        <v>99.966999999999999</v>
      </c>
      <c r="AD16" s="794">
        <v>100</v>
      </c>
      <c r="AE16" s="795">
        <v>99.974999999999994</v>
      </c>
      <c r="AF16" s="795">
        <v>99.933000000000007</v>
      </c>
      <c r="AG16" s="795">
        <v>99.185000000000002</v>
      </c>
      <c r="AH16" s="795">
        <v>99.427999999999997</v>
      </c>
      <c r="AI16" s="795">
        <v>99.2</v>
      </c>
      <c r="AJ16" s="795">
        <v>100</v>
      </c>
      <c r="AK16" s="795">
        <v>100</v>
      </c>
      <c r="AL16" s="795">
        <v>100</v>
      </c>
      <c r="AM16" s="795">
        <v>99.286000000000001</v>
      </c>
      <c r="AN16" s="795">
        <v>99.838999999999999</v>
      </c>
      <c r="AO16" s="795">
        <v>99.722999999999999</v>
      </c>
      <c r="AP16" s="795">
        <v>100</v>
      </c>
      <c r="AQ16" s="810">
        <v>99.48</v>
      </c>
      <c r="AR16" s="810">
        <v>99.66</v>
      </c>
      <c r="AS16" s="810">
        <v>99.69</v>
      </c>
      <c r="AT16" s="810">
        <v>99.79</v>
      </c>
      <c r="AU16" s="810">
        <v>99.84</v>
      </c>
      <c r="AV16" s="810">
        <v>99.84</v>
      </c>
      <c r="AW16" s="810">
        <v>100</v>
      </c>
      <c r="AX16" s="810">
        <v>99.93</v>
      </c>
      <c r="AY16" s="810">
        <v>99.75</v>
      </c>
      <c r="AZ16" s="810">
        <v>99.9</v>
      </c>
      <c r="BA16" s="810">
        <v>99.76</v>
      </c>
    </row>
    <row r="17" spans="1:53" ht="12" thickBot="1" x14ac:dyDescent="0.25">
      <c r="A17" s="787" t="s">
        <v>1389</v>
      </c>
      <c r="B17" s="792" t="s">
        <v>1390</v>
      </c>
      <c r="C17" s="794">
        <v>100</v>
      </c>
      <c r="D17" s="794">
        <v>100</v>
      </c>
      <c r="E17" s="794">
        <v>100</v>
      </c>
      <c r="F17" s="794">
        <v>100</v>
      </c>
      <c r="G17" s="794">
        <v>100</v>
      </c>
      <c r="H17" s="794">
        <v>100</v>
      </c>
      <c r="I17" s="794">
        <v>100</v>
      </c>
      <c r="J17" s="794">
        <v>100</v>
      </c>
      <c r="K17" s="794">
        <v>100</v>
      </c>
      <c r="L17" s="794">
        <v>100</v>
      </c>
      <c r="M17" s="794">
        <v>100</v>
      </c>
      <c r="N17" s="794">
        <v>100</v>
      </c>
      <c r="O17" s="794">
        <v>100</v>
      </c>
      <c r="P17" s="794">
        <v>100</v>
      </c>
      <c r="Q17" s="794">
        <v>100</v>
      </c>
      <c r="R17" s="794">
        <v>100</v>
      </c>
      <c r="S17" s="794">
        <v>100</v>
      </c>
      <c r="T17" s="794">
        <v>100</v>
      </c>
      <c r="U17" s="794">
        <v>100</v>
      </c>
      <c r="V17" s="794">
        <v>100</v>
      </c>
      <c r="W17" s="794">
        <v>100</v>
      </c>
      <c r="X17" s="794">
        <v>100</v>
      </c>
      <c r="Y17" s="794">
        <v>100</v>
      </c>
      <c r="Z17" s="794">
        <v>100</v>
      </c>
      <c r="AA17" s="794">
        <v>100</v>
      </c>
      <c r="AB17" s="794">
        <v>100</v>
      </c>
      <c r="AC17" s="794">
        <v>100</v>
      </c>
      <c r="AD17" s="794">
        <v>100</v>
      </c>
      <c r="AE17" s="794">
        <v>100</v>
      </c>
      <c r="AF17" s="794">
        <v>100</v>
      </c>
      <c r="AG17" s="794">
        <v>100</v>
      </c>
      <c r="AH17" s="794">
        <v>100</v>
      </c>
      <c r="AI17" s="794">
        <v>100</v>
      </c>
      <c r="AJ17" s="794">
        <v>100</v>
      </c>
      <c r="AK17" s="794">
        <v>100</v>
      </c>
      <c r="AL17" s="794">
        <v>100</v>
      </c>
      <c r="AM17" s="794">
        <v>100</v>
      </c>
      <c r="AN17" s="794">
        <v>100</v>
      </c>
      <c r="AO17" s="794">
        <v>100</v>
      </c>
      <c r="AP17" s="794">
        <v>100</v>
      </c>
      <c r="AQ17" s="794">
        <v>100</v>
      </c>
      <c r="AR17" s="794">
        <v>100</v>
      </c>
      <c r="AS17" s="794">
        <v>100</v>
      </c>
      <c r="AT17" s="794">
        <v>100</v>
      </c>
      <c r="AU17" s="794">
        <v>100</v>
      </c>
      <c r="AV17" s="794">
        <v>100</v>
      </c>
      <c r="AW17" s="794">
        <v>100</v>
      </c>
      <c r="AX17" s="794">
        <v>100</v>
      </c>
      <c r="AY17" s="794">
        <v>100</v>
      </c>
      <c r="AZ17" s="794">
        <v>100</v>
      </c>
      <c r="BA17" s="794">
        <v>100</v>
      </c>
    </row>
    <row r="18" spans="1:53" ht="12" thickBot="1" x14ac:dyDescent="0.25">
      <c r="A18" s="796">
        <v>10</v>
      </c>
      <c r="B18" s="796" t="s">
        <v>1391</v>
      </c>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row>
    <row r="19" spans="1:53" ht="12" thickBot="1" x14ac:dyDescent="0.25">
      <c r="A19" s="787">
        <v>11</v>
      </c>
      <c r="B19" s="792" t="s">
        <v>1394</v>
      </c>
      <c r="C19" s="797">
        <v>39275</v>
      </c>
      <c r="D19" s="797">
        <v>42823</v>
      </c>
      <c r="E19" s="797">
        <v>43074</v>
      </c>
      <c r="F19" s="797">
        <v>43145</v>
      </c>
      <c r="G19" s="797">
        <v>43363</v>
      </c>
      <c r="H19" s="797">
        <v>43363</v>
      </c>
      <c r="I19" s="797">
        <v>43363</v>
      </c>
      <c r="J19" s="797">
        <v>43375</v>
      </c>
      <c r="K19" s="797">
        <v>43375</v>
      </c>
      <c r="L19" s="797">
        <v>43375</v>
      </c>
      <c r="M19" s="797">
        <v>43419</v>
      </c>
      <c r="N19" s="797">
        <v>43419</v>
      </c>
      <c r="O19" s="797">
        <v>43439</v>
      </c>
      <c r="P19" s="797">
        <v>43447</v>
      </c>
      <c r="Q19" s="797">
        <v>43447</v>
      </c>
      <c r="R19" s="797">
        <v>43447</v>
      </c>
      <c r="S19" s="797">
        <v>43462</v>
      </c>
      <c r="T19" s="797">
        <v>43475</v>
      </c>
      <c r="U19" s="797">
        <v>43488</v>
      </c>
      <c r="V19" s="797">
        <v>43496</v>
      </c>
      <c r="W19" s="797">
        <v>43514</v>
      </c>
      <c r="X19" s="797">
        <v>43517</v>
      </c>
      <c r="Y19" s="797">
        <v>43517</v>
      </c>
      <c r="Z19" s="797">
        <v>43543</v>
      </c>
      <c r="AA19" s="797">
        <v>43545</v>
      </c>
      <c r="AB19" s="797">
        <v>43564</v>
      </c>
      <c r="AC19" s="797">
        <v>43564</v>
      </c>
      <c r="AD19" s="797">
        <v>43711</v>
      </c>
      <c r="AE19" s="797">
        <v>43711</v>
      </c>
      <c r="AF19" s="797">
        <v>44013</v>
      </c>
      <c r="AG19" s="797">
        <v>44152</v>
      </c>
      <c r="AH19" s="797">
        <v>44207</v>
      </c>
      <c r="AI19" s="797">
        <v>44251</v>
      </c>
      <c r="AJ19" s="797">
        <v>44287</v>
      </c>
      <c r="AK19" s="797">
        <v>44287</v>
      </c>
      <c r="AL19" s="797">
        <v>44287</v>
      </c>
      <c r="AM19" s="797">
        <v>44464</v>
      </c>
      <c r="AN19" s="797">
        <v>44529</v>
      </c>
      <c r="AO19" s="797">
        <v>44529</v>
      </c>
      <c r="AP19" s="797">
        <v>44544</v>
      </c>
      <c r="AQ19" s="797">
        <v>44608</v>
      </c>
      <c r="AR19" s="797">
        <v>44608</v>
      </c>
      <c r="AS19" s="797">
        <v>44648</v>
      </c>
      <c r="AT19" s="797">
        <v>44648</v>
      </c>
      <c r="AU19" s="797">
        <v>44648</v>
      </c>
      <c r="AV19" s="797">
        <v>44648</v>
      </c>
      <c r="AW19" s="797">
        <v>44616</v>
      </c>
      <c r="AX19" s="797">
        <v>44704</v>
      </c>
      <c r="AY19" s="797">
        <v>44803</v>
      </c>
      <c r="AZ19" s="797">
        <v>44879</v>
      </c>
      <c r="BA19" s="797">
        <v>44879</v>
      </c>
    </row>
    <row r="20" spans="1:53" ht="12" thickBot="1" x14ac:dyDescent="0.25">
      <c r="A20" s="787">
        <v>12</v>
      </c>
      <c r="B20" s="792" t="s">
        <v>1395</v>
      </c>
      <c r="C20" s="794" t="s">
        <v>1397</v>
      </c>
      <c r="D20" s="794" t="s">
        <v>1397</v>
      </c>
      <c r="E20" s="794" t="s">
        <v>1397</v>
      </c>
      <c r="F20" s="794" t="s">
        <v>1397</v>
      </c>
      <c r="G20" s="794" t="s">
        <v>1397</v>
      </c>
      <c r="H20" s="794" t="s">
        <v>1397</v>
      </c>
      <c r="I20" s="794" t="s">
        <v>1397</v>
      </c>
      <c r="J20" s="794" t="s">
        <v>1397</v>
      </c>
      <c r="K20" s="794" t="s">
        <v>1397</v>
      </c>
      <c r="L20" s="794" t="s">
        <v>1397</v>
      </c>
      <c r="M20" s="794" t="s">
        <v>1397</v>
      </c>
      <c r="N20" s="794" t="s">
        <v>1397</v>
      </c>
      <c r="O20" s="794" t="s">
        <v>1397</v>
      </c>
      <c r="P20" s="794" t="s">
        <v>1397</v>
      </c>
      <c r="Q20" s="794" t="s">
        <v>1397</v>
      </c>
      <c r="R20" s="794" t="s">
        <v>1397</v>
      </c>
      <c r="S20" s="794" t="s">
        <v>1397</v>
      </c>
      <c r="T20" s="794" t="s">
        <v>1397</v>
      </c>
      <c r="U20" s="794" t="s">
        <v>1397</v>
      </c>
      <c r="V20" s="794" t="s">
        <v>1397</v>
      </c>
      <c r="W20" s="794" t="s">
        <v>1397</v>
      </c>
      <c r="X20" s="794" t="s">
        <v>1397</v>
      </c>
      <c r="Y20" s="794" t="s">
        <v>1397</v>
      </c>
      <c r="Z20" s="794" t="s">
        <v>1397</v>
      </c>
      <c r="AA20" s="794" t="s">
        <v>1397</v>
      </c>
      <c r="AB20" s="794" t="s">
        <v>1397</v>
      </c>
      <c r="AC20" s="794" t="s">
        <v>1397</v>
      </c>
      <c r="AD20" s="794" t="s">
        <v>1397</v>
      </c>
      <c r="AE20" s="794" t="s">
        <v>1397</v>
      </c>
      <c r="AF20" s="794" t="s">
        <v>1397</v>
      </c>
      <c r="AG20" s="794" t="s">
        <v>1397</v>
      </c>
      <c r="AH20" s="794" t="s">
        <v>1397</v>
      </c>
      <c r="AI20" s="794" t="s">
        <v>1397</v>
      </c>
      <c r="AJ20" s="794" t="s">
        <v>1397</v>
      </c>
      <c r="AK20" s="794" t="s">
        <v>1397</v>
      </c>
      <c r="AL20" s="794" t="s">
        <v>1397</v>
      </c>
      <c r="AM20" s="794" t="s">
        <v>1397</v>
      </c>
      <c r="AN20" s="794" t="s">
        <v>1397</v>
      </c>
      <c r="AO20" s="794" t="s">
        <v>1397</v>
      </c>
      <c r="AP20" s="794" t="s">
        <v>1397</v>
      </c>
      <c r="AQ20" s="794" t="s">
        <v>1397</v>
      </c>
      <c r="AR20" s="794" t="s">
        <v>1397</v>
      </c>
      <c r="AS20" s="794" t="s">
        <v>1397</v>
      </c>
      <c r="AT20" s="794" t="s">
        <v>1397</v>
      </c>
      <c r="AU20" s="794" t="s">
        <v>1397</v>
      </c>
      <c r="AV20" s="794" t="s">
        <v>1397</v>
      </c>
      <c r="AW20" s="794" t="s">
        <v>1397</v>
      </c>
      <c r="AX20" s="794" t="s">
        <v>1397</v>
      </c>
      <c r="AY20" s="794" t="s">
        <v>1397</v>
      </c>
      <c r="AZ20" s="794" t="s">
        <v>1397</v>
      </c>
      <c r="BA20" s="794" t="s">
        <v>1397</v>
      </c>
    </row>
    <row r="21" spans="1:53" ht="12" thickBot="1" x14ac:dyDescent="0.25">
      <c r="A21" s="787">
        <v>13</v>
      </c>
      <c r="B21" s="792" t="s">
        <v>1398</v>
      </c>
      <c r="C21" s="797">
        <v>49461</v>
      </c>
      <c r="D21" s="797">
        <v>46475</v>
      </c>
      <c r="E21" s="797">
        <v>46763</v>
      </c>
      <c r="F21" s="797">
        <v>45702</v>
      </c>
      <c r="G21" s="797">
        <v>45189</v>
      </c>
      <c r="H21" s="797">
        <v>47016</v>
      </c>
      <c r="I21" s="797">
        <v>45189</v>
      </c>
      <c r="J21" s="797">
        <v>45201</v>
      </c>
      <c r="K21" s="797">
        <v>47028</v>
      </c>
      <c r="L21" s="797">
        <v>45201</v>
      </c>
      <c r="M21" s="797">
        <v>47802</v>
      </c>
      <c r="N21" s="797">
        <v>46028</v>
      </c>
      <c r="O21" s="797">
        <v>47274</v>
      </c>
      <c r="P21" s="797">
        <v>47830</v>
      </c>
      <c r="Q21" s="797">
        <v>45273</v>
      </c>
      <c r="R21" s="797">
        <v>47100</v>
      </c>
      <c r="S21" s="797">
        <v>47845</v>
      </c>
      <c r="T21" s="797">
        <v>46032</v>
      </c>
      <c r="U21" s="797">
        <v>47141</v>
      </c>
      <c r="V21" s="797">
        <v>47879</v>
      </c>
      <c r="W21" s="797">
        <v>46071</v>
      </c>
      <c r="X21" s="797">
        <v>45343</v>
      </c>
      <c r="Y21" s="797">
        <v>47170</v>
      </c>
      <c r="Z21" s="797">
        <v>47926</v>
      </c>
      <c r="AA21" s="797">
        <v>47198</v>
      </c>
      <c r="AB21" s="797">
        <v>45391</v>
      </c>
      <c r="AC21" s="797">
        <v>47217</v>
      </c>
      <c r="AD21" s="797">
        <v>48094</v>
      </c>
      <c r="AE21" s="797">
        <v>45903</v>
      </c>
      <c r="AF21" s="797">
        <v>46204</v>
      </c>
      <c r="AG21" s="797">
        <v>47167</v>
      </c>
      <c r="AH21" s="797">
        <v>47515</v>
      </c>
      <c r="AI21" s="797">
        <v>47094</v>
      </c>
      <c r="AJ21" s="797">
        <v>46478</v>
      </c>
      <c r="AK21" s="797">
        <v>46478</v>
      </c>
      <c r="AL21" s="797">
        <v>48305</v>
      </c>
      <c r="AM21" s="797">
        <v>47025</v>
      </c>
      <c r="AN21" s="797">
        <v>45990</v>
      </c>
      <c r="AO21" s="797">
        <v>47816</v>
      </c>
      <c r="AP21" s="797">
        <v>48624</v>
      </c>
      <c r="AQ21" s="797">
        <v>47895</v>
      </c>
      <c r="AR21" s="797">
        <v>46434</v>
      </c>
      <c r="AS21" s="797">
        <v>48666</v>
      </c>
      <c r="AT21" s="797">
        <v>46840</v>
      </c>
      <c r="AU21" s="797">
        <v>46109</v>
      </c>
      <c r="AV21" s="797">
        <v>46109</v>
      </c>
      <c r="AW21" s="797">
        <v>48999</v>
      </c>
      <c r="AX21" s="797">
        <v>46165</v>
      </c>
      <c r="AY21" s="797">
        <v>46264</v>
      </c>
      <c r="AZ21" s="797">
        <v>46705</v>
      </c>
      <c r="BA21" s="809">
        <v>48897</v>
      </c>
    </row>
    <row r="22" spans="1:53" ht="12" thickBot="1" x14ac:dyDescent="0.25">
      <c r="A22" s="787">
        <v>14</v>
      </c>
      <c r="B22" s="792" t="s">
        <v>1399</v>
      </c>
      <c r="C22" s="794" t="s">
        <v>1143</v>
      </c>
      <c r="D22" s="794" t="s">
        <v>1143</v>
      </c>
      <c r="E22" s="794" t="s">
        <v>1143</v>
      </c>
      <c r="F22" s="794" t="s">
        <v>1143</v>
      </c>
      <c r="G22" s="794" t="s">
        <v>1143</v>
      </c>
      <c r="H22" s="794" t="s">
        <v>1143</v>
      </c>
      <c r="I22" s="794" t="s">
        <v>1143</v>
      </c>
      <c r="J22" s="794" t="s">
        <v>1143</v>
      </c>
      <c r="K22" s="794" t="s">
        <v>1143</v>
      </c>
      <c r="L22" s="794" t="s">
        <v>1143</v>
      </c>
      <c r="M22" s="794" t="s">
        <v>1143</v>
      </c>
      <c r="N22" s="794" t="s">
        <v>1143</v>
      </c>
      <c r="O22" s="794" t="s">
        <v>1143</v>
      </c>
      <c r="P22" s="794" t="s">
        <v>1143</v>
      </c>
      <c r="Q22" s="794" t="s">
        <v>1143</v>
      </c>
      <c r="R22" s="794" t="s">
        <v>1143</v>
      </c>
      <c r="S22" s="794" t="s">
        <v>1143</v>
      </c>
      <c r="T22" s="794" t="s">
        <v>1143</v>
      </c>
      <c r="U22" s="794" t="s">
        <v>1143</v>
      </c>
      <c r="V22" s="794" t="s">
        <v>1143</v>
      </c>
      <c r="W22" s="794" t="s">
        <v>1143</v>
      </c>
      <c r="X22" s="794" t="s">
        <v>1143</v>
      </c>
      <c r="Y22" s="794" t="s">
        <v>1143</v>
      </c>
      <c r="Z22" s="794" t="s">
        <v>1143</v>
      </c>
      <c r="AA22" s="794" t="s">
        <v>1143</v>
      </c>
      <c r="AB22" s="794" t="s">
        <v>1143</v>
      </c>
      <c r="AC22" s="794" t="s">
        <v>1143</v>
      </c>
      <c r="AD22" s="794" t="s">
        <v>1143</v>
      </c>
      <c r="AE22" s="794" t="s">
        <v>1143</v>
      </c>
      <c r="AF22" s="794" t="s">
        <v>1143</v>
      </c>
      <c r="AG22" s="794" t="s">
        <v>1143</v>
      </c>
      <c r="AH22" s="794" t="s">
        <v>1143</v>
      </c>
      <c r="AI22" s="794" t="s">
        <v>1143</v>
      </c>
      <c r="AJ22" s="794" t="s">
        <v>1143</v>
      </c>
      <c r="AK22" s="794" t="s">
        <v>1143</v>
      </c>
      <c r="AL22" s="794" t="s">
        <v>1143</v>
      </c>
      <c r="AM22" s="794" t="s">
        <v>1143</v>
      </c>
      <c r="AN22" s="794" t="s">
        <v>1143</v>
      </c>
      <c r="AO22" s="794" t="s">
        <v>1143</v>
      </c>
      <c r="AP22" s="794" t="s">
        <v>1143</v>
      </c>
      <c r="AQ22" s="794" t="s">
        <v>1143</v>
      </c>
      <c r="AR22" s="794" t="s">
        <v>1143</v>
      </c>
      <c r="AS22" s="794" t="s">
        <v>1143</v>
      </c>
      <c r="AT22" s="794" t="s">
        <v>1143</v>
      </c>
      <c r="AU22" s="794" t="s">
        <v>1143</v>
      </c>
      <c r="AV22" s="794" t="s">
        <v>1143</v>
      </c>
      <c r="AW22" s="794" t="s">
        <v>1143</v>
      </c>
      <c r="AX22" s="794" t="s">
        <v>1143</v>
      </c>
      <c r="AY22" s="794" t="s">
        <v>1143</v>
      </c>
      <c r="AZ22" s="794" t="s">
        <v>1143</v>
      </c>
      <c r="BA22" s="794" t="s">
        <v>1143</v>
      </c>
    </row>
    <row r="23" spans="1:53" ht="23.25" thickBot="1" x14ac:dyDescent="0.25">
      <c r="A23" s="787">
        <v>15</v>
      </c>
      <c r="B23" s="792" t="s">
        <v>1400</v>
      </c>
      <c r="C23" s="797" t="s">
        <v>1143</v>
      </c>
      <c r="D23" s="797" t="s">
        <v>1143</v>
      </c>
      <c r="E23" s="797" t="s">
        <v>1143</v>
      </c>
      <c r="F23" s="797" t="s">
        <v>1143</v>
      </c>
      <c r="G23" s="797" t="s">
        <v>1143</v>
      </c>
      <c r="H23" s="797" t="s">
        <v>1143</v>
      </c>
      <c r="I23" s="797" t="s">
        <v>1143</v>
      </c>
      <c r="J23" s="797" t="s">
        <v>1143</v>
      </c>
      <c r="K23" s="797" t="s">
        <v>1143</v>
      </c>
      <c r="L23" s="797" t="s">
        <v>1143</v>
      </c>
      <c r="M23" s="797" t="s">
        <v>1143</v>
      </c>
      <c r="N23" s="797" t="s">
        <v>1143</v>
      </c>
      <c r="O23" s="797" t="s">
        <v>1143</v>
      </c>
      <c r="P23" s="797" t="s">
        <v>1143</v>
      </c>
      <c r="Q23" s="797" t="s">
        <v>1143</v>
      </c>
      <c r="R23" s="797" t="s">
        <v>1143</v>
      </c>
      <c r="S23" s="797" t="s">
        <v>1143</v>
      </c>
      <c r="T23" s="797" t="s">
        <v>1143</v>
      </c>
      <c r="U23" s="797" t="s">
        <v>1143</v>
      </c>
      <c r="V23" s="797" t="s">
        <v>1143</v>
      </c>
      <c r="W23" s="797" t="s">
        <v>1143</v>
      </c>
      <c r="X23" s="797" t="s">
        <v>1143</v>
      </c>
      <c r="Y23" s="797" t="s">
        <v>1143</v>
      </c>
      <c r="Z23" s="797" t="s">
        <v>1143</v>
      </c>
      <c r="AA23" s="797" t="s">
        <v>1143</v>
      </c>
      <c r="AB23" s="797" t="s">
        <v>1143</v>
      </c>
      <c r="AC23" s="797" t="s">
        <v>1143</v>
      </c>
      <c r="AD23" s="797" t="s">
        <v>1143</v>
      </c>
      <c r="AE23" s="797">
        <v>45538</v>
      </c>
      <c r="AF23" s="797">
        <v>45839</v>
      </c>
      <c r="AG23" s="797">
        <v>46801</v>
      </c>
      <c r="AH23" s="797">
        <v>47150</v>
      </c>
      <c r="AI23" s="797">
        <v>46728</v>
      </c>
      <c r="AJ23" s="797">
        <v>46113</v>
      </c>
      <c r="AK23" s="797">
        <v>46113</v>
      </c>
      <c r="AL23" s="797">
        <v>47939</v>
      </c>
      <c r="AM23" s="797">
        <v>46659</v>
      </c>
      <c r="AN23" s="797">
        <v>45625</v>
      </c>
      <c r="AO23" s="797">
        <v>47451</v>
      </c>
      <c r="AP23" s="797">
        <v>48624</v>
      </c>
      <c r="AQ23" s="797">
        <v>47530</v>
      </c>
      <c r="AR23" s="797">
        <v>46069</v>
      </c>
      <c r="AS23" s="797">
        <v>48301</v>
      </c>
      <c r="AT23" s="797">
        <v>46474</v>
      </c>
      <c r="AU23" s="797">
        <v>45744</v>
      </c>
      <c r="AV23" s="797">
        <v>45744</v>
      </c>
      <c r="AW23" s="797">
        <v>48634</v>
      </c>
      <c r="AX23" s="797">
        <v>45800</v>
      </c>
      <c r="AY23" s="797">
        <v>45899</v>
      </c>
      <c r="AZ23" s="797">
        <v>46340</v>
      </c>
      <c r="BA23" s="797">
        <v>48532</v>
      </c>
    </row>
    <row r="24" spans="1:53" ht="12" thickBot="1" x14ac:dyDescent="0.25">
      <c r="A24" s="787">
        <v>16</v>
      </c>
      <c r="B24" s="792" t="s">
        <v>1403</v>
      </c>
      <c r="C24" s="794" t="s">
        <v>1143</v>
      </c>
      <c r="D24" s="794" t="s">
        <v>1143</v>
      </c>
      <c r="E24" s="794" t="s">
        <v>1143</v>
      </c>
      <c r="F24" s="794" t="s">
        <v>1143</v>
      </c>
      <c r="G24" s="794" t="s">
        <v>1143</v>
      </c>
      <c r="H24" s="794" t="s">
        <v>1143</v>
      </c>
      <c r="I24" s="794" t="s">
        <v>1143</v>
      </c>
      <c r="J24" s="794" t="s">
        <v>1143</v>
      </c>
      <c r="K24" s="794" t="s">
        <v>1143</v>
      </c>
      <c r="L24" s="794" t="s">
        <v>1143</v>
      </c>
      <c r="M24" s="794" t="s">
        <v>1143</v>
      </c>
      <c r="N24" s="794" t="s">
        <v>1143</v>
      </c>
      <c r="O24" s="794" t="s">
        <v>1143</v>
      </c>
      <c r="P24" s="794" t="s">
        <v>1143</v>
      </c>
      <c r="Q24" s="794" t="s">
        <v>1143</v>
      </c>
      <c r="R24" s="794" t="s">
        <v>1143</v>
      </c>
      <c r="S24" s="794" t="s">
        <v>1143</v>
      </c>
      <c r="T24" s="794" t="s">
        <v>1143</v>
      </c>
      <c r="U24" s="794" t="s">
        <v>1143</v>
      </c>
      <c r="V24" s="794" t="s">
        <v>1143</v>
      </c>
      <c r="W24" s="794" t="s">
        <v>1143</v>
      </c>
      <c r="X24" s="794" t="s">
        <v>1143</v>
      </c>
      <c r="Y24" s="794" t="s">
        <v>1143</v>
      </c>
      <c r="Z24" s="794" t="s">
        <v>1143</v>
      </c>
      <c r="AA24" s="794" t="s">
        <v>1143</v>
      </c>
      <c r="AB24" s="794" t="s">
        <v>1143</v>
      </c>
      <c r="AC24" s="794" t="s">
        <v>1143</v>
      </c>
      <c r="AD24" s="794" t="s">
        <v>1143</v>
      </c>
      <c r="AE24" s="794" t="s">
        <v>1143</v>
      </c>
      <c r="AF24" s="794" t="s">
        <v>1143</v>
      </c>
      <c r="AG24" s="794" t="s">
        <v>1143</v>
      </c>
      <c r="AH24" s="794" t="s">
        <v>1143</v>
      </c>
      <c r="AI24" s="794" t="s">
        <v>1143</v>
      </c>
      <c r="AJ24" s="794" t="s">
        <v>1143</v>
      </c>
      <c r="AK24" s="794" t="s">
        <v>1143</v>
      </c>
      <c r="AL24" s="794" t="s">
        <v>1143</v>
      </c>
      <c r="AM24" s="794" t="s">
        <v>1143</v>
      </c>
      <c r="AN24" s="794" t="s">
        <v>1143</v>
      </c>
      <c r="AO24" s="794" t="s">
        <v>1143</v>
      </c>
      <c r="AP24" s="794" t="s">
        <v>1143</v>
      </c>
      <c r="AQ24" s="794" t="s">
        <v>1143</v>
      </c>
      <c r="AR24" s="794" t="s">
        <v>1143</v>
      </c>
      <c r="AS24" s="794" t="s">
        <v>1143</v>
      </c>
      <c r="AT24" s="794" t="s">
        <v>1143</v>
      </c>
      <c r="AU24" s="794" t="s">
        <v>1143</v>
      </c>
      <c r="AV24" s="794" t="s">
        <v>1143</v>
      </c>
      <c r="AW24" s="794" t="s">
        <v>1143</v>
      </c>
      <c r="AX24" s="794" t="s">
        <v>1143</v>
      </c>
      <c r="AY24" s="794" t="s">
        <v>1143</v>
      </c>
      <c r="AZ24" s="794" t="s">
        <v>1143</v>
      </c>
      <c r="BA24" s="794" t="s">
        <v>1143</v>
      </c>
    </row>
    <row r="25" spans="1:53" ht="12" thickBot="1" x14ac:dyDescent="0.25">
      <c r="A25" s="786"/>
      <c r="B25" s="786"/>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row>
    <row r="26" spans="1:53" ht="12" thickBot="1" x14ac:dyDescent="0.25">
      <c r="A26" s="1068" t="s">
        <v>1407</v>
      </c>
      <c r="B26" s="1068"/>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8"/>
      <c r="AY26" s="798"/>
      <c r="AZ26" s="798"/>
      <c r="BA26" s="798"/>
    </row>
    <row r="27" spans="1:53" ht="12" thickBot="1" x14ac:dyDescent="0.25">
      <c r="A27" s="787">
        <v>17</v>
      </c>
      <c r="B27" s="792" t="s">
        <v>1408</v>
      </c>
      <c r="C27" s="794" t="s">
        <v>1410</v>
      </c>
      <c r="D27" s="794" t="s">
        <v>1410</v>
      </c>
      <c r="E27" s="794" t="s">
        <v>1410</v>
      </c>
      <c r="F27" s="794" t="s">
        <v>1410</v>
      </c>
      <c r="G27" s="794" t="s">
        <v>1410</v>
      </c>
      <c r="H27" s="794" t="s">
        <v>1410</v>
      </c>
      <c r="I27" s="794" t="s">
        <v>1409</v>
      </c>
      <c r="J27" s="794" t="s">
        <v>1410</v>
      </c>
      <c r="K27" s="794" t="s">
        <v>1410</v>
      </c>
      <c r="L27" s="794" t="s">
        <v>1409</v>
      </c>
      <c r="M27" s="794" t="s">
        <v>1410</v>
      </c>
      <c r="N27" s="794" t="s">
        <v>1410</v>
      </c>
      <c r="O27" s="794" t="s">
        <v>1410</v>
      </c>
      <c r="P27" s="794" t="s">
        <v>1410</v>
      </c>
      <c r="Q27" s="794" t="s">
        <v>1410</v>
      </c>
      <c r="R27" s="794" t="s">
        <v>1410</v>
      </c>
      <c r="S27" s="794" t="s">
        <v>1410</v>
      </c>
      <c r="T27" s="794" t="s">
        <v>1410</v>
      </c>
      <c r="U27" s="794" t="s">
        <v>1410</v>
      </c>
      <c r="V27" s="794" t="s">
        <v>1410</v>
      </c>
      <c r="W27" s="794" t="s">
        <v>1410</v>
      </c>
      <c r="X27" s="794" t="s">
        <v>1410</v>
      </c>
      <c r="Y27" s="794" t="s">
        <v>1410</v>
      </c>
      <c r="Z27" s="794" t="s">
        <v>1410</v>
      </c>
      <c r="AA27" s="794" t="s">
        <v>1410</v>
      </c>
      <c r="AB27" s="794" t="s">
        <v>1410</v>
      </c>
      <c r="AC27" s="794" t="s">
        <v>1410</v>
      </c>
      <c r="AD27" s="794" t="s">
        <v>1410</v>
      </c>
      <c r="AE27" s="802" t="s">
        <v>1837</v>
      </c>
      <c r="AF27" s="802" t="s">
        <v>1837</v>
      </c>
      <c r="AG27" s="802" t="s">
        <v>1837</v>
      </c>
      <c r="AH27" s="802" t="s">
        <v>1837</v>
      </c>
      <c r="AI27" s="802" t="s">
        <v>1837</v>
      </c>
      <c r="AJ27" s="802" t="s">
        <v>1837</v>
      </c>
      <c r="AK27" s="802" t="s">
        <v>1409</v>
      </c>
      <c r="AL27" s="802" t="s">
        <v>1837</v>
      </c>
      <c r="AM27" s="802" t="s">
        <v>1837</v>
      </c>
      <c r="AN27" s="802" t="s">
        <v>1837</v>
      </c>
      <c r="AO27" s="802" t="s">
        <v>1837</v>
      </c>
      <c r="AP27" s="802" t="s">
        <v>1837</v>
      </c>
      <c r="AQ27" s="802" t="s">
        <v>1837</v>
      </c>
      <c r="AR27" s="802" t="s">
        <v>1837</v>
      </c>
      <c r="AS27" s="802" t="s">
        <v>1837</v>
      </c>
      <c r="AT27" s="802" t="s">
        <v>1837</v>
      </c>
      <c r="AU27" s="802" t="s">
        <v>1409</v>
      </c>
      <c r="AV27" s="802" t="s">
        <v>1837</v>
      </c>
      <c r="AW27" s="802" t="s">
        <v>1837</v>
      </c>
      <c r="AX27" s="802" t="s">
        <v>1837</v>
      </c>
      <c r="AY27" s="802" t="s">
        <v>1837</v>
      </c>
      <c r="AZ27" s="802" t="s">
        <v>1837</v>
      </c>
      <c r="BA27" s="802" t="s">
        <v>1837</v>
      </c>
    </row>
    <row r="28" spans="1:53" s="801" customFormat="1" ht="34.5" thickBot="1" x14ac:dyDescent="0.25">
      <c r="A28" s="787">
        <v>18</v>
      </c>
      <c r="B28" s="799" t="s">
        <v>1411</v>
      </c>
      <c r="C28" s="806" t="s">
        <v>1838</v>
      </c>
      <c r="D28" s="806" t="s">
        <v>1839</v>
      </c>
      <c r="E28" s="806" t="s">
        <v>1840</v>
      </c>
      <c r="F28" s="806" t="s">
        <v>1841</v>
      </c>
      <c r="G28" s="806" t="s">
        <v>1842</v>
      </c>
      <c r="H28" s="806" t="s">
        <v>1843</v>
      </c>
      <c r="I28" s="806" t="s">
        <v>1844</v>
      </c>
      <c r="J28" s="800" t="s">
        <v>1845</v>
      </c>
      <c r="K28" s="800" t="s">
        <v>1846</v>
      </c>
      <c r="L28" s="794" t="s">
        <v>1847</v>
      </c>
      <c r="M28" s="800" t="s">
        <v>1848</v>
      </c>
      <c r="N28" s="800" t="s">
        <v>1849</v>
      </c>
      <c r="O28" s="806">
        <v>0.05</v>
      </c>
      <c r="P28" s="806">
        <v>3.7900000000000003E-2</v>
      </c>
      <c r="Q28" s="806">
        <v>8.4799999999999997E-3</v>
      </c>
      <c r="R28" s="806">
        <v>1.1690000000000001E-2</v>
      </c>
      <c r="S28" s="806">
        <v>3.3989999999999999E-2</v>
      </c>
      <c r="T28" s="806">
        <v>2.1250000000000002E-2</v>
      </c>
      <c r="U28" s="806">
        <v>3.9199999999999999E-2</v>
      </c>
      <c r="V28" s="806">
        <v>0.05</v>
      </c>
      <c r="W28" s="806">
        <v>0.03</v>
      </c>
      <c r="X28" s="806">
        <v>8.1000000000000013E-3</v>
      </c>
      <c r="Y28" s="806">
        <v>1.0740000000000001E-2</v>
      </c>
      <c r="Z28" s="806">
        <v>1.9980000000000001E-2</v>
      </c>
      <c r="AA28" s="806">
        <v>1.6250000000000001E-2</v>
      </c>
      <c r="AB28" s="806">
        <v>3.5499999999999997E-2</v>
      </c>
      <c r="AC28" s="806">
        <v>4.0500000000000001E-2</v>
      </c>
      <c r="AD28" s="806">
        <v>2.7550000000000002E-2</v>
      </c>
      <c r="AE28" s="807" t="s">
        <v>1850</v>
      </c>
      <c r="AF28" s="807" t="s">
        <v>1851</v>
      </c>
      <c r="AG28" s="807" t="s">
        <v>1852</v>
      </c>
      <c r="AH28" s="807" t="s">
        <v>1852</v>
      </c>
      <c r="AI28" s="807" t="s">
        <v>1853</v>
      </c>
      <c r="AJ28" s="807" t="s">
        <v>1854</v>
      </c>
      <c r="AK28" s="807" t="s">
        <v>1855</v>
      </c>
      <c r="AL28" s="807" t="s">
        <v>1856</v>
      </c>
      <c r="AM28" s="807" t="s">
        <v>1857</v>
      </c>
      <c r="AN28" s="807" t="s">
        <v>1858</v>
      </c>
      <c r="AO28" s="807" t="s">
        <v>1859</v>
      </c>
      <c r="AP28" s="808" t="s">
        <v>1860</v>
      </c>
      <c r="AQ28" s="808" t="s">
        <v>1861</v>
      </c>
      <c r="AR28" s="808" t="s">
        <v>1862</v>
      </c>
      <c r="AS28" s="808" t="s">
        <v>1863</v>
      </c>
      <c r="AT28" s="808" t="s">
        <v>1864</v>
      </c>
      <c r="AU28" s="807" t="s">
        <v>1865</v>
      </c>
      <c r="AV28" s="808" t="s">
        <v>1866</v>
      </c>
      <c r="AW28" s="808" t="s">
        <v>1867</v>
      </c>
      <c r="AX28" s="808" t="s">
        <v>1868</v>
      </c>
      <c r="AY28" s="808" t="s">
        <v>1869</v>
      </c>
      <c r="AZ28" s="808" t="s">
        <v>1870</v>
      </c>
      <c r="BA28" s="808" t="s">
        <v>1871</v>
      </c>
    </row>
    <row r="29" spans="1:53" s="801" customFormat="1" ht="12" thickBot="1" x14ac:dyDescent="0.25">
      <c r="A29" s="787">
        <v>19</v>
      </c>
      <c r="B29" s="792" t="s">
        <v>1427</v>
      </c>
      <c r="C29" s="794" t="s">
        <v>1090</v>
      </c>
      <c r="D29" s="794" t="s">
        <v>1090</v>
      </c>
      <c r="E29" s="794" t="s">
        <v>1090</v>
      </c>
      <c r="F29" s="794" t="s">
        <v>1090</v>
      </c>
      <c r="G29" s="794" t="s">
        <v>1090</v>
      </c>
      <c r="H29" s="794" t="s">
        <v>1090</v>
      </c>
      <c r="I29" s="794" t="s">
        <v>1090</v>
      </c>
      <c r="J29" s="794" t="s">
        <v>1090</v>
      </c>
      <c r="K29" s="794" t="s">
        <v>1090</v>
      </c>
      <c r="L29" s="794" t="s">
        <v>1090</v>
      </c>
      <c r="M29" s="794" t="s">
        <v>1090</v>
      </c>
      <c r="N29" s="794" t="s">
        <v>1090</v>
      </c>
      <c r="O29" s="794" t="s">
        <v>1090</v>
      </c>
      <c r="P29" s="794" t="s">
        <v>1090</v>
      </c>
      <c r="Q29" s="794" t="s">
        <v>1090</v>
      </c>
      <c r="R29" s="794" t="s">
        <v>1090</v>
      </c>
      <c r="S29" s="794" t="s">
        <v>1090</v>
      </c>
      <c r="T29" s="794" t="s">
        <v>1090</v>
      </c>
      <c r="U29" s="794" t="s">
        <v>1090</v>
      </c>
      <c r="V29" s="794" t="s">
        <v>1090</v>
      </c>
      <c r="W29" s="794" t="s">
        <v>1090</v>
      </c>
      <c r="X29" s="794" t="s">
        <v>1090</v>
      </c>
      <c r="Y29" s="794" t="s">
        <v>1090</v>
      </c>
      <c r="Z29" s="794" t="s">
        <v>1090</v>
      </c>
      <c r="AA29" s="794" t="s">
        <v>1090</v>
      </c>
      <c r="AB29" s="794" t="s">
        <v>1090</v>
      </c>
      <c r="AC29" s="794" t="s">
        <v>1090</v>
      </c>
      <c r="AD29" s="794" t="s">
        <v>1090</v>
      </c>
      <c r="AE29" s="794" t="s">
        <v>1090</v>
      </c>
      <c r="AF29" s="794" t="s">
        <v>1090</v>
      </c>
      <c r="AG29" s="794" t="s">
        <v>1090</v>
      </c>
      <c r="AH29" s="794" t="s">
        <v>1090</v>
      </c>
      <c r="AI29" s="794" t="s">
        <v>1090</v>
      </c>
      <c r="AJ29" s="794" t="s">
        <v>1090</v>
      </c>
      <c r="AK29" s="794" t="s">
        <v>1090</v>
      </c>
      <c r="AL29" s="794" t="s">
        <v>1090</v>
      </c>
      <c r="AM29" s="794" t="s">
        <v>1090</v>
      </c>
      <c r="AN29" s="794" t="s">
        <v>1090</v>
      </c>
      <c r="AO29" s="794" t="s">
        <v>1090</v>
      </c>
      <c r="AP29" s="794" t="s">
        <v>1090</v>
      </c>
      <c r="AQ29" s="794" t="s">
        <v>1090</v>
      </c>
      <c r="AR29" s="794" t="s">
        <v>1090</v>
      </c>
      <c r="AS29" s="794" t="s">
        <v>1090</v>
      </c>
      <c r="AT29" s="794" t="s">
        <v>1090</v>
      </c>
      <c r="AU29" s="794" t="s">
        <v>1090</v>
      </c>
      <c r="AV29" s="794" t="s">
        <v>1090</v>
      </c>
      <c r="AW29" s="794" t="s">
        <v>1090</v>
      </c>
      <c r="AX29" s="794" t="s">
        <v>1090</v>
      </c>
      <c r="AY29" s="794" t="s">
        <v>1090</v>
      </c>
      <c r="AZ29" s="794" t="s">
        <v>1090</v>
      </c>
      <c r="BA29" s="794" t="s">
        <v>1090</v>
      </c>
    </row>
    <row r="30" spans="1:53" s="801" customFormat="1" ht="23.25" thickBot="1" x14ac:dyDescent="0.25">
      <c r="A30" s="787" t="s">
        <v>1428</v>
      </c>
      <c r="B30" s="792" t="s">
        <v>1429</v>
      </c>
      <c r="C30" s="794" t="s">
        <v>1431</v>
      </c>
      <c r="D30" s="794" t="s">
        <v>1431</v>
      </c>
      <c r="E30" s="794" t="s">
        <v>1431</v>
      </c>
      <c r="F30" s="794" t="s">
        <v>1431</v>
      </c>
      <c r="G30" s="794" t="s">
        <v>1431</v>
      </c>
      <c r="H30" s="794" t="s">
        <v>1431</v>
      </c>
      <c r="I30" s="794" t="s">
        <v>1431</v>
      </c>
      <c r="J30" s="794" t="s">
        <v>1431</v>
      </c>
      <c r="K30" s="794" t="s">
        <v>1431</v>
      </c>
      <c r="L30" s="794" t="s">
        <v>1431</v>
      </c>
      <c r="M30" s="794" t="s">
        <v>1431</v>
      </c>
      <c r="N30" s="794" t="s">
        <v>1431</v>
      </c>
      <c r="O30" s="794" t="s">
        <v>1431</v>
      </c>
      <c r="P30" s="794" t="s">
        <v>1431</v>
      </c>
      <c r="Q30" s="794" t="s">
        <v>1431</v>
      </c>
      <c r="R30" s="794" t="s">
        <v>1431</v>
      </c>
      <c r="S30" s="794" t="s">
        <v>1431</v>
      </c>
      <c r="T30" s="794" t="s">
        <v>1431</v>
      </c>
      <c r="U30" s="794" t="s">
        <v>1431</v>
      </c>
      <c r="V30" s="794" t="s">
        <v>1431</v>
      </c>
      <c r="W30" s="794" t="s">
        <v>1431</v>
      </c>
      <c r="X30" s="794" t="s">
        <v>1431</v>
      </c>
      <c r="Y30" s="794" t="s">
        <v>1431</v>
      </c>
      <c r="Z30" s="794" t="s">
        <v>1431</v>
      </c>
      <c r="AA30" s="794" t="s">
        <v>1431</v>
      </c>
      <c r="AB30" s="794" t="s">
        <v>1431</v>
      </c>
      <c r="AC30" s="794" t="s">
        <v>1431</v>
      </c>
      <c r="AD30" s="794" t="s">
        <v>1431</v>
      </c>
      <c r="AE30" s="794" t="s">
        <v>1431</v>
      </c>
      <c r="AF30" s="794" t="s">
        <v>1431</v>
      </c>
      <c r="AG30" s="794" t="s">
        <v>1431</v>
      </c>
      <c r="AH30" s="794" t="s">
        <v>1431</v>
      </c>
      <c r="AI30" s="794" t="s">
        <v>1431</v>
      </c>
      <c r="AJ30" s="794" t="s">
        <v>1431</v>
      </c>
      <c r="AK30" s="794" t="s">
        <v>1431</v>
      </c>
      <c r="AL30" s="794" t="s">
        <v>1431</v>
      </c>
      <c r="AM30" s="794" t="s">
        <v>1431</v>
      </c>
      <c r="AN30" s="794" t="s">
        <v>1431</v>
      </c>
      <c r="AO30" s="794" t="s">
        <v>1431</v>
      </c>
      <c r="AP30" s="794" t="s">
        <v>1431</v>
      </c>
      <c r="AQ30" s="794" t="s">
        <v>1431</v>
      </c>
      <c r="AR30" s="794" t="s">
        <v>1431</v>
      </c>
      <c r="AS30" s="794" t="s">
        <v>1431</v>
      </c>
      <c r="AT30" s="794" t="s">
        <v>1431</v>
      </c>
      <c r="AU30" s="794" t="s">
        <v>1431</v>
      </c>
      <c r="AV30" s="794" t="s">
        <v>1431</v>
      </c>
      <c r="AW30" s="794" t="s">
        <v>1431</v>
      </c>
      <c r="AX30" s="794" t="s">
        <v>1431</v>
      </c>
      <c r="AY30" s="794" t="s">
        <v>1431</v>
      </c>
      <c r="AZ30" s="794" t="s">
        <v>1431</v>
      </c>
      <c r="BA30" s="794" t="s">
        <v>1431</v>
      </c>
    </row>
    <row r="31" spans="1:53" s="801" customFormat="1" ht="23.25" thickBot="1" x14ac:dyDescent="0.25">
      <c r="A31" s="787" t="s">
        <v>1433</v>
      </c>
      <c r="B31" s="792" t="s">
        <v>1434</v>
      </c>
      <c r="C31" s="794" t="s">
        <v>1431</v>
      </c>
      <c r="D31" s="794" t="s">
        <v>1431</v>
      </c>
      <c r="E31" s="794" t="s">
        <v>1431</v>
      </c>
      <c r="F31" s="794" t="s">
        <v>1431</v>
      </c>
      <c r="G31" s="794" t="s">
        <v>1431</v>
      </c>
      <c r="H31" s="794" t="s">
        <v>1431</v>
      </c>
      <c r="I31" s="794" t="s">
        <v>1431</v>
      </c>
      <c r="J31" s="794" t="s">
        <v>1431</v>
      </c>
      <c r="K31" s="794" t="s">
        <v>1431</v>
      </c>
      <c r="L31" s="794" t="s">
        <v>1431</v>
      </c>
      <c r="M31" s="794" t="s">
        <v>1431</v>
      </c>
      <c r="N31" s="794" t="s">
        <v>1431</v>
      </c>
      <c r="O31" s="794" t="s">
        <v>1431</v>
      </c>
      <c r="P31" s="794" t="s">
        <v>1431</v>
      </c>
      <c r="Q31" s="794" t="s">
        <v>1431</v>
      </c>
      <c r="R31" s="794" t="s">
        <v>1431</v>
      </c>
      <c r="S31" s="794" t="s">
        <v>1431</v>
      </c>
      <c r="T31" s="794" t="s">
        <v>1431</v>
      </c>
      <c r="U31" s="794" t="s">
        <v>1431</v>
      </c>
      <c r="V31" s="794" t="s">
        <v>1431</v>
      </c>
      <c r="W31" s="794" t="s">
        <v>1431</v>
      </c>
      <c r="X31" s="794" t="s">
        <v>1431</v>
      </c>
      <c r="Y31" s="794" t="s">
        <v>1431</v>
      </c>
      <c r="Z31" s="794" t="s">
        <v>1431</v>
      </c>
      <c r="AA31" s="794" t="s">
        <v>1431</v>
      </c>
      <c r="AB31" s="794" t="s">
        <v>1431</v>
      </c>
      <c r="AC31" s="794" t="s">
        <v>1431</v>
      </c>
      <c r="AD31" s="794" t="s">
        <v>1431</v>
      </c>
      <c r="AE31" s="794" t="s">
        <v>1431</v>
      </c>
      <c r="AF31" s="794" t="s">
        <v>1431</v>
      </c>
      <c r="AG31" s="794" t="s">
        <v>1431</v>
      </c>
      <c r="AH31" s="794" t="s">
        <v>1431</v>
      </c>
      <c r="AI31" s="794" t="s">
        <v>1431</v>
      </c>
      <c r="AJ31" s="794" t="s">
        <v>1431</v>
      </c>
      <c r="AK31" s="794" t="s">
        <v>1431</v>
      </c>
      <c r="AL31" s="794" t="s">
        <v>1431</v>
      </c>
      <c r="AM31" s="794" t="s">
        <v>1431</v>
      </c>
      <c r="AN31" s="794" t="s">
        <v>1431</v>
      </c>
      <c r="AO31" s="794" t="s">
        <v>1431</v>
      </c>
      <c r="AP31" s="794" t="s">
        <v>1431</v>
      </c>
      <c r="AQ31" s="794" t="s">
        <v>1431</v>
      </c>
      <c r="AR31" s="794" t="s">
        <v>1431</v>
      </c>
      <c r="AS31" s="794" t="s">
        <v>1431</v>
      </c>
      <c r="AT31" s="794" t="s">
        <v>1431</v>
      </c>
      <c r="AU31" s="794" t="s">
        <v>1431</v>
      </c>
      <c r="AV31" s="794" t="s">
        <v>1431</v>
      </c>
      <c r="AW31" s="794" t="s">
        <v>1431</v>
      </c>
      <c r="AX31" s="794" t="s">
        <v>1431</v>
      </c>
      <c r="AY31" s="794" t="s">
        <v>1431</v>
      </c>
      <c r="AZ31" s="794" t="s">
        <v>1431</v>
      </c>
      <c r="BA31" s="794" t="s">
        <v>1431</v>
      </c>
    </row>
    <row r="32" spans="1:53" s="801" customFormat="1" ht="12" thickBot="1" x14ac:dyDescent="0.25">
      <c r="A32" s="787">
        <v>21</v>
      </c>
      <c r="B32" s="792" t="s">
        <v>1435</v>
      </c>
      <c r="C32" s="794" t="s">
        <v>1090</v>
      </c>
      <c r="D32" s="794" t="s">
        <v>1090</v>
      </c>
      <c r="E32" s="794" t="s">
        <v>1090</v>
      </c>
      <c r="F32" s="794" t="s">
        <v>1090</v>
      </c>
      <c r="G32" s="794" t="s">
        <v>1090</v>
      </c>
      <c r="H32" s="794" t="s">
        <v>1090</v>
      </c>
      <c r="I32" s="794" t="s">
        <v>1090</v>
      </c>
      <c r="J32" s="794" t="s">
        <v>1090</v>
      </c>
      <c r="K32" s="794" t="s">
        <v>1090</v>
      </c>
      <c r="L32" s="794" t="s">
        <v>1090</v>
      </c>
      <c r="M32" s="794" t="s">
        <v>1090</v>
      </c>
      <c r="N32" s="794" t="s">
        <v>1090</v>
      </c>
      <c r="O32" s="794" t="s">
        <v>1090</v>
      </c>
      <c r="P32" s="794" t="s">
        <v>1090</v>
      </c>
      <c r="Q32" s="794" t="s">
        <v>1090</v>
      </c>
      <c r="R32" s="794" t="s">
        <v>1090</v>
      </c>
      <c r="S32" s="794" t="s">
        <v>1090</v>
      </c>
      <c r="T32" s="794" t="s">
        <v>1090</v>
      </c>
      <c r="U32" s="794" t="s">
        <v>1090</v>
      </c>
      <c r="V32" s="794" t="s">
        <v>1090</v>
      </c>
      <c r="W32" s="794" t="s">
        <v>1090</v>
      </c>
      <c r="X32" s="794" t="s">
        <v>1090</v>
      </c>
      <c r="Y32" s="794" t="s">
        <v>1090</v>
      </c>
      <c r="Z32" s="794" t="s">
        <v>1090</v>
      </c>
      <c r="AA32" s="794" t="s">
        <v>1090</v>
      </c>
      <c r="AB32" s="794" t="s">
        <v>1090</v>
      </c>
      <c r="AC32" s="794" t="s">
        <v>1090</v>
      </c>
      <c r="AD32" s="794" t="s">
        <v>1090</v>
      </c>
      <c r="AE32" s="794" t="s">
        <v>1090</v>
      </c>
      <c r="AF32" s="794" t="s">
        <v>1090</v>
      </c>
      <c r="AG32" s="794" t="s">
        <v>1090</v>
      </c>
      <c r="AH32" s="794" t="s">
        <v>1090</v>
      </c>
      <c r="AI32" s="794" t="s">
        <v>1090</v>
      </c>
      <c r="AJ32" s="794" t="s">
        <v>1090</v>
      </c>
      <c r="AK32" s="794" t="s">
        <v>1090</v>
      </c>
      <c r="AL32" s="794" t="s">
        <v>1090</v>
      </c>
      <c r="AM32" s="794" t="s">
        <v>1090</v>
      </c>
      <c r="AN32" s="794" t="s">
        <v>1090</v>
      </c>
      <c r="AO32" s="794" t="s">
        <v>1090</v>
      </c>
      <c r="AP32" s="794" t="s">
        <v>1090</v>
      </c>
      <c r="AQ32" s="794" t="s">
        <v>1090</v>
      </c>
      <c r="AR32" s="794" t="s">
        <v>1090</v>
      </c>
      <c r="AS32" s="794" t="s">
        <v>1090</v>
      </c>
      <c r="AT32" s="794" t="s">
        <v>1090</v>
      </c>
      <c r="AU32" s="794" t="s">
        <v>1090</v>
      </c>
      <c r="AV32" s="794" t="s">
        <v>1090</v>
      </c>
      <c r="AW32" s="794" t="s">
        <v>1090</v>
      </c>
      <c r="AX32" s="794" t="s">
        <v>1090</v>
      </c>
      <c r="AY32" s="794" t="s">
        <v>1090</v>
      </c>
      <c r="AZ32" s="794" t="s">
        <v>1090</v>
      </c>
      <c r="BA32" s="794" t="s">
        <v>1090</v>
      </c>
    </row>
    <row r="33" spans="1:53" s="801" customFormat="1" ht="12" thickBot="1" x14ac:dyDescent="0.25">
      <c r="A33" s="787">
        <v>22</v>
      </c>
      <c r="B33" s="792" t="s">
        <v>1436</v>
      </c>
      <c r="C33" s="794" t="s">
        <v>1437</v>
      </c>
      <c r="D33" s="794" t="s">
        <v>1437</v>
      </c>
      <c r="E33" s="794" t="s">
        <v>1437</v>
      </c>
      <c r="F33" s="794" t="s">
        <v>1437</v>
      </c>
      <c r="G33" s="794" t="s">
        <v>1437</v>
      </c>
      <c r="H33" s="794" t="s">
        <v>1437</v>
      </c>
      <c r="I33" s="794" t="s">
        <v>1437</v>
      </c>
      <c r="J33" s="794" t="s">
        <v>1437</v>
      </c>
      <c r="K33" s="794" t="s">
        <v>1437</v>
      </c>
      <c r="L33" s="794" t="s">
        <v>1437</v>
      </c>
      <c r="M33" s="794" t="s">
        <v>1437</v>
      </c>
      <c r="N33" s="794" t="s">
        <v>1437</v>
      </c>
      <c r="O33" s="794" t="s">
        <v>1437</v>
      </c>
      <c r="P33" s="794" t="s">
        <v>1437</v>
      </c>
      <c r="Q33" s="794" t="s">
        <v>1437</v>
      </c>
      <c r="R33" s="794" t="s">
        <v>1437</v>
      </c>
      <c r="S33" s="794" t="s">
        <v>1437</v>
      </c>
      <c r="T33" s="794" t="s">
        <v>1437</v>
      </c>
      <c r="U33" s="794" t="s">
        <v>1437</v>
      </c>
      <c r="V33" s="794" t="s">
        <v>1437</v>
      </c>
      <c r="W33" s="794" t="s">
        <v>1437</v>
      </c>
      <c r="X33" s="794" t="s">
        <v>1437</v>
      </c>
      <c r="Y33" s="794" t="s">
        <v>1437</v>
      </c>
      <c r="Z33" s="794" t="s">
        <v>1437</v>
      </c>
      <c r="AA33" s="794" t="s">
        <v>1437</v>
      </c>
      <c r="AB33" s="794" t="s">
        <v>1437</v>
      </c>
      <c r="AC33" s="794" t="s">
        <v>1437</v>
      </c>
      <c r="AD33" s="794" t="s">
        <v>1437</v>
      </c>
      <c r="AE33" s="794" t="s">
        <v>1437</v>
      </c>
      <c r="AF33" s="794" t="s">
        <v>1437</v>
      </c>
      <c r="AG33" s="794" t="s">
        <v>1437</v>
      </c>
      <c r="AH33" s="794" t="s">
        <v>1437</v>
      </c>
      <c r="AI33" s="794" t="s">
        <v>1437</v>
      </c>
      <c r="AJ33" s="794" t="s">
        <v>1437</v>
      </c>
      <c r="AK33" s="794" t="s">
        <v>1437</v>
      </c>
      <c r="AL33" s="794" t="s">
        <v>1437</v>
      </c>
      <c r="AM33" s="794" t="s">
        <v>1437</v>
      </c>
      <c r="AN33" s="794" t="s">
        <v>1437</v>
      </c>
      <c r="AO33" s="794" t="s">
        <v>1437</v>
      </c>
      <c r="AP33" s="794" t="s">
        <v>1437</v>
      </c>
      <c r="AQ33" s="794" t="s">
        <v>1437</v>
      </c>
      <c r="AR33" s="794" t="s">
        <v>1437</v>
      </c>
      <c r="AS33" s="794" t="s">
        <v>1437</v>
      </c>
      <c r="AT33" s="794" t="s">
        <v>1437</v>
      </c>
      <c r="AU33" s="794" t="s">
        <v>1437</v>
      </c>
      <c r="AV33" s="794" t="s">
        <v>1437</v>
      </c>
      <c r="AW33" s="794" t="s">
        <v>1437</v>
      </c>
      <c r="AX33" s="794" t="s">
        <v>1437</v>
      </c>
      <c r="AY33" s="794" t="s">
        <v>1437</v>
      </c>
      <c r="AZ33" s="794" t="s">
        <v>1437</v>
      </c>
      <c r="BA33" s="794" t="s">
        <v>1437</v>
      </c>
    </row>
    <row r="34" spans="1:53" s="801" customFormat="1" ht="12" thickBot="1" x14ac:dyDescent="0.25">
      <c r="A34" s="787">
        <v>23</v>
      </c>
      <c r="B34" s="792" t="s">
        <v>1438</v>
      </c>
      <c r="C34" s="794" t="s">
        <v>1439</v>
      </c>
      <c r="D34" s="794" t="s">
        <v>1439</v>
      </c>
      <c r="E34" s="794" t="s">
        <v>1439</v>
      </c>
      <c r="F34" s="794" t="s">
        <v>1439</v>
      </c>
      <c r="G34" s="794" t="s">
        <v>1439</v>
      </c>
      <c r="H34" s="794" t="s">
        <v>1439</v>
      </c>
      <c r="I34" s="794" t="s">
        <v>1439</v>
      </c>
      <c r="J34" s="794" t="s">
        <v>1439</v>
      </c>
      <c r="K34" s="794" t="s">
        <v>1439</v>
      </c>
      <c r="L34" s="794" t="s">
        <v>1439</v>
      </c>
      <c r="M34" s="794" t="s">
        <v>1439</v>
      </c>
      <c r="N34" s="794" t="s">
        <v>1439</v>
      </c>
      <c r="O34" s="794" t="s">
        <v>1439</v>
      </c>
      <c r="P34" s="794" t="s">
        <v>1439</v>
      </c>
      <c r="Q34" s="794" t="s">
        <v>1439</v>
      </c>
      <c r="R34" s="794" t="s">
        <v>1439</v>
      </c>
      <c r="S34" s="794" t="s">
        <v>1439</v>
      </c>
      <c r="T34" s="794" t="s">
        <v>1439</v>
      </c>
      <c r="U34" s="794" t="s">
        <v>1439</v>
      </c>
      <c r="V34" s="794" t="s">
        <v>1439</v>
      </c>
      <c r="W34" s="794" t="s">
        <v>1439</v>
      </c>
      <c r="X34" s="794" t="s">
        <v>1439</v>
      </c>
      <c r="Y34" s="794" t="s">
        <v>1439</v>
      </c>
      <c r="Z34" s="794" t="s">
        <v>1439</v>
      </c>
      <c r="AA34" s="794" t="s">
        <v>1439</v>
      </c>
      <c r="AB34" s="794" t="s">
        <v>1439</v>
      </c>
      <c r="AC34" s="794" t="s">
        <v>1439</v>
      </c>
      <c r="AD34" s="794" t="s">
        <v>1439</v>
      </c>
      <c r="AE34" s="794" t="s">
        <v>1439</v>
      </c>
      <c r="AF34" s="794" t="s">
        <v>1439</v>
      </c>
      <c r="AG34" s="794" t="s">
        <v>1439</v>
      </c>
      <c r="AH34" s="794" t="s">
        <v>1439</v>
      </c>
      <c r="AI34" s="794" t="s">
        <v>1439</v>
      </c>
      <c r="AJ34" s="794" t="s">
        <v>1439</v>
      </c>
      <c r="AK34" s="794" t="s">
        <v>1439</v>
      </c>
      <c r="AL34" s="794" t="s">
        <v>1439</v>
      </c>
      <c r="AM34" s="794" t="s">
        <v>1439</v>
      </c>
      <c r="AN34" s="794" t="s">
        <v>1439</v>
      </c>
      <c r="AO34" s="794" t="s">
        <v>1439</v>
      </c>
      <c r="AP34" s="794" t="s">
        <v>1439</v>
      </c>
      <c r="AQ34" s="794" t="s">
        <v>1439</v>
      </c>
      <c r="AR34" s="794" t="s">
        <v>1439</v>
      </c>
      <c r="AS34" s="794" t="s">
        <v>1439</v>
      </c>
      <c r="AT34" s="794" t="s">
        <v>1439</v>
      </c>
      <c r="AU34" s="794" t="s">
        <v>1439</v>
      </c>
      <c r="AV34" s="794" t="s">
        <v>1439</v>
      </c>
      <c r="AW34" s="794" t="s">
        <v>1439</v>
      </c>
      <c r="AX34" s="794" t="s">
        <v>1439</v>
      </c>
      <c r="AY34" s="794" t="s">
        <v>1439</v>
      </c>
      <c r="AZ34" s="794" t="s">
        <v>1439</v>
      </c>
      <c r="BA34" s="794" t="s">
        <v>1439</v>
      </c>
    </row>
    <row r="35" spans="1:53" s="801" customFormat="1" ht="12" thickBot="1" x14ac:dyDescent="0.25">
      <c r="A35" s="787">
        <v>24</v>
      </c>
      <c r="B35" s="792" t="s">
        <v>1441</v>
      </c>
      <c r="C35" s="794" t="s">
        <v>1143</v>
      </c>
      <c r="D35" s="794" t="s">
        <v>1143</v>
      </c>
      <c r="E35" s="794" t="s">
        <v>1143</v>
      </c>
      <c r="F35" s="794" t="s">
        <v>1143</v>
      </c>
      <c r="G35" s="794" t="s">
        <v>1143</v>
      </c>
      <c r="H35" s="794" t="s">
        <v>1143</v>
      </c>
      <c r="I35" s="794" t="s">
        <v>1143</v>
      </c>
      <c r="J35" s="794" t="s">
        <v>1143</v>
      </c>
      <c r="K35" s="794" t="s">
        <v>1143</v>
      </c>
      <c r="L35" s="794" t="s">
        <v>1143</v>
      </c>
      <c r="M35" s="794" t="s">
        <v>1143</v>
      </c>
      <c r="N35" s="794" t="s">
        <v>1143</v>
      </c>
      <c r="O35" s="794" t="s">
        <v>1143</v>
      </c>
      <c r="P35" s="794" t="s">
        <v>1143</v>
      </c>
      <c r="Q35" s="794" t="s">
        <v>1143</v>
      </c>
      <c r="R35" s="794" t="s">
        <v>1143</v>
      </c>
      <c r="S35" s="794" t="s">
        <v>1143</v>
      </c>
      <c r="T35" s="794" t="s">
        <v>1143</v>
      </c>
      <c r="U35" s="794" t="s">
        <v>1143</v>
      </c>
      <c r="V35" s="794" t="s">
        <v>1143</v>
      </c>
      <c r="W35" s="794" t="s">
        <v>1143</v>
      </c>
      <c r="X35" s="794" t="s">
        <v>1143</v>
      </c>
      <c r="Y35" s="794" t="s">
        <v>1143</v>
      </c>
      <c r="Z35" s="794" t="s">
        <v>1143</v>
      </c>
      <c r="AA35" s="794" t="s">
        <v>1143</v>
      </c>
      <c r="AB35" s="794" t="s">
        <v>1143</v>
      </c>
      <c r="AC35" s="794" t="s">
        <v>1143</v>
      </c>
      <c r="AD35" s="794" t="s">
        <v>1143</v>
      </c>
      <c r="AE35" s="794" t="s">
        <v>1143</v>
      </c>
      <c r="AF35" s="794" t="s">
        <v>1143</v>
      </c>
      <c r="AG35" s="794" t="s">
        <v>1143</v>
      </c>
      <c r="AH35" s="794" t="s">
        <v>1143</v>
      </c>
      <c r="AI35" s="794" t="s">
        <v>1143</v>
      </c>
      <c r="AJ35" s="794" t="s">
        <v>1143</v>
      </c>
      <c r="AK35" s="794" t="s">
        <v>1143</v>
      </c>
      <c r="AL35" s="794" t="s">
        <v>1143</v>
      </c>
      <c r="AM35" s="794" t="s">
        <v>1143</v>
      </c>
      <c r="AN35" s="794" t="s">
        <v>1143</v>
      </c>
      <c r="AO35" s="794" t="s">
        <v>1143</v>
      </c>
      <c r="AP35" s="794" t="s">
        <v>1143</v>
      </c>
      <c r="AQ35" s="794" t="s">
        <v>1143</v>
      </c>
      <c r="AR35" s="794" t="s">
        <v>1143</v>
      </c>
      <c r="AS35" s="794" t="s">
        <v>1143</v>
      </c>
      <c r="AT35" s="794" t="s">
        <v>1143</v>
      </c>
      <c r="AU35" s="794" t="s">
        <v>1143</v>
      </c>
      <c r="AV35" s="794" t="s">
        <v>1143</v>
      </c>
      <c r="AW35" s="794" t="s">
        <v>1143</v>
      </c>
      <c r="AX35" s="794" t="s">
        <v>1143</v>
      </c>
      <c r="AY35" s="794" t="s">
        <v>1143</v>
      </c>
      <c r="AZ35" s="794" t="s">
        <v>1143</v>
      </c>
      <c r="BA35" s="794" t="s">
        <v>1143</v>
      </c>
    </row>
    <row r="36" spans="1:53" s="801" customFormat="1" ht="12" thickBot="1" x14ac:dyDescent="0.25">
      <c r="A36" s="787">
        <v>25</v>
      </c>
      <c r="B36" s="792" t="s">
        <v>1443</v>
      </c>
      <c r="C36" s="794" t="s">
        <v>1143</v>
      </c>
      <c r="D36" s="794" t="s">
        <v>1143</v>
      </c>
      <c r="E36" s="794" t="s">
        <v>1143</v>
      </c>
      <c r="F36" s="794" t="s">
        <v>1143</v>
      </c>
      <c r="G36" s="794" t="s">
        <v>1143</v>
      </c>
      <c r="H36" s="794" t="s">
        <v>1143</v>
      </c>
      <c r="I36" s="794" t="s">
        <v>1143</v>
      </c>
      <c r="J36" s="794" t="s">
        <v>1143</v>
      </c>
      <c r="K36" s="794" t="s">
        <v>1143</v>
      </c>
      <c r="L36" s="794" t="s">
        <v>1143</v>
      </c>
      <c r="M36" s="794" t="s">
        <v>1143</v>
      </c>
      <c r="N36" s="794" t="s">
        <v>1143</v>
      </c>
      <c r="O36" s="794" t="s">
        <v>1143</v>
      </c>
      <c r="P36" s="794" t="s">
        <v>1143</v>
      </c>
      <c r="Q36" s="794" t="s">
        <v>1143</v>
      </c>
      <c r="R36" s="794" t="s">
        <v>1143</v>
      </c>
      <c r="S36" s="794" t="s">
        <v>1143</v>
      </c>
      <c r="T36" s="794" t="s">
        <v>1143</v>
      </c>
      <c r="U36" s="794" t="s">
        <v>1143</v>
      </c>
      <c r="V36" s="794" t="s">
        <v>1143</v>
      </c>
      <c r="W36" s="794" t="s">
        <v>1143</v>
      </c>
      <c r="X36" s="794" t="s">
        <v>1143</v>
      </c>
      <c r="Y36" s="794" t="s">
        <v>1143</v>
      </c>
      <c r="Z36" s="794" t="s">
        <v>1143</v>
      </c>
      <c r="AA36" s="794" t="s">
        <v>1143</v>
      </c>
      <c r="AB36" s="794" t="s">
        <v>1143</v>
      </c>
      <c r="AC36" s="794" t="s">
        <v>1143</v>
      </c>
      <c r="AD36" s="794" t="s">
        <v>1143</v>
      </c>
      <c r="AE36" s="794" t="s">
        <v>1143</v>
      </c>
      <c r="AF36" s="794" t="s">
        <v>1143</v>
      </c>
      <c r="AG36" s="794" t="s">
        <v>1143</v>
      </c>
      <c r="AH36" s="794" t="s">
        <v>1143</v>
      </c>
      <c r="AI36" s="794" t="s">
        <v>1143</v>
      </c>
      <c r="AJ36" s="794" t="s">
        <v>1143</v>
      </c>
      <c r="AK36" s="794" t="s">
        <v>1143</v>
      </c>
      <c r="AL36" s="794" t="s">
        <v>1143</v>
      </c>
      <c r="AM36" s="794" t="s">
        <v>1143</v>
      </c>
      <c r="AN36" s="794" t="s">
        <v>1143</v>
      </c>
      <c r="AO36" s="794" t="s">
        <v>1143</v>
      </c>
      <c r="AP36" s="794" t="s">
        <v>1143</v>
      </c>
      <c r="AQ36" s="794" t="s">
        <v>1143</v>
      </c>
      <c r="AR36" s="794" t="s">
        <v>1143</v>
      </c>
      <c r="AS36" s="794" t="s">
        <v>1143</v>
      </c>
      <c r="AT36" s="794" t="s">
        <v>1143</v>
      </c>
      <c r="AU36" s="794" t="s">
        <v>1143</v>
      </c>
      <c r="AV36" s="794" t="s">
        <v>1143</v>
      </c>
      <c r="AW36" s="794" t="s">
        <v>1143</v>
      </c>
      <c r="AX36" s="794" t="s">
        <v>1143</v>
      </c>
      <c r="AY36" s="794" t="s">
        <v>1143</v>
      </c>
      <c r="AZ36" s="794" t="s">
        <v>1143</v>
      </c>
      <c r="BA36" s="794" t="s">
        <v>1143</v>
      </c>
    </row>
    <row r="37" spans="1:53" s="801" customFormat="1" ht="12" thickBot="1" x14ac:dyDescent="0.25">
      <c r="A37" s="787">
        <v>26</v>
      </c>
      <c r="B37" s="792" t="s">
        <v>1445</v>
      </c>
      <c r="C37" s="794" t="s">
        <v>1143</v>
      </c>
      <c r="D37" s="794" t="s">
        <v>1143</v>
      </c>
      <c r="E37" s="794" t="s">
        <v>1143</v>
      </c>
      <c r="F37" s="794" t="s">
        <v>1143</v>
      </c>
      <c r="G37" s="794" t="s">
        <v>1143</v>
      </c>
      <c r="H37" s="794" t="s">
        <v>1143</v>
      </c>
      <c r="I37" s="794" t="s">
        <v>1143</v>
      </c>
      <c r="J37" s="794" t="s">
        <v>1143</v>
      </c>
      <c r="K37" s="794" t="s">
        <v>1143</v>
      </c>
      <c r="L37" s="794" t="s">
        <v>1143</v>
      </c>
      <c r="M37" s="794" t="s">
        <v>1143</v>
      </c>
      <c r="N37" s="794" t="s">
        <v>1143</v>
      </c>
      <c r="O37" s="794" t="s">
        <v>1143</v>
      </c>
      <c r="P37" s="794" t="s">
        <v>1143</v>
      </c>
      <c r="Q37" s="794" t="s">
        <v>1143</v>
      </c>
      <c r="R37" s="794" t="s">
        <v>1143</v>
      </c>
      <c r="S37" s="794" t="s">
        <v>1143</v>
      </c>
      <c r="T37" s="794" t="s">
        <v>1143</v>
      </c>
      <c r="U37" s="794" t="s">
        <v>1143</v>
      </c>
      <c r="V37" s="794" t="s">
        <v>1143</v>
      </c>
      <c r="W37" s="794" t="s">
        <v>1143</v>
      </c>
      <c r="X37" s="794" t="s">
        <v>1143</v>
      </c>
      <c r="Y37" s="794" t="s">
        <v>1143</v>
      </c>
      <c r="Z37" s="794" t="s">
        <v>1143</v>
      </c>
      <c r="AA37" s="794" t="s">
        <v>1143</v>
      </c>
      <c r="AB37" s="794" t="s">
        <v>1143</v>
      </c>
      <c r="AC37" s="794" t="s">
        <v>1143</v>
      </c>
      <c r="AD37" s="794" t="s">
        <v>1143</v>
      </c>
      <c r="AE37" s="794" t="s">
        <v>1143</v>
      </c>
      <c r="AF37" s="794" t="s">
        <v>1143</v>
      </c>
      <c r="AG37" s="794" t="s">
        <v>1143</v>
      </c>
      <c r="AH37" s="794" t="s">
        <v>1143</v>
      </c>
      <c r="AI37" s="794" t="s">
        <v>1143</v>
      </c>
      <c r="AJ37" s="794" t="s">
        <v>1143</v>
      </c>
      <c r="AK37" s="794" t="s">
        <v>1143</v>
      </c>
      <c r="AL37" s="794" t="s">
        <v>1143</v>
      </c>
      <c r="AM37" s="794" t="s">
        <v>1143</v>
      </c>
      <c r="AN37" s="794" t="s">
        <v>1143</v>
      </c>
      <c r="AO37" s="794" t="s">
        <v>1143</v>
      </c>
      <c r="AP37" s="794" t="s">
        <v>1143</v>
      </c>
      <c r="AQ37" s="794" t="s">
        <v>1143</v>
      </c>
      <c r="AR37" s="794" t="s">
        <v>1143</v>
      </c>
      <c r="AS37" s="794" t="s">
        <v>1143</v>
      </c>
      <c r="AT37" s="794" t="s">
        <v>1143</v>
      </c>
      <c r="AU37" s="794" t="s">
        <v>1143</v>
      </c>
      <c r="AV37" s="794" t="s">
        <v>1143</v>
      </c>
      <c r="AW37" s="794" t="s">
        <v>1143</v>
      </c>
      <c r="AX37" s="794" t="s">
        <v>1143</v>
      </c>
      <c r="AY37" s="794" t="s">
        <v>1143</v>
      </c>
      <c r="AZ37" s="794" t="s">
        <v>1143</v>
      </c>
      <c r="BA37" s="794" t="s">
        <v>1143</v>
      </c>
    </row>
    <row r="38" spans="1:53" s="801" customFormat="1" ht="12" thickBot="1" x14ac:dyDescent="0.25">
      <c r="A38" s="787">
        <v>27</v>
      </c>
      <c r="B38" s="792" t="s">
        <v>1448</v>
      </c>
      <c r="C38" s="794" t="s">
        <v>1143</v>
      </c>
      <c r="D38" s="794" t="s">
        <v>1143</v>
      </c>
      <c r="E38" s="794" t="s">
        <v>1143</v>
      </c>
      <c r="F38" s="794" t="s">
        <v>1143</v>
      </c>
      <c r="G38" s="794" t="s">
        <v>1143</v>
      </c>
      <c r="H38" s="794" t="s">
        <v>1143</v>
      </c>
      <c r="I38" s="794" t="s">
        <v>1143</v>
      </c>
      <c r="J38" s="794" t="s">
        <v>1143</v>
      </c>
      <c r="K38" s="794" t="s">
        <v>1143</v>
      </c>
      <c r="L38" s="794" t="s">
        <v>1143</v>
      </c>
      <c r="M38" s="794" t="s">
        <v>1143</v>
      </c>
      <c r="N38" s="794" t="s">
        <v>1143</v>
      </c>
      <c r="O38" s="794" t="s">
        <v>1143</v>
      </c>
      <c r="P38" s="794" t="s">
        <v>1143</v>
      </c>
      <c r="Q38" s="794" t="s">
        <v>1143</v>
      </c>
      <c r="R38" s="794" t="s">
        <v>1143</v>
      </c>
      <c r="S38" s="794" t="s">
        <v>1143</v>
      </c>
      <c r="T38" s="794" t="s">
        <v>1143</v>
      </c>
      <c r="U38" s="794" t="s">
        <v>1143</v>
      </c>
      <c r="V38" s="794" t="s">
        <v>1143</v>
      </c>
      <c r="W38" s="794" t="s">
        <v>1143</v>
      </c>
      <c r="X38" s="794" t="s">
        <v>1143</v>
      </c>
      <c r="Y38" s="794" t="s">
        <v>1143</v>
      </c>
      <c r="Z38" s="794" t="s">
        <v>1143</v>
      </c>
      <c r="AA38" s="794" t="s">
        <v>1143</v>
      </c>
      <c r="AB38" s="794" t="s">
        <v>1143</v>
      </c>
      <c r="AC38" s="794" t="s">
        <v>1143</v>
      </c>
      <c r="AD38" s="794" t="s">
        <v>1143</v>
      </c>
      <c r="AE38" s="794" t="s">
        <v>1143</v>
      </c>
      <c r="AF38" s="794" t="s">
        <v>1143</v>
      </c>
      <c r="AG38" s="794" t="s">
        <v>1143</v>
      </c>
      <c r="AH38" s="794" t="s">
        <v>1143</v>
      </c>
      <c r="AI38" s="794" t="s">
        <v>1143</v>
      </c>
      <c r="AJ38" s="794" t="s">
        <v>1143</v>
      </c>
      <c r="AK38" s="794" t="s">
        <v>1143</v>
      </c>
      <c r="AL38" s="794" t="s">
        <v>1143</v>
      </c>
      <c r="AM38" s="794" t="s">
        <v>1143</v>
      </c>
      <c r="AN38" s="794" t="s">
        <v>1143</v>
      </c>
      <c r="AO38" s="794" t="s">
        <v>1143</v>
      </c>
      <c r="AP38" s="794" t="s">
        <v>1143</v>
      </c>
      <c r="AQ38" s="794" t="s">
        <v>1143</v>
      </c>
      <c r="AR38" s="794" t="s">
        <v>1143</v>
      </c>
      <c r="AS38" s="794" t="s">
        <v>1143</v>
      </c>
      <c r="AT38" s="794" t="s">
        <v>1143</v>
      </c>
      <c r="AU38" s="794" t="s">
        <v>1143</v>
      </c>
      <c r="AV38" s="794" t="s">
        <v>1143</v>
      </c>
      <c r="AW38" s="794" t="s">
        <v>1143</v>
      </c>
      <c r="AX38" s="794" t="s">
        <v>1143</v>
      </c>
      <c r="AY38" s="794" t="s">
        <v>1143</v>
      </c>
      <c r="AZ38" s="794" t="s">
        <v>1143</v>
      </c>
      <c r="BA38" s="794" t="s">
        <v>1143</v>
      </c>
    </row>
    <row r="39" spans="1:53" s="801" customFormat="1" ht="12" thickBot="1" x14ac:dyDescent="0.25">
      <c r="A39" s="787">
        <v>28</v>
      </c>
      <c r="B39" s="792" t="s">
        <v>1449</v>
      </c>
      <c r="C39" s="794" t="s">
        <v>1143</v>
      </c>
      <c r="D39" s="794" t="s">
        <v>1143</v>
      </c>
      <c r="E39" s="794" t="s">
        <v>1143</v>
      </c>
      <c r="F39" s="794" t="s">
        <v>1143</v>
      </c>
      <c r="G39" s="794" t="s">
        <v>1143</v>
      </c>
      <c r="H39" s="794" t="s">
        <v>1143</v>
      </c>
      <c r="I39" s="794" t="s">
        <v>1143</v>
      </c>
      <c r="J39" s="794" t="s">
        <v>1143</v>
      </c>
      <c r="K39" s="794" t="s">
        <v>1143</v>
      </c>
      <c r="L39" s="794" t="s">
        <v>1143</v>
      </c>
      <c r="M39" s="794" t="s">
        <v>1143</v>
      </c>
      <c r="N39" s="794" t="s">
        <v>1143</v>
      </c>
      <c r="O39" s="794" t="s">
        <v>1143</v>
      </c>
      <c r="P39" s="794" t="s">
        <v>1143</v>
      </c>
      <c r="Q39" s="794" t="s">
        <v>1143</v>
      </c>
      <c r="R39" s="794" t="s">
        <v>1143</v>
      </c>
      <c r="S39" s="794" t="s">
        <v>1143</v>
      </c>
      <c r="T39" s="794" t="s">
        <v>1143</v>
      </c>
      <c r="U39" s="794" t="s">
        <v>1143</v>
      </c>
      <c r="V39" s="794" t="s">
        <v>1143</v>
      </c>
      <c r="W39" s="794" t="s">
        <v>1143</v>
      </c>
      <c r="X39" s="794" t="s">
        <v>1143</v>
      </c>
      <c r="Y39" s="794" t="s">
        <v>1143</v>
      </c>
      <c r="Z39" s="794" t="s">
        <v>1143</v>
      </c>
      <c r="AA39" s="794" t="s">
        <v>1143</v>
      </c>
      <c r="AB39" s="794" t="s">
        <v>1143</v>
      </c>
      <c r="AC39" s="794" t="s">
        <v>1143</v>
      </c>
      <c r="AD39" s="794" t="s">
        <v>1143</v>
      </c>
      <c r="AE39" s="794" t="s">
        <v>1143</v>
      </c>
      <c r="AF39" s="794" t="s">
        <v>1143</v>
      </c>
      <c r="AG39" s="794" t="s">
        <v>1143</v>
      </c>
      <c r="AH39" s="794" t="s">
        <v>1143</v>
      </c>
      <c r="AI39" s="794" t="s">
        <v>1143</v>
      </c>
      <c r="AJ39" s="794" t="s">
        <v>1143</v>
      </c>
      <c r="AK39" s="794" t="s">
        <v>1143</v>
      </c>
      <c r="AL39" s="794" t="s">
        <v>1143</v>
      </c>
      <c r="AM39" s="794" t="s">
        <v>1143</v>
      </c>
      <c r="AN39" s="794" t="s">
        <v>1143</v>
      </c>
      <c r="AO39" s="794" t="s">
        <v>1143</v>
      </c>
      <c r="AP39" s="794" t="s">
        <v>1143</v>
      </c>
      <c r="AQ39" s="794" t="s">
        <v>1143</v>
      </c>
      <c r="AR39" s="794" t="s">
        <v>1143</v>
      </c>
      <c r="AS39" s="794" t="s">
        <v>1143</v>
      </c>
      <c r="AT39" s="794" t="s">
        <v>1143</v>
      </c>
      <c r="AU39" s="794" t="s">
        <v>1143</v>
      </c>
      <c r="AV39" s="794" t="s">
        <v>1143</v>
      </c>
      <c r="AW39" s="794" t="s">
        <v>1143</v>
      </c>
      <c r="AX39" s="794" t="s">
        <v>1143</v>
      </c>
      <c r="AY39" s="794" t="s">
        <v>1143</v>
      </c>
      <c r="AZ39" s="794" t="s">
        <v>1143</v>
      </c>
      <c r="BA39" s="794" t="s">
        <v>1143</v>
      </c>
    </row>
    <row r="40" spans="1:53" s="801" customFormat="1" ht="23.25" thickBot="1" x14ac:dyDescent="0.25">
      <c r="A40" s="787">
        <v>29</v>
      </c>
      <c r="B40" s="792" t="s">
        <v>1451</v>
      </c>
      <c r="C40" s="794" t="s">
        <v>1143</v>
      </c>
      <c r="D40" s="794" t="s">
        <v>1143</v>
      </c>
      <c r="E40" s="794" t="s">
        <v>1143</v>
      </c>
      <c r="F40" s="794" t="s">
        <v>1143</v>
      </c>
      <c r="G40" s="794" t="s">
        <v>1143</v>
      </c>
      <c r="H40" s="794" t="s">
        <v>1143</v>
      </c>
      <c r="I40" s="794" t="s">
        <v>1143</v>
      </c>
      <c r="J40" s="794" t="s">
        <v>1143</v>
      </c>
      <c r="K40" s="794" t="s">
        <v>1143</v>
      </c>
      <c r="L40" s="794" t="s">
        <v>1143</v>
      </c>
      <c r="M40" s="794" t="s">
        <v>1143</v>
      </c>
      <c r="N40" s="794" t="s">
        <v>1143</v>
      </c>
      <c r="O40" s="794" t="s">
        <v>1143</v>
      </c>
      <c r="P40" s="794" t="s">
        <v>1143</v>
      </c>
      <c r="Q40" s="794" t="s">
        <v>1143</v>
      </c>
      <c r="R40" s="794" t="s">
        <v>1143</v>
      </c>
      <c r="S40" s="794" t="s">
        <v>1143</v>
      </c>
      <c r="T40" s="794" t="s">
        <v>1143</v>
      </c>
      <c r="U40" s="794" t="s">
        <v>1143</v>
      </c>
      <c r="V40" s="794" t="s">
        <v>1143</v>
      </c>
      <c r="W40" s="794" t="s">
        <v>1143</v>
      </c>
      <c r="X40" s="794" t="s">
        <v>1143</v>
      </c>
      <c r="Y40" s="794" t="s">
        <v>1143</v>
      </c>
      <c r="Z40" s="794" t="s">
        <v>1143</v>
      </c>
      <c r="AA40" s="794" t="s">
        <v>1143</v>
      </c>
      <c r="AB40" s="794" t="s">
        <v>1143</v>
      </c>
      <c r="AC40" s="794" t="s">
        <v>1143</v>
      </c>
      <c r="AD40" s="794" t="s">
        <v>1143</v>
      </c>
      <c r="AE40" s="794" t="s">
        <v>1143</v>
      </c>
      <c r="AF40" s="794" t="s">
        <v>1143</v>
      </c>
      <c r="AG40" s="794" t="s">
        <v>1143</v>
      </c>
      <c r="AH40" s="794" t="s">
        <v>1143</v>
      </c>
      <c r="AI40" s="794" t="s">
        <v>1143</v>
      </c>
      <c r="AJ40" s="794" t="s">
        <v>1143</v>
      </c>
      <c r="AK40" s="794" t="s">
        <v>1143</v>
      </c>
      <c r="AL40" s="794" t="s">
        <v>1143</v>
      </c>
      <c r="AM40" s="794" t="s">
        <v>1143</v>
      </c>
      <c r="AN40" s="794" t="s">
        <v>1143</v>
      </c>
      <c r="AO40" s="794" t="s">
        <v>1143</v>
      </c>
      <c r="AP40" s="794" t="s">
        <v>1143</v>
      </c>
      <c r="AQ40" s="794" t="s">
        <v>1143</v>
      </c>
      <c r="AR40" s="794" t="s">
        <v>1143</v>
      </c>
      <c r="AS40" s="794" t="s">
        <v>1143</v>
      </c>
      <c r="AT40" s="794" t="s">
        <v>1143</v>
      </c>
      <c r="AU40" s="794" t="s">
        <v>1143</v>
      </c>
      <c r="AV40" s="794" t="s">
        <v>1143</v>
      </c>
      <c r="AW40" s="794" t="s">
        <v>1143</v>
      </c>
      <c r="AX40" s="794" t="s">
        <v>1143</v>
      </c>
      <c r="AY40" s="794" t="s">
        <v>1143</v>
      </c>
      <c r="AZ40" s="794" t="s">
        <v>1143</v>
      </c>
      <c r="BA40" s="794" t="s">
        <v>1143</v>
      </c>
    </row>
    <row r="41" spans="1:53" s="801" customFormat="1" ht="12" thickBot="1" x14ac:dyDescent="0.25">
      <c r="A41" s="787">
        <v>30</v>
      </c>
      <c r="B41" s="792" t="s">
        <v>1452</v>
      </c>
      <c r="C41" s="794" t="s">
        <v>1090</v>
      </c>
      <c r="D41" s="794" t="s">
        <v>1090</v>
      </c>
      <c r="E41" s="794" t="s">
        <v>1090</v>
      </c>
      <c r="F41" s="794" t="s">
        <v>1090</v>
      </c>
      <c r="G41" s="794" t="s">
        <v>1090</v>
      </c>
      <c r="H41" s="794" t="s">
        <v>1090</v>
      </c>
      <c r="I41" s="794" t="s">
        <v>1090</v>
      </c>
      <c r="J41" s="794" t="s">
        <v>1090</v>
      </c>
      <c r="K41" s="794" t="s">
        <v>1090</v>
      </c>
      <c r="L41" s="794" t="s">
        <v>1090</v>
      </c>
      <c r="M41" s="794" t="s">
        <v>1090</v>
      </c>
      <c r="N41" s="794" t="s">
        <v>1090</v>
      </c>
      <c r="O41" s="794" t="s">
        <v>1090</v>
      </c>
      <c r="P41" s="794" t="s">
        <v>1090</v>
      </c>
      <c r="Q41" s="794" t="s">
        <v>1090</v>
      </c>
      <c r="R41" s="794" t="s">
        <v>1090</v>
      </c>
      <c r="S41" s="794" t="s">
        <v>1090</v>
      </c>
      <c r="T41" s="794" t="s">
        <v>1090</v>
      </c>
      <c r="U41" s="794" t="s">
        <v>1090</v>
      </c>
      <c r="V41" s="794" t="s">
        <v>1090</v>
      </c>
      <c r="W41" s="794" t="s">
        <v>1090</v>
      </c>
      <c r="X41" s="794" t="s">
        <v>1090</v>
      </c>
      <c r="Y41" s="794" t="s">
        <v>1090</v>
      </c>
      <c r="Z41" s="794" t="s">
        <v>1090</v>
      </c>
      <c r="AA41" s="794" t="s">
        <v>1090</v>
      </c>
      <c r="AB41" s="794" t="s">
        <v>1090</v>
      </c>
      <c r="AC41" s="794" t="s">
        <v>1090</v>
      </c>
      <c r="AD41" s="794" t="s">
        <v>1090</v>
      </c>
      <c r="AE41" s="794" t="s">
        <v>1090</v>
      </c>
      <c r="AF41" s="794" t="s">
        <v>1090</v>
      </c>
      <c r="AG41" s="794" t="s">
        <v>1090</v>
      </c>
      <c r="AH41" s="794" t="s">
        <v>1090</v>
      </c>
      <c r="AI41" s="794" t="s">
        <v>1090</v>
      </c>
      <c r="AJ41" s="794" t="s">
        <v>1090</v>
      </c>
      <c r="AK41" s="794" t="s">
        <v>1090</v>
      </c>
      <c r="AL41" s="794" t="s">
        <v>1090</v>
      </c>
      <c r="AM41" s="794" t="s">
        <v>1090</v>
      </c>
      <c r="AN41" s="794" t="s">
        <v>1090</v>
      </c>
      <c r="AO41" s="794" t="s">
        <v>1090</v>
      </c>
      <c r="AP41" s="794" t="s">
        <v>1090</v>
      </c>
      <c r="AQ41" s="794" t="s">
        <v>1090</v>
      </c>
      <c r="AR41" s="794" t="s">
        <v>1090</v>
      </c>
      <c r="AS41" s="794" t="s">
        <v>1090</v>
      </c>
      <c r="AT41" s="794" t="s">
        <v>1090</v>
      </c>
      <c r="AU41" s="794" t="s">
        <v>1090</v>
      </c>
      <c r="AV41" s="794" t="s">
        <v>1090</v>
      </c>
      <c r="AW41" s="794" t="s">
        <v>1090</v>
      </c>
      <c r="AX41" s="794" t="s">
        <v>1090</v>
      </c>
      <c r="AY41" s="794" t="s">
        <v>1090</v>
      </c>
      <c r="AZ41" s="794" t="s">
        <v>1090</v>
      </c>
      <c r="BA41" s="794" t="s">
        <v>1090</v>
      </c>
    </row>
    <row r="42" spans="1:53" s="801" customFormat="1" ht="12" thickBot="1" x14ac:dyDescent="0.25">
      <c r="A42" s="787">
        <v>31</v>
      </c>
      <c r="B42" s="792" t="s">
        <v>1453</v>
      </c>
      <c r="C42" s="794" t="s">
        <v>1143</v>
      </c>
      <c r="D42" s="794" t="s">
        <v>1143</v>
      </c>
      <c r="E42" s="794" t="s">
        <v>1143</v>
      </c>
      <c r="F42" s="794" t="s">
        <v>1143</v>
      </c>
      <c r="G42" s="794" t="s">
        <v>1143</v>
      </c>
      <c r="H42" s="794" t="s">
        <v>1143</v>
      </c>
      <c r="I42" s="794" t="s">
        <v>1143</v>
      </c>
      <c r="J42" s="794" t="s">
        <v>1143</v>
      </c>
      <c r="K42" s="794" t="s">
        <v>1143</v>
      </c>
      <c r="L42" s="794" t="s">
        <v>1143</v>
      </c>
      <c r="M42" s="794" t="s">
        <v>1143</v>
      </c>
      <c r="N42" s="794" t="s">
        <v>1143</v>
      </c>
      <c r="O42" s="794" t="s">
        <v>1143</v>
      </c>
      <c r="P42" s="794" t="s">
        <v>1143</v>
      </c>
      <c r="Q42" s="794" t="s">
        <v>1143</v>
      </c>
      <c r="R42" s="794" t="s">
        <v>1143</v>
      </c>
      <c r="S42" s="794" t="s">
        <v>1143</v>
      </c>
      <c r="T42" s="794" t="s">
        <v>1143</v>
      </c>
      <c r="U42" s="794" t="s">
        <v>1143</v>
      </c>
      <c r="V42" s="794" t="s">
        <v>1143</v>
      </c>
      <c r="W42" s="794" t="s">
        <v>1143</v>
      </c>
      <c r="X42" s="794" t="s">
        <v>1143</v>
      </c>
      <c r="Y42" s="794" t="s">
        <v>1143</v>
      </c>
      <c r="Z42" s="794" t="s">
        <v>1143</v>
      </c>
      <c r="AA42" s="794" t="s">
        <v>1143</v>
      </c>
      <c r="AB42" s="794" t="s">
        <v>1143</v>
      </c>
      <c r="AC42" s="794" t="s">
        <v>1143</v>
      </c>
      <c r="AD42" s="794" t="s">
        <v>1143</v>
      </c>
      <c r="AE42" s="794" t="s">
        <v>1143</v>
      </c>
      <c r="AF42" s="794" t="s">
        <v>1143</v>
      </c>
      <c r="AG42" s="794" t="s">
        <v>1143</v>
      </c>
      <c r="AH42" s="794" t="s">
        <v>1143</v>
      </c>
      <c r="AI42" s="794" t="s">
        <v>1143</v>
      </c>
      <c r="AJ42" s="794" t="s">
        <v>1143</v>
      </c>
      <c r="AK42" s="794" t="s">
        <v>1143</v>
      </c>
      <c r="AL42" s="794" t="s">
        <v>1143</v>
      </c>
      <c r="AM42" s="794" t="s">
        <v>1143</v>
      </c>
      <c r="AN42" s="794" t="s">
        <v>1143</v>
      </c>
      <c r="AO42" s="794" t="s">
        <v>1143</v>
      </c>
      <c r="AP42" s="794" t="s">
        <v>1143</v>
      </c>
      <c r="AQ42" s="794" t="s">
        <v>1143</v>
      </c>
      <c r="AR42" s="794" t="s">
        <v>1143</v>
      </c>
      <c r="AS42" s="794" t="s">
        <v>1143</v>
      </c>
      <c r="AT42" s="794" t="s">
        <v>1143</v>
      </c>
      <c r="AU42" s="794" t="s">
        <v>1143</v>
      </c>
      <c r="AV42" s="794" t="s">
        <v>1143</v>
      </c>
      <c r="AW42" s="794" t="s">
        <v>1143</v>
      </c>
      <c r="AX42" s="794" t="s">
        <v>1143</v>
      </c>
      <c r="AY42" s="794" t="s">
        <v>1143</v>
      </c>
      <c r="AZ42" s="794" t="s">
        <v>1143</v>
      </c>
      <c r="BA42" s="794" t="s">
        <v>1143</v>
      </c>
    </row>
    <row r="43" spans="1:53" s="801" customFormat="1" ht="12" thickBot="1" x14ac:dyDescent="0.25">
      <c r="A43" s="787">
        <v>32</v>
      </c>
      <c r="B43" s="792" t="s">
        <v>1454</v>
      </c>
      <c r="C43" s="794" t="s">
        <v>1143</v>
      </c>
      <c r="D43" s="794" t="s">
        <v>1143</v>
      </c>
      <c r="E43" s="794" t="s">
        <v>1143</v>
      </c>
      <c r="F43" s="794" t="s">
        <v>1143</v>
      </c>
      <c r="G43" s="794" t="s">
        <v>1143</v>
      </c>
      <c r="H43" s="794" t="s">
        <v>1143</v>
      </c>
      <c r="I43" s="794" t="s">
        <v>1143</v>
      </c>
      <c r="J43" s="794" t="s">
        <v>1143</v>
      </c>
      <c r="K43" s="794" t="s">
        <v>1143</v>
      </c>
      <c r="L43" s="794" t="s">
        <v>1143</v>
      </c>
      <c r="M43" s="794" t="s">
        <v>1143</v>
      </c>
      <c r="N43" s="794" t="s">
        <v>1143</v>
      </c>
      <c r="O43" s="794" t="s">
        <v>1143</v>
      </c>
      <c r="P43" s="794" t="s">
        <v>1143</v>
      </c>
      <c r="Q43" s="794" t="s">
        <v>1143</v>
      </c>
      <c r="R43" s="794" t="s">
        <v>1143</v>
      </c>
      <c r="S43" s="794" t="s">
        <v>1143</v>
      </c>
      <c r="T43" s="794" t="s">
        <v>1143</v>
      </c>
      <c r="U43" s="794" t="s">
        <v>1143</v>
      </c>
      <c r="V43" s="794" t="s">
        <v>1143</v>
      </c>
      <c r="W43" s="794" t="s">
        <v>1143</v>
      </c>
      <c r="X43" s="794" t="s">
        <v>1143</v>
      </c>
      <c r="Y43" s="794" t="s">
        <v>1143</v>
      </c>
      <c r="Z43" s="794" t="s">
        <v>1143</v>
      </c>
      <c r="AA43" s="794" t="s">
        <v>1143</v>
      </c>
      <c r="AB43" s="794" t="s">
        <v>1143</v>
      </c>
      <c r="AC43" s="794" t="s">
        <v>1143</v>
      </c>
      <c r="AD43" s="794" t="s">
        <v>1143</v>
      </c>
      <c r="AE43" s="794" t="s">
        <v>1143</v>
      </c>
      <c r="AF43" s="794" t="s">
        <v>1143</v>
      </c>
      <c r="AG43" s="794" t="s">
        <v>1143</v>
      </c>
      <c r="AH43" s="794" t="s">
        <v>1143</v>
      </c>
      <c r="AI43" s="794" t="s">
        <v>1143</v>
      </c>
      <c r="AJ43" s="794" t="s">
        <v>1143</v>
      </c>
      <c r="AK43" s="794" t="s">
        <v>1143</v>
      </c>
      <c r="AL43" s="794" t="s">
        <v>1143</v>
      </c>
      <c r="AM43" s="794" t="s">
        <v>1143</v>
      </c>
      <c r="AN43" s="794" t="s">
        <v>1143</v>
      </c>
      <c r="AO43" s="794" t="s">
        <v>1143</v>
      </c>
      <c r="AP43" s="794" t="s">
        <v>1143</v>
      </c>
      <c r="AQ43" s="794" t="s">
        <v>1143</v>
      </c>
      <c r="AR43" s="794" t="s">
        <v>1143</v>
      </c>
      <c r="AS43" s="794" t="s">
        <v>1143</v>
      </c>
      <c r="AT43" s="794" t="s">
        <v>1143</v>
      </c>
      <c r="AU43" s="794" t="s">
        <v>1143</v>
      </c>
      <c r="AV43" s="794" t="s">
        <v>1143</v>
      </c>
      <c r="AW43" s="794" t="s">
        <v>1143</v>
      </c>
      <c r="AX43" s="794" t="s">
        <v>1143</v>
      </c>
      <c r="AY43" s="794" t="s">
        <v>1143</v>
      </c>
      <c r="AZ43" s="794" t="s">
        <v>1143</v>
      </c>
      <c r="BA43" s="794" t="s">
        <v>1143</v>
      </c>
    </row>
    <row r="44" spans="1:53" s="801" customFormat="1" ht="12" thickBot="1" x14ac:dyDescent="0.25">
      <c r="A44" s="787">
        <v>33</v>
      </c>
      <c r="B44" s="792" t="s">
        <v>1455</v>
      </c>
      <c r="C44" s="794" t="s">
        <v>1143</v>
      </c>
      <c r="D44" s="794" t="s">
        <v>1143</v>
      </c>
      <c r="E44" s="794" t="s">
        <v>1143</v>
      </c>
      <c r="F44" s="794" t="s">
        <v>1143</v>
      </c>
      <c r="G44" s="794" t="s">
        <v>1143</v>
      </c>
      <c r="H44" s="794" t="s">
        <v>1143</v>
      </c>
      <c r="I44" s="794" t="s">
        <v>1143</v>
      </c>
      <c r="J44" s="794" t="s">
        <v>1143</v>
      </c>
      <c r="K44" s="794" t="s">
        <v>1143</v>
      </c>
      <c r="L44" s="794" t="s">
        <v>1143</v>
      </c>
      <c r="M44" s="794" t="s">
        <v>1143</v>
      </c>
      <c r="N44" s="794" t="s">
        <v>1143</v>
      </c>
      <c r="O44" s="794" t="s">
        <v>1143</v>
      </c>
      <c r="P44" s="794" t="s">
        <v>1143</v>
      </c>
      <c r="Q44" s="794" t="s">
        <v>1143</v>
      </c>
      <c r="R44" s="794" t="s">
        <v>1143</v>
      </c>
      <c r="S44" s="794" t="s">
        <v>1143</v>
      </c>
      <c r="T44" s="794" t="s">
        <v>1143</v>
      </c>
      <c r="U44" s="794" t="s">
        <v>1143</v>
      </c>
      <c r="V44" s="794" t="s">
        <v>1143</v>
      </c>
      <c r="W44" s="794" t="s">
        <v>1143</v>
      </c>
      <c r="X44" s="794" t="s">
        <v>1143</v>
      </c>
      <c r="Y44" s="794" t="s">
        <v>1143</v>
      </c>
      <c r="Z44" s="794" t="s">
        <v>1143</v>
      </c>
      <c r="AA44" s="794" t="s">
        <v>1143</v>
      </c>
      <c r="AB44" s="794" t="s">
        <v>1143</v>
      </c>
      <c r="AC44" s="794" t="s">
        <v>1143</v>
      </c>
      <c r="AD44" s="794" t="s">
        <v>1143</v>
      </c>
      <c r="AE44" s="794" t="s">
        <v>1143</v>
      </c>
      <c r="AF44" s="794" t="s">
        <v>1143</v>
      </c>
      <c r="AG44" s="794" t="s">
        <v>1143</v>
      </c>
      <c r="AH44" s="794" t="s">
        <v>1143</v>
      </c>
      <c r="AI44" s="794" t="s">
        <v>1143</v>
      </c>
      <c r="AJ44" s="794" t="s">
        <v>1143</v>
      </c>
      <c r="AK44" s="794" t="s">
        <v>1143</v>
      </c>
      <c r="AL44" s="794" t="s">
        <v>1143</v>
      </c>
      <c r="AM44" s="794" t="s">
        <v>1143</v>
      </c>
      <c r="AN44" s="794" t="s">
        <v>1143</v>
      </c>
      <c r="AO44" s="794" t="s">
        <v>1143</v>
      </c>
      <c r="AP44" s="794" t="s">
        <v>1143</v>
      </c>
      <c r="AQ44" s="794" t="s">
        <v>1143</v>
      </c>
      <c r="AR44" s="794" t="s">
        <v>1143</v>
      </c>
      <c r="AS44" s="794" t="s">
        <v>1143</v>
      </c>
      <c r="AT44" s="794" t="s">
        <v>1143</v>
      </c>
      <c r="AU44" s="794" t="s">
        <v>1143</v>
      </c>
      <c r="AV44" s="794" t="s">
        <v>1143</v>
      </c>
      <c r="AW44" s="794" t="s">
        <v>1143</v>
      </c>
      <c r="AX44" s="794" t="s">
        <v>1143</v>
      </c>
      <c r="AY44" s="794" t="s">
        <v>1143</v>
      </c>
      <c r="AZ44" s="794" t="s">
        <v>1143</v>
      </c>
      <c r="BA44" s="794" t="s">
        <v>1143</v>
      </c>
    </row>
    <row r="45" spans="1:53" s="801" customFormat="1" ht="23.25" thickBot="1" x14ac:dyDescent="0.25">
      <c r="A45" s="787">
        <v>34</v>
      </c>
      <c r="B45" s="792" t="s">
        <v>1456</v>
      </c>
      <c r="C45" s="794" t="s">
        <v>1143</v>
      </c>
      <c r="D45" s="794" t="s">
        <v>1143</v>
      </c>
      <c r="E45" s="794" t="s">
        <v>1143</v>
      </c>
      <c r="F45" s="794" t="s">
        <v>1143</v>
      </c>
      <c r="G45" s="794" t="s">
        <v>1143</v>
      </c>
      <c r="H45" s="794" t="s">
        <v>1143</v>
      </c>
      <c r="I45" s="794" t="s">
        <v>1143</v>
      </c>
      <c r="J45" s="794" t="s">
        <v>1143</v>
      </c>
      <c r="K45" s="794" t="s">
        <v>1143</v>
      </c>
      <c r="L45" s="794" t="s">
        <v>1143</v>
      </c>
      <c r="M45" s="794" t="s">
        <v>1143</v>
      </c>
      <c r="N45" s="794" t="s">
        <v>1143</v>
      </c>
      <c r="O45" s="794" t="s">
        <v>1143</v>
      </c>
      <c r="P45" s="794" t="s">
        <v>1143</v>
      </c>
      <c r="Q45" s="794" t="s">
        <v>1143</v>
      </c>
      <c r="R45" s="794" t="s">
        <v>1143</v>
      </c>
      <c r="S45" s="794" t="s">
        <v>1143</v>
      </c>
      <c r="T45" s="794" t="s">
        <v>1143</v>
      </c>
      <c r="U45" s="794" t="s">
        <v>1143</v>
      </c>
      <c r="V45" s="794" t="s">
        <v>1143</v>
      </c>
      <c r="W45" s="794" t="s">
        <v>1143</v>
      </c>
      <c r="X45" s="794" t="s">
        <v>1143</v>
      </c>
      <c r="Y45" s="794" t="s">
        <v>1143</v>
      </c>
      <c r="Z45" s="794" t="s">
        <v>1143</v>
      </c>
      <c r="AA45" s="794" t="s">
        <v>1143</v>
      </c>
      <c r="AB45" s="794" t="s">
        <v>1143</v>
      </c>
      <c r="AC45" s="794" t="s">
        <v>1143</v>
      </c>
      <c r="AD45" s="794" t="s">
        <v>1143</v>
      </c>
      <c r="AE45" s="794" t="s">
        <v>1143</v>
      </c>
      <c r="AF45" s="794" t="s">
        <v>1143</v>
      </c>
      <c r="AG45" s="794" t="s">
        <v>1143</v>
      </c>
      <c r="AH45" s="794" t="s">
        <v>1143</v>
      </c>
      <c r="AI45" s="794" t="s">
        <v>1143</v>
      </c>
      <c r="AJ45" s="794" t="s">
        <v>1143</v>
      </c>
      <c r="AK45" s="794" t="s">
        <v>1143</v>
      </c>
      <c r="AL45" s="794" t="s">
        <v>1143</v>
      </c>
      <c r="AM45" s="794" t="s">
        <v>1143</v>
      </c>
      <c r="AN45" s="794" t="s">
        <v>1143</v>
      </c>
      <c r="AO45" s="794" t="s">
        <v>1143</v>
      </c>
      <c r="AP45" s="794" t="s">
        <v>1143</v>
      </c>
      <c r="AQ45" s="794" t="s">
        <v>1143</v>
      </c>
      <c r="AR45" s="794" t="s">
        <v>1143</v>
      </c>
      <c r="AS45" s="794" t="s">
        <v>1143</v>
      </c>
      <c r="AT45" s="794" t="s">
        <v>1143</v>
      </c>
      <c r="AU45" s="794" t="s">
        <v>1143</v>
      </c>
      <c r="AV45" s="794" t="s">
        <v>1143</v>
      </c>
      <c r="AW45" s="794" t="s">
        <v>1143</v>
      </c>
      <c r="AX45" s="794" t="s">
        <v>1143</v>
      </c>
      <c r="AY45" s="794" t="s">
        <v>1143</v>
      </c>
      <c r="AZ45" s="794" t="s">
        <v>1143</v>
      </c>
      <c r="BA45" s="794" t="s">
        <v>1143</v>
      </c>
    </row>
    <row r="46" spans="1:53" s="801" customFormat="1" ht="23.25" thickBot="1" x14ac:dyDescent="0.25">
      <c r="A46" s="787" t="s">
        <v>1457</v>
      </c>
      <c r="B46" s="792" t="s">
        <v>1458</v>
      </c>
      <c r="C46" s="806"/>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4"/>
      <c r="AX46" s="794"/>
      <c r="AY46" s="794"/>
      <c r="AZ46" s="794"/>
      <c r="BA46" s="794"/>
    </row>
    <row r="47" spans="1:53" s="801" customFormat="1" ht="34.5" thickBot="1" x14ac:dyDescent="0.25">
      <c r="A47" s="787" t="s">
        <v>1459</v>
      </c>
      <c r="B47" s="792" t="s">
        <v>1460</v>
      </c>
      <c r="C47" s="806"/>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row>
    <row r="48" spans="1:53" ht="34.5" thickBot="1" x14ac:dyDescent="0.25">
      <c r="A48" s="787">
        <v>35</v>
      </c>
      <c r="B48" s="792" t="s">
        <v>1461</v>
      </c>
      <c r="C48" s="794" t="s">
        <v>1872</v>
      </c>
      <c r="D48" s="794" t="s">
        <v>1872</v>
      </c>
      <c r="E48" s="794" t="s">
        <v>1872</v>
      </c>
      <c r="F48" s="794" t="s">
        <v>1872</v>
      </c>
      <c r="G48" s="794" t="s">
        <v>1872</v>
      </c>
      <c r="H48" s="794" t="s">
        <v>1872</v>
      </c>
      <c r="I48" s="794" t="s">
        <v>1872</v>
      </c>
      <c r="J48" s="794" t="s">
        <v>1872</v>
      </c>
      <c r="K48" s="794" t="s">
        <v>1872</v>
      </c>
      <c r="L48" s="794" t="s">
        <v>1872</v>
      </c>
      <c r="M48" s="794" t="s">
        <v>1872</v>
      </c>
      <c r="N48" s="794" t="s">
        <v>1872</v>
      </c>
      <c r="O48" s="794" t="s">
        <v>1872</v>
      </c>
      <c r="P48" s="794" t="s">
        <v>1872</v>
      </c>
      <c r="Q48" s="794" t="s">
        <v>1872</v>
      </c>
      <c r="R48" s="794" t="s">
        <v>1872</v>
      </c>
      <c r="S48" s="794" t="s">
        <v>1872</v>
      </c>
      <c r="T48" s="794" t="s">
        <v>1872</v>
      </c>
      <c r="U48" s="794" t="s">
        <v>1872</v>
      </c>
      <c r="V48" s="794" t="s">
        <v>1872</v>
      </c>
      <c r="W48" s="794" t="s">
        <v>1872</v>
      </c>
      <c r="X48" s="794" t="s">
        <v>1872</v>
      </c>
      <c r="Y48" s="794" t="s">
        <v>1872</v>
      </c>
      <c r="Z48" s="794" t="s">
        <v>1872</v>
      </c>
      <c r="AA48" s="794" t="s">
        <v>1872</v>
      </c>
      <c r="AB48" s="794" t="s">
        <v>1872</v>
      </c>
      <c r="AC48" s="794" t="s">
        <v>1872</v>
      </c>
      <c r="AD48" s="794" t="s">
        <v>1872</v>
      </c>
      <c r="AE48" s="794" t="s">
        <v>1872</v>
      </c>
      <c r="AF48" s="794" t="s">
        <v>1872</v>
      </c>
      <c r="AG48" s="794" t="s">
        <v>1872</v>
      </c>
      <c r="AH48" s="794" t="s">
        <v>1872</v>
      </c>
      <c r="AI48" s="794" t="s">
        <v>1872</v>
      </c>
      <c r="AJ48" s="794" t="s">
        <v>1872</v>
      </c>
      <c r="AK48" s="794" t="s">
        <v>1872</v>
      </c>
      <c r="AL48" s="794" t="s">
        <v>1872</v>
      </c>
      <c r="AM48" s="794" t="s">
        <v>1872</v>
      </c>
      <c r="AN48" s="794" t="s">
        <v>1872</v>
      </c>
      <c r="AO48" s="794" t="s">
        <v>1872</v>
      </c>
      <c r="AP48" s="794" t="s">
        <v>1872</v>
      </c>
      <c r="AQ48" s="794" t="s">
        <v>1872</v>
      </c>
      <c r="AR48" s="794" t="s">
        <v>1872</v>
      </c>
      <c r="AS48" s="794" t="s">
        <v>1872</v>
      </c>
      <c r="AT48" s="794" t="s">
        <v>1872</v>
      </c>
      <c r="AU48" s="794" t="s">
        <v>1872</v>
      </c>
      <c r="AV48" s="794" t="s">
        <v>1872</v>
      </c>
      <c r="AW48" s="794" t="s">
        <v>1872</v>
      </c>
      <c r="AX48" s="794" t="s">
        <v>1872</v>
      </c>
      <c r="AY48" s="794" t="s">
        <v>1872</v>
      </c>
      <c r="AZ48" s="794" t="s">
        <v>1872</v>
      </c>
      <c r="BA48" s="794" t="s">
        <v>1872</v>
      </c>
    </row>
    <row r="49" spans="1:53" ht="12" thickBot="1" x14ac:dyDescent="0.25">
      <c r="A49" s="787">
        <v>36</v>
      </c>
      <c r="B49" s="792" t="s">
        <v>1466</v>
      </c>
      <c r="C49" s="794" t="s">
        <v>1152</v>
      </c>
      <c r="D49" s="794" t="s">
        <v>1090</v>
      </c>
      <c r="E49" s="794" t="s">
        <v>1090</v>
      </c>
      <c r="F49" s="794" t="s">
        <v>1090</v>
      </c>
      <c r="G49" s="794" t="s">
        <v>1090</v>
      </c>
      <c r="H49" s="794" t="s">
        <v>1090</v>
      </c>
      <c r="I49" s="794" t="s">
        <v>1090</v>
      </c>
      <c r="J49" s="794" t="s">
        <v>1090</v>
      </c>
      <c r="K49" s="794" t="s">
        <v>1090</v>
      </c>
      <c r="L49" s="794" t="s">
        <v>1090</v>
      </c>
      <c r="M49" s="794" t="s">
        <v>1090</v>
      </c>
      <c r="N49" s="794" t="s">
        <v>1090</v>
      </c>
      <c r="O49" s="794" t="s">
        <v>1090</v>
      </c>
      <c r="P49" s="794" t="s">
        <v>1090</v>
      </c>
      <c r="Q49" s="794" t="s">
        <v>1090</v>
      </c>
      <c r="R49" s="794" t="s">
        <v>1090</v>
      </c>
      <c r="S49" s="794" t="s">
        <v>1090</v>
      </c>
      <c r="T49" s="794" t="s">
        <v>1090</v>
      </c>
      <c r="U49" s="794" t="s">
        <v>1090</v>
      </c>
      <c r="V49" s="794" t="s">
        <v>1090</v>
      </c>
      <c r="W49" s="794" t="s">
        <v>1090</v>
      </c>
      <c r="X49" s="794" t="s">
        <v>1090</v>
      </c>
      <c r="Y49" s="794" t="s">
        <v>1090</v>
      </c>
      <c r="Z49" s="794" t="s">
        <v>1090</v>
      </c>
      <c r="AA49" s="794" t="s">
        <v>1090</v>
      </c>
      <c r="AB49" s="794" t="s">
        <v>1090</v>
      </c>
      <c r="AC49" s="794" t="s">
        <v>1090</v>
      </c>
      <c r="AD49" s="794" t="s">
        <v>1090</v>
      </c>
      <c r="AE49" s="794" t="s">
        <v>1090</v>
      </c>
      <c r="AF49" s="794" t="s">
        <v>1090</v>
      </c>
      <c r="AG49" s="794" t="s">
        <v>1090</v>
      </c>
      <c r="AH49" s="794" t="s">
        <v>1090</v>
      </c>
      <c r="AI49" s="794" t="s">
        <v>1090</v>
      </c>
      <c r="AJ49" s="794" t="s">
        <v>1090</v>
      </c>
      <c r="AK49" s="794" t="s">
        <v>1090</v>
      </c>
      <c r="AL49" s="794" t="s">
        <v>1090</v>
      </c>
      <c r="AM49" s="794" t="s">
        <v>1090</v>
      </c>
      <c r="AN49" s="794" t="s">
        <v>1090</v>
      </c>
      <c r="AO49" s="794" t="s">
        <v>1090</v>
      </c>
      <c r="AP49" s="794" t="s">
        <v>1090</v>
      </c>
      <c r="AQ49" s="794" t="s">
        <v>1090</v>
      </c>
      <c r="AR49" s="794" t="s">
        <v>1090</v>
      </c>
      <c r="AS49" s="794" t="s">
        <v>1090</v>
      </c>
      <c r="AT49" s="794" t="s">
        <v>1090</v>
      </c>
      <c r="AU49" s="794" t="s">
        <v>1090</v>
      </c>
      <c r="AV49" s="794" t="s">
        <v>1090</v>
      </c>
      <c r="AW49" s="794" t="s">
        <v>1090</v>
      </c>
      <c r="AX49" s="794" t="s">
        <v>1090</v>
      </c>
      <c r="AY49" s="794" t="s">
        <v>1090</v>
      </c>
      <c r="AZ49" s="794" t="s">
        <v>1090</v>
      </c>
      <c r="BA49" s="794" t="s">
        <v>1090</v>
      </c>
    </row>
    <row r="50" spans="1:53" ht="12" thickBot="1" x14ac:dyDescent="0.25">
      <c r="A50" s="787">
        <v>37</v>
      </c>
      <c r="B50" s="792" t="s">
        <v>1467</v>
      </c>
      <c r="C50" s="794" t="s">
        <v>1873</v>
      </c>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4"/>
      <c r="AY50" s="794"/>
      <c r="AZ50" s="794"/>
      <c r="BA50" s="794"/>
    </row>
    <row r="51" spans="1:53" ht="57" thickBot="1" x14ac:dyDescent="0.25">
      <c r="A51" s="787" t="s">
        <v>1468</v>
      </c>
      <c r="B51" s="792" t="s">
        <v>1469</v>
      </c>
      <c r="C51" s="794" t="s">
        <v>1916</v>
      </c>
      <c r="D51" s="794" t="s">
        <v>1916</v>
      </c>
      <c r="E51" s="794" t="s">
        <v>1916</v>
      </c>
      <c r="F51" s="794" t="s">
        <v>1916</v>
      </c>
      <c r="G51" s="794" t="s">
        <v>1916</v>
      </c>
      <c r="H51" s="794" t="s">
        <v>1916</v>
      </c>
      <c r="I51" s="794" t="s">
        <v>1916</v>
      </c>
      <c r="J51" s="794" t="s">
        <v>1916</v>
      </c>
      <c r="K51" s="794" t="s">
        <v>1916</v>
      </c>
      <c r="L51" s="794" t="s">
        <v>1916</v>
      </c>
      <c r="M51" s="794" t="s">
        <v>1916</v>
      </c>
      <c r="N51" s="794" t="s">
        <v>1916</v>
      </c>
      <c r="O51" s="794" t="s">
        <v>1916</v>
      </c>
      <c r="P51" s="794" t="s">
        <v>1916</v>
      </c>
      <c r="Q51" s="794" t="s">
        <v>1916</v>
      </c>
      <c r="R51" s="794" t="s">
        <v>1916</v>
      </c>
      <c r="S51" s="794" t="s">
        <v>1916</v>
      </c>
      <c r="T51" s="794" t="s">
        <v>1916</v>
      </c>
      <c r="U51" s="794" t="s">
        <v>1916</v>
      </c>
      <c r="V51" s="794" t="s">
        <v>1916</v>
      </c>
      <c r="W51" s="794" t="s">
        <v>1916</v>
      </c>
      <c r="X51" s="794" t="s">
        <v>1916</v>
      </c>
      <c r="Y51" s="794" t="s">
        <v>1916</v>
      </c>
      <c r="Z51" s="794" t="s">
        <v>1916</v>
      </c>
      <c r="AA51" s="794" t="s">
        <v>1916</v>
      </c>
      <c r="AB51" s="794" t="s">
        <v>1916</v>
      </c>
      <c r="AC51" s="794" t="s">
        <v>1916</v>
      </c>
      <c r="AD51" s="794" t="s">
        <v>1916</v>
      </c>
      <c r="AE51" s="794" t="s">
        <v>1916</v>
      </c>
      <c r="AF51" s="794" t="s">
        <v>1916</v>
      </c>
      <c r="AG51" s="794" t="s">
        <v>1916</v>
      </c>
      <c r="AH51" s="794" t="s">
        <v>1916</v>
      </c>
      <c r="AI51" s="794" t="s">
        <v>1916</v>
      </c>
      <c r="AJ51" s="794" t="s">
        <v>1916</v>
      </c>
      <c r="AK51" s="794" t="s">
        <v>1916</v>
      </c>
      <c r="AL51" s="794" t="s">
        <v>1916</v>
      </c>
      <c r="AM51" s="794" t="s">
        <v>1916</v>
      </c>
      <c r="AN51" s="794" t="s">
        <v>1916</v>
      </c>
      <c r="AO51" s="794" t="s">
        <v>1916</v>
      </c>
      <c r="AP51" s="794" t="s">
        <v>1916</v>
      </c>
      <c r="AQ51" s="794" t="s">
        <v>1916</v>
      </c>
      <c r="AR51" s="794" t="s">
        <v>1916</v>
      </c>
      <c r="AS51" s="794" t="s">
        <v>1916</v>
      </c>
      <c r="AT51" s="794" t="s">
        <v>1916</v>
      </c>
      <c r="AU51" s="794" t="s">
        <v>1916</v>
      </c>
      <c r="AV51" s="794" t="s">
        <v>1916</v>
      </c>
      <c r="AW51" s="794" t="s">
        <v>1916</v>
      </c>
      <c r="AX51" s="794" t="s">
        <v>1916</v>
      </c>
      <c r="AY51" s="794" t="s">
        <v>1916</v>
      </c>
      <c r="AZ51" s="794" t="s">
        <v>1916</v>
      </c>
      <c r="BA51" s="794" t="s">
        <v>1916</v>
      </c>
    </row>
    <row r="52" spans="1:53" x14ac:dyDescent="0.2">
      <c r="B52" s="788"/>
    </row>
    <row r="53" spans="1:53" ht="17.100000000000001" customHeight="1" x14ac:dyDescent="0.2">
      <c r="G53" s="891"/>
      <c r="I53" s="891"/>
      <c r="J53" s="891"/>
      <c r="L53" s="891"/>
      <c r="Q53" s="891"/>
    </row>
  </sheetData>
  <mergeCells count="2">
    <mergeCell ref="A9:B9"/>
    <mergeCell ref="A26:B26"/>
  </mergeCells>
  <hyperlinks>
    <hyperlink ref="BC1" location="Index!A1" display="Index" xr:uid="{A6ACDC0A-9D92-42D6-AB13-05C2FE747528}"/>
  </hyperlinks>
  <pageMargins left="0.7" right="0.7" top="0.75" bottom="0.75" header="0.3" footer="0.3"/>
  <pageSetup paperSize="9" scale="43" fitToWidth="0" orientation="landscape" r:id="rId1"/>
  <rowBreaks count="1" manualBreakCount="1">
    <brk id="25"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Q73"/>
  <sheetViews>
    <sheetView showGridLines="0" zoomScale="85" zoomScaleNormal="85" workbookViewId="0"/>
  </sheetViews>
  <sheetFormatPr defaultColWidth="9.140625" defaultRowHeight="11.25" x14ac:dyDescent="0.2"/>
  <cols>
    <col min="1" max="1" width="18.85546875" style="9" customWidth="1"/>
    <col min="2" max="2" width="16" style="9" customWidth="1"/>
    <col min="3" max="15" width="11.140625" style="9" customWidth="1"/>
    <col min="16" max="17" width="9.140625" style="9"/>
    <col min="18" max="18" width="6.85546875" style="9" customWidth="1"/>
    <col min="19" max="16384" width="9.140625" style="9"/>
  </cols>
  <sheetData>
    <row r="1" spans="1:17" x14ac:dyDescent="0.2">
      <c r="A1" s="1" t="s">
        <v>229</v>
      </c>
      <c r="B1" s="1"/>
      <c r="C1" s="1"/>
      <c r="D1" s="1"/>
      <c r="E1" s="1"/>
      <c r="F1" s="1"/>
      <c r="G1" s="1"/>
      <c r="H1" s="1"/>
      <c r="I1" s="1"/>
      <c r="J1" s="1"/>
      <c r="K1" s="1"/>
      <c r="L1" s="1"/>
      <c r="M1" s="1"/>
      <c r="N1" s="1"/>
      <c r="O1" s="1"/>
      <c r="Q1" s="1" t="s">
        <v>950</v>
      </c>
    </row>
    <row r="2" spans="1:17" ht="15.75" customHeight="1" x14ac:dyDescent="0.2">
      <c r="C2" s="1072" t="s">
        <v>247</v>
      </c>
      <c r="D2" s="1073"/>
      <c r="E2" s="1072" t="s">
        <v>235</v>
      </c>
      <c r="F2" s="1073"/>
      <c r="G2" s="1069" t="s">
        <v>246</v>
      </c>
      <c r="H2" s="1069" t="s">
        <v>245</v>
      </c>
      <c r="I2" s="1072" t="s">
        <v>244</v>
      </c>
      <c r="J2" s="1076"/>
      <c r="K2" s="1076"/>
      <c r="L2" s="1073"/>
      <c r="M2" s="1069" t="s">
        <v>243</v>
      </c>
      <c r="N2" s="1069" t="s">
        <v>242</v>
      </c>
      <c r="O2" s="1069" t="s">
        <v>241</v>
      </c>
    </row>
    <row r="3" spans="1:17" ht="12" thickBot="1" x14ac:dyDescent="0.25">
      <c r="B3" s="566"/>
      <c r="C3" s="1074"/>
      <c r="D3" s="1075"/>
      <c r="E3" s="1074"/>
      <c r="F3" s="1075"/>
      <c r="G3" s="1070"/>
      <c r="H3" s="1070"/>
      <c r="I3" s="1074"/>
      <c r="J3" s="1077"/>
      <c r="K3" s="1077"/>
      <c r="L3" s="1078"/>
      <c r="M3" s="1070"/>
      <c r="N3" s="1070"/>
      <c r="O3" s="1070"/>
    </row>
    <row r="4" spans="1:17" ht="79.5" thickBot="1" x14ac:dyDescent="0.25">
      <c r="A4" s="638">
        <v>2022</v>
      </c>
      <c r="B4" s="638"/>
      <c r="C4" s="34" t="s">
        <v>240</v>
      </c>
      <c r="D4" s="34" t="s">
        <v>239</v>
      </c>
      <c r="E4" s="34" t="s">
        <v>238</v>
      </c>
      <c r="F4" s="34" t="s">
        <v>237</v>
      </c>
      <c r="G4" s="1071"/>
      <c r="H4" s="1071"/>
      <c r="I4" s="35" t="s">
        <v>236</v>
      </c>
      <c r="J4" s="35" t="s">
        <v>235</v>
      </c>
      <c r="K4" s="35" t="s">
        <v>234</v>
      </c>
      <c r="L4" s="36" t="s">
        <v>233</v>
      </c>
      <c r="M4" s="1071"/>
      <c r="N4" s="1071"/>
      <c r="O4" s="1071"/>
    </row>
    <row r="5" spans="1:17" ht="22.5" x14ac:dyDescent="0.2">
      <c r="A5" s="37" t="s">
        <v>232</v>
      </c>
      <c r="B5" s="38" t="s">
        <v>231</v>
      </c>
      <c r="C5" s="39"/>
      <c r="D5" s="39"/>
      <c r="E5" s="39"/>
      <c r="F5" s="39"/>
      <c r="G5" s="39"/>
      <c r="H5" s="39"/>
      <c r="I5" s="39"/>
      <c r="J5" s="39"/>
      <c r="K5" s="39"/>
      <c r="L5" s="39"/>
      <c r="M5" s="39"/>
      <c r="N5" s="40"/>
      <c r="O5" s="40"/>
    </row>
    <row r="6" spans="1:17" x14ac:dyDescent="0.2">
      <c r="A6" s="20"/>
      <c r="B6" s="41" t="s">
        <v>1036</v>
      </c>
      <c r="C6" s="924">
        <v>2479.0649614600002</v>
      </c>
      <c r="D6" s="924">
        <v>205316.92056567001</v>
      </c>
      <c r="E6" s="924">
        <v>0</v>
      </c>
      <c r="F6" s="924">
        <v>0</v>
      </c>
      <c r="G6" s="924">
        <v>1011.9177141599999</v>
      </c>
      <c r="H6" s="925">
        <v>208807.90324129001</v>
      </c>
      <c r="I6" s="924">
        <v>3339.4583711700002</v>
      </c>
      <c r="J6" s="924">
        <v>1.2964445788595489</v>
      </c>
      <c r="K6" s="924">
        <v>15.274941699999999</v>
      </c>
      <c r="L6" s="924">
        <v>3356.0297574488591</v>
      </c>
      <c r="M6" s="925">
        <v>41950.37196811074</v>
      </c>
      <c r="N6" s="926">
        <v>0.18033596336380414</v>
      </c>
      <c r="O6" s="926">
        <v>0</v>
      </c>
    </row>
    <row r="7" spans="1:17" x14ac:dyDescent="0.2">
      <c r="A7" s="20"/>
      <c r="B7" s="41" t="s">
        <v>1038</v>
      </c>
      <c r="C7" s="924">
        <v>451.91388605000003</v>
      </c>
      <c r="D7" s="924">
        <v>128680.17277097001</v>
      </c>
      <c r="E7" s="924">
        <v>0</v>
      </c>
      <c r="F7" s="924">
        <v>0</v>
      </c>
      <c r="G7" s="924">
        <v>2810.3538957199999</v>
      </c>
      <c r="H7" s="925">
        <v>131942.44055274001</v>
      </c>
      <c r="I7" s="924">
        <v>2543.1730850100002</v>
      </c>
      <c r="J7" s="924">
        <v>1.4798400330412971</v>
      </c>
      <c r="K7" s="924">
        <v>36.88774858</v>
      </c>
      <c r="L7" s="924">
        <v>2581.5406736230416</v>
      </c>
      <c r="M7" s="925">
        <v>32269.258420288021</v>
      </c>
      <c r="N7" s="926">
        <v>0.13871886067379405</v>
      </c>
      <c r="O7" s="926">
        <v>0</v>
      </c>
    </row>
    <row r="8" spans="1:17" s="174" customFormat="1" x14ac:dyDescent="0.2">
      <c r="A8" s="20"/>
      <c r="B8" s="41" t="s">
        <v>1037</v>
      </c>
      <c r="C8" s="924">
        <v>1416.8850689999999</v>
      </c>
      <c r="D8" s="924">
        <v>92649.688967530004</v>
      </c>
      <c r="E8" s="924">
        <v>0</v>
      </c>
      <c r="F8" s="924">
        <v>0</v>
      </c>
      <c r="G8" s="924">
        <v>1100.65972063</v>
      </c>
      <c r="H8" s="925">
        <v>95167.233757160007</v>
      </c>
      <c r="I8" s="924">
        <v>2418.8405687199997</v>
      </c>
      <c r="J8" s="924">
        <v>0.61283193993156393</v>
      </c>
      <c r="K8" s="924">
        <v>14.554488470000001</v>
      </c>
      <c r="L8" s="924">
        <v>2434.0078891299308</v>
      </c>
      <c r="M8" s="925">
        <v>30425.098614124137</v>
      </c>
      <c r="N8" s="926">
        <v>0.1307911994961011</v>
      </c>
      <c r="O8" s="926">
        <v>0</v>
      </c>
    </row>
    <row r="9" spans="1:17" s="174" customFormat="1" x14ac:dyDescent="0.2">
      <c r="A9" s="20"/>
      <c r="B9" s="41" t="s">
        <v>1039</v>
      </c>
      <c r="C9" s="924">
        <v>47.524578990000002</v>
      </c>
      <c r="D9" s="924">
        <v>100693.19052443</v>
      </c>
      <c r="E9" s="924">
        <v>0</v>
      </c>
      <c r="F9" s="924">
        <v>0</v>
      </c>
      <c r="G9" s="924">
        <v>2958.5793723400002</v>
      </c>
      <c r="H9" s="925">
        <v>103699.29447575999</v>
      </c>
      <c r="I9" s="924">
        <v>1655.84088174</v>
      </c>
      <c r="J9" s="924">
        <v>1.136954778281025</v>
      </c>
      <c r="K9" s="924">
        <v>42.327773060000006</v>
      </c>
      <c r="L9" s="924">
        <v>1699.3056095782808</v>
      </c>
      <c r="M9" s="925">
        <v>21241.320119728509</v>
      </c>
      <c r="N9" s="926">
        <v>9.1312037228706108E-2</v>
      </c>
      <c r="O9" s="926">
        <v>0</v>
      </c>
    </row>
    <row r="10" spans="1:17" s="174" customFormat="1" x14ac:dyDescent="0.2">
      <c r="A10" s="20"/>
      <c r="B10" s="41" t="s">
        <v>1040</v>
      </c>
      <c r="C10" s="924">
        <v>16851.593210589999</v>
      </c>
      <c r="D10" s="924">
        <v>17278.254176709997</v>
      </c>
      <c r="E10" s="924">
        <v>0</v>
      </c>
      <c r="F10" s="924">
        <v>0</v>
      </c>
      <c r="G10" s="924">
        <v>0</v>
      </c>
      <c r="H10" s="925">
        <v>34129.847387299997</v>
      </c>
      <c r="I10" s="924">
        <v>1404.7355719100001</v>
      </c>
      <c r="J10" s="924">
        <v>3.0558745484122577E-2</v>
      </c>
      <c r="K10" s="924">
        <v>0</v>
      </c>
      <c r="L10" s="924">
        <v>1404.7661306554842</v>
      </c>
      <c r="M10" s="925">
        <v>17559.576633193552</v>
      </c>
      <c r="N10" s="926">
        <v>7.54849842765319E-2</v>
      </c>
      <c r="O10" s="926">
        <v>0</v>
      </c>
    </row>
    <row r="11" spans="1:17" s="174" customFormat="1" x14ac:dyDescent="0.2">
      <c r="A11" s="20"/>
      <c r="B11" s="41" t="s">
        <v>1042</v>
      </c>
      <c r="C11" s="924">
        <v>24.916697809999999</v>
      </c>
      <c r="D11" s="924">
        <v>22961.696627500001</v>
      </c>
      <c r="E11" s="924">
        <v>0</v>
      </c>
      <c r="F11" s="924">
        <v>0</v>
      </c>
      <c r="G11" s="924">
        <v>490.56432389999998</v>
      </c>
      <c r="H11" s="925">
        <v>23477.17764921</v>
      </c>
      <c r="I11" s="924">
        <v>766.24547251000001</v>
      </c>
      <c r="J11" s="924">
        <v>2.7254577043074719</v>
      </c>
      <c r="K11" s="924">
        <v>8.8123875399999996</v>
      </c>
      <c r="L11" s="924">
        <v>777.7833177543074</v>
      </c>
      <c r="M11" s="925">
        <v>9722.2914719288419</v>
      </c>
      <c r="N11" s="926">
        <v>4.1794118059948759E-2</v>
      </c>
      <c r="O11" s="926">
        <v>0.01</v>
      </c>
    </row>
    <row r="12" spans="1:17" s="174" customFormat="1" x14ac:dyDescent="0.2">
      <c r="A12" s="20"/>
      <c r="B12" s="41" t="s">
        <v>1041</v>
      </c>
      <c r="C12" s="924">
        <v>3802.5443160899999</v>
      </c>
      <c r="D12" s="924">
        <v>28025.08710846</v>
      </c>
      <c r="E12" s="924">
        <v>0</v>
      </c>
      <c r="F12" s="924">
        <v>0</v>
      </c>
      <c r="G12" s="924">
        <v>94.988296660000003</v>
      </c>
      <c r="H12" s="925">
        <v>31922.619721210001</v>
      </c>
      <c r="I12" s="924">
        <v>726.92494210000007</v>
      </c>
      <c r="J12" s="924">
        <v>0.15895402281172541</v>
      </c>
      <c r="K12" s="924">
        <v>3.9619436700000001</v>
      </c>
      <c r="L12" s="924">
        <v>731.04583979281176</v>
      </c>
      <c r="M12" s="925">
        <v>9138.0729974101469</v>
      </c>
      <c r="N12" s="926">
        <v>3.9282683799071433E-2</v>
      </c>
      <c r="O12" s="926">
        <v>0</v>
      </c>
    </row>
    <row r="13" spans="1:17" s="174" customFormat="1" x14ac:dyDescent="0.2">
      <c r="A13" s="20"/>
      <c r="B13" s="41" t="s">
        <v>1045</v>
      </c>
      <c r="C13" s="924">
        <v>751.86774967999997</v>
      </c>
      <c r="D13" s="924">
        <v>20907.197254909999</v>
      </c>
      <c r="E13" s="924">
        <v>0</v>
      </c>
      <c r="F13" s="924">
        <v>9.3438595388809009</v>
      </c>
      <c r="G13" s="924">
        <v>4349.0721300200003</v>
      </c>
      <c r="H13" s="925">
        <v>26017.480994148878</v>
      </c>
      <c r="I13" s="924">
        <v>523.70061758999998</v>
      </c>
      <c r="J13" s="924">
        <v>1.5535513657977769</v>
      </c>
      <c r="K13" s="924">
        <v>52.674942659999999</v>
      </c>
      <c r="L13" s="924">
        <v>577.92911161579775</v>
      </c>
      <c r="M13" s="925">
        <v>7224.1138951974717</v>
      </c>
      <c r="N13" s="926">
        <v>3.1054969899446894E-2</v>
      </c>
      <c r="O13" s="926">
        <v>5.0000000000000001E-3</v>
      </c>
    </row>
    <row r="14" spans="1:17" s="174" customFormat="1" x14ac:dyDescent="0.2">
      <c r="A14" s="20"/>
      <c r="B14" s="41" t="s">
        <v>1043</v>
      </c>
      <c r="C14" s="924">
        <v>3069.4248945700001</v>
      </c>
      <c r="D14" s="924">
        <v>48948.273706839995</v>
      </c>
      <c r="E14" s="924">
        <v>0</v>
      </c>
      <c r="F14" s="924">
        <v>0</v>
      </c>
      <c r="G14" s="924">
        <v>481.60520384</v>
      </c>
      <c r="H14" s="925">
        <v>52499.303805249998</v>
      </c>
      <c r="I14" s="924">
        <v>561.69337307000001</v>
      </c>
      <c r="J14" s="924">
        <v>3.5976180940524995E-2</v>
      </c>
      <c r="K14" s="924">
        <v>5.8126208300000002</v>
      </c>
      <c r="L14" s="924">
        <v>567.54197008094059</v>
      </c>
      <c r="M14" s="925">
        <v>7094.2746260117574</v>
      </c>
      <c r="N14" s="926">
        <v>3.0496817764136694E-2</v>
      </c>
      <c r="O14" s="926">
        <v>0</v>
      </c>
    </row>
    <row r="15" spans="1:17" s="174" customFormat="1" ht="22.5" x14ac:dyDescent="0.2">
      <c r="A15" s="20"/>
      <c r="B15" s="41" t="s">
        <v>1050</v>
      </c>
      <c r="C15" s="924">
        <v>0.22258098999999998</v>
      </c>
      <c r="D15" s="924">
        <v>2853.6631011300001</v>
      </c>
      <c r="E15" s="924">
        <v>0</v>
      </c>
      <c r="F15" s="924">
        <v>18.791270126898382</v>
      </c>
      <c r="G15" s="924">
        <v>67.365887799999996</v>
      </c>
      <c r="H15" s="925">
        <v>2940.0428400468986</v>
      </c>
      <c r="I15" s="924">
        <v>534.85543167000003</v>
      </c>
      <c r="J15" s="924">
        <v>0.21067849706149686</v>
      </c>
      <c r="K15" s="924">
        <v>2.72296593</v>
      </c>
      <c r="L15" s="924">
        <v>537.78907609706152</v>
      </c>
      <c r="M15" s="925">
        <v>6722.3634512132694</v>
      </c>
      <c r="N15" s="926">
        <v>2.8898048627023127E-2</v>
      </c>
      <c r="O15" s="926">
        <v>0</v>
      </c>
    </row>
    <row r="16" spans="1:17" s="174" customFormat="1" x14ac:dyDescent="0.2">
      <c r="A16" s="20"/>
      <c r="B16" s="41" t="s">
        <v>1044</v>
      </c>
      <c r="C16" s="924">
        <v>2603.74915504</v>
      </c>
      <c r="D16" s="924">
        <v>24076.64505146</v>
      </c>
      <c r="E16" s="924">
        <v>0</v>
      </c>
      <c r="F16" s="924">
        <v>0</v>
      </c>
      <c r="G16" s="924">
        <v>1514.9450073099999</v>
      </c>
      <c r="H16" s="925">
        <v>28195.339213810003</v>
      </c>
      <c r="I16" s="924">
        <v>486.14474918999997</v>
      </c>
      <c r="J16" s="924">
        <v>0.46845655409407727</v>
      </c>
      <c r="K16" s="924">
        <v>16.341348539999998</v>
      </c>
      <c r="L16" s="924">
        <v>502.95455428409412</v>
      </c>
      <c r="M16" s="925">
        <v>6286.9319285511765</v>
      </c>
      <c r="N16" s="926">
        <v>2.7026218666184453E-2</v>
      </c>
      <c r="O16" s="926">
        <v>0</v>
      </c>
    </row>
    <row r="17" spans="1:15" s="174" customFormat="1" x14ac:dyDescent="0.2">
      <c r="A17" s="20"/>
      <c r="B17" s="41" t="s">
        <v>1046</v>
      </c>
      <c r="C17" s="924">
        <v>1267.8017935799999</v>
      </c>
      <c r="D17" s="924">
        <v>13850.38069258</v>
      </c>
      <c r="E17" s="924">
        <v>0</v>
      </c>
      <c r="F17" s="924">
        <v>3.2416651648249997</v>
      </c>
      <c r="G17" s="924">
        <v>28.293867420000002</v>
      </c>
      <c r="H17" s="925">
        <v>15149.718018744825</v>
      </c>
      <c r="I17" s="924">
        <v>437.70594085000005</v>
      </c>
      <c r="J17" s="924">
        <v>1.607904739060132</v>
      </c>
      <c r="K17" s="924">
        <v>0.20201670999999999</v>
      </c>
      <c r="L17" s="924">
        <v>439.51586229906013</v>
      </c>
      <c r="M17" s="925">
        <v>5493.9482787382512</v>
      </c>
      <c r="N17" s="926">
        <v>2.361734614106201E-2</v>
      </c>
      <c r="O17" s="926">
        <v>0</v>
      </c>
    </row>
    <row r="18" spans="1:15" s="174" customFormat="1" x14ac:dyDescent="0.2">
      <c r="A18" s="20"/>
      <c r="B18" s="41" t="s">
        <v>1048</v>
      </c>
      <c r="C18" s="924">
        <v>5691.8404726799999</v>
      </c>
      <c r="D18" s="924">
        <v>1883.3297608099999</v>
      </c>
      <c r="E18" s="924">
        <v>0</v>
      </c>
      <c r="F18" s="924">
        <v>0</v>
      </c>
      <c r="G18" s="924">
        <v>0</v>
      </c>
      <c r="H18" s="925">
        <v>7575.1702334900001</v>
      </c>
      <c r="I18" s="924">
        <v>349.75545324000001</v>
      </c>
      <c r="J18" s="924">
        <v>2.1190327992626684E-2</v>
      </c>
      <c r="K18" s="924">
        <v>0</v>
      </c>
      <c r="L18" s="924">
        <v>349.77664356799261</v>
      </c>
      <c r="M18" s="925">
        <v>4372.2080445999072</v>
      </c>
      <c r="N18" s="926">
        <v>1.8795217128211982E-2</v>
      </c>
      <c r="O18" s="926">
        <v>5.0000000000000001E-3</v>
      </c>
    </row>
    <row r="19" spans="1:15" s="174" customFormat="1" x14ac:dyDescent="0.2">
      <c r="A19" s="20"/>
      <c r="B19" s="41" t="s">
        <v>1047</v>
      </c>
      <c r="C19" s="924">
        <v>2997.55282807</v>
      </c>
      <c r="D19" s="924">
        <v>1597.273334</v>
      </c>
      <c r="E19" s="924">
        <v>0</v>
      </c>
      <c r="F19" s="924">
        <v>5.7243785474041005</v>
      </c>
      <c r="G19" s="924">
        <v>0</v>
      </c>
      <c r="H19" s="925">
        <v>4600.5505406174034</v>
      </c>
      <c r="I19" s="924">
        <v>291.10248537000001</v>
      </c>
      <c r="J19" s="924">
        <v>6.1768942858339705E-2</v>
      </c>
      <c r="K19" s="924">
        <v>0</v>
      </c>
      <c r="L19" s="924">
        <v>291.16425431285836</v>
      </c>
      <c r="M19" s="925">
        <v>3639.5531789107295</v>
      </c>
      <c r="N19" s="926">
        <v>1.5645685555102862E-2</v>
      </c>
      <c r="O19" s="926">
        <v>0</v>
      </c>
    </row>
    <row r="20" spans="1:15" s="174" customFormat="1" x14ac:dyDescent="0.2">
      <c r="A20" s="20"/>
      <c r="B20" s="41" t="s">
        <v>1049</v>
      </c>
      <c r="C20" s="924">
        <v>1.74865205</v>
      </c>
      <c r="D20" s="924">
        <v>22035.695584699999</v>
      </c>
      <c r="E20" s="924">
        <v>0</v>
      </c>
      <c r="F20" s="924">
        <v>20.456391863412499</v>
      </c>
      <c r="G20" s="924">
        <v>0</v>
      </c>
      <c r="H20" s="925">
        <v>22057.90062861341</v>
      </c>
      <c r="I20" s="924">
        <v>274.55427926999999</v>
      </c>
      <c r="J20" s="924">
        <v>0.94117007431205757</v>
      </c>
      <c r="K20" s="924">
        <v>0</v>
      </c>
      <c r="L20" s="924">
        <v>275.49544934431202</v>
      </c>
      <c r="M20" s="925">
        <v>3443.6931168039005</v>
      </c>
      <c r="N20" s="926">
        <v>1.4803723700476659E-2</v>
      </c>
      <c r="O20" s="926">
        <v>0</v>
      </c>
    </row>
    <row r="21" spans="1:15" s="174" customFormat="1" x14ac:dyDescent="0.2">
      <c r="A21" s="20"/>
      <c r="B21" s="41" t="s">
        <v>1722</v>
      </c>
      <c r="C21" s="924">
        <v>2.3254911000000003</v>
      </c>
      <c r="D21" s="924">
        <v>27552.400478349999</v>
      </c>
      <c r="E21" s="924">
        <v>0</v>
      </c>
      <c r="F21" s="924">
        <v>0</v>
      </c>
      <c r="G21" s="924">
        <v>538.09214012999996</v>
      </c>
      <c r="H21" s="925">
        <v>28092.818109579999</v>
      </c>
      <c r="I21" s="924">
        <v>179.65378305999999</v>
      </c>
      <c r="J21" s="924">
        <v>0.14352061170644709</v>
      </c>
      <c r="K21" s="924">
        <v>5.2866463000000001</v>
      </c>
      <c r="L21" s="924">
        <v>185.08394997170646</v>
      </c>
      <c r="M21" s="925">
        <v>2313.5493746463308</v>
      </c>
      <c r="N21" s="926">
        <v>9.945469746578799E-3</v>
      </c>
      <c r="O21" s="926">
        <v>0</v>
      </c>
    </row>
    <row r="22" spans="1:15" s="174" customFormat="1" x14ac:dyDescent="0.2">
      <c r="A22" s="20"/>
      <c r="B22" s="41" t="s">
        <v>1051</v>
      </c>
      <c r="C22" s="924">
        <v>58.192222829999999</v>
      </c>
      <c r="D22" s="924">
        <v>8044.7411812</v>
      </c>
      <c r="E22" s="924">
        <v>0</v>
      </c>
      <c r="F22" s="924">
        <v>0</v>
      </c>
      <c r="G22" s="924">
        <v>0</v>
      </c>
      <c r="H22" s="925">
        <v>8102.93340403</v>
      </c>
      <c r="I22" s="924">
        <v>128.20518823999998</v>
      </c>
      <c r="J22" s="924">
        <v>6.102648444569099E-2</v>
      </c>
      <c r="K22" s="924">
        <v>0</v>
      </c>
      <c r="L22" s="924">
        <v>128.26621472444569</v>
      </c>
      <c r="M22" s="925">
        <v>1603.3276840555711</v>
      </c>
      <c r="N22" s="926">
        <v>6.8923737484809693E-3</v>
      </c>
      <c r="O22" s="926">
        <v>0.01</v>
      </c>
    </row>
    <row r="23" spans="1:15" s="174" customFormat="1" x14ac:dyDescent="0.2">
      <c r="A23" s="20"/>
      <c r="B23" s="41" t="s">
        <v>1505</v>
      </c>
      <c r="C23" s="924">
        <v>20.04507091</v>
      </c>
      <c r="D23" s="924">
        <v>3606.6294958799999</v>
      </c>
      <c r="E23" s="924">
        <v>0</v>
      </c>
      <c r="F23" s="924">
        <v>7.7152431748249999</v>
      </c>
      <c r="G23" s="924">
        <v>0</v>
      </c>
      <c r="H23" s="925">
        <v>3634.389809964825</v>
      </c>
      <c r="I23" s="924">
        <v>89.362880010000012</v>
      </c>
      <c r="J23" s="924">
        <v>0.32037408531540595</v>
      </c>
      <c r="K23" s="924">
        <v>0</v>
      </c>
      <c r="L23" s="924">
        <v>89.683254095315405</v>
      </c>
      <c r="M23" s="925">
        <v>1121.0406761914426</v>
      </c>
      <c r="N23" s="926">
        <v>4.8191217580781515E-3</v>
      </c>
      <c r="O23" s="926">
        <v>0.01</v>
      </c>
    </row>
    <row r="24" spans="1:15" s="174" customFormat="1" x14ac:dyDescent="0.2">
      <c r="A24" s="20"/>
      <c r="B24" s="41" t="s">
        <v>1052</v>
      </c>
      <c r="C24" s="924">
        <v>4.7016350099999995</v>
      </c>
      <c r="D24" s="924">
        <v>1724.09228164</v>
      </c>
      <c r="E24" s="924">
        <v>0</v>
      </c>
      <c r="F24" s="924">
        <v>0</v>
      </c>
      <c r="G24" s="924">
        <v>0</v>
      </c>
      <c r="H24" s="925">
        <v>1728.79391665</v>
      </c>
      <c r="I24" s="924">
        <v>60.440109659999997</v>
      </c>
      <c r="J24" s="924">
        <v>0.70609106835470192</v>
      </c>
      <c r="K24" s="924">
        <v>0</v>
      </c>
      <c r="L24" s="924">
        <v>61.1462007283547</v>
      </c>
      <c r="M24" s="925">
        <v>764.32750910443372</v>
      </c>
      <c r="N24" s="926">
        <v>3.2856857094040294E-3</v>
      </c>
      <c r="O24" s="926">
        <v>1.4999999999999999E-2</v>
      </c>
    </row>
    <row r="25" spans="1:15" s="174" customFormat="1" x14ac:dyDescent="0.2">
      <c r="A25" s="20"/>
      <c r="B25" s="41" t="s">
        <v>1054</v>
      </c>
      <c r="C25" s="924">
        <v>0.20980882000000001</v>
      </c>
      <c r="D25" s="924">
        <v>3052.3059680000001</v>
      </c>
      <c r="E25" s="924">
        <v>0</v>
      </c>
      <c r="F25" s="924">
        <v>0</v>
      </c>
      <c r="G25" s="924">
        <v>0</v>
      </c>
      <c r="H25" s="925">
        <v>3052.5157768200002</v>
      </c>
      <c r="I25" s="924">
        <v>54.035493520000003</v>
      </c>
      <c r="J25" s="924">
        <v>1.3342764058568612</v>
      </c>
      <c r="K25" s="924">
        <v>0</v>
      </c>
      <c r="L25" s="924">
        <v>55.369769925856865</v>
      </c>
      <c r="M25" s="925">
        <v>692.12212407321078</v>
      </c>
      <c r="N25" s="926">
        <v>2.9752897091121062E-3</v>
      </c>
      <c r="O25" s="926">
        <v>0.02</v>
      </c>
    </row>
    <row r="26" spans="1:15" x14ac:dyDescent="0.2">
      <c r="A26" s="20"/>
      <c r="B26" s="41" t="s">
        <v>1723</v>
      </c>
      <c r="C26" s="924">
        <v>0.52688199000000002</v>
      </c>
      <c r="D26" s="924">
        <v>1287.0224392999999</v>
      </c>
      <c r="E26" s="924">
        <v>0</v>
      </c>
      <c r="F26" s="924">
        <v>0</v>
      </c>
      <c r="G26" s="924">
        <v>0</v>
      </c>
      <c r="H26" s="925">
        <v>1287.5493212899999</v>
      </c>
      <c r="I26" s="924">
        <v>45.610179500000001</v>
      </c>
      <c r="J26" s="924">
        <v>3.2822406364847751E-3</v>
      </c>
      <c r="K26" s="924">
        <v>0</v>
      </c>
      <c r="L26" s="924">
        <v>45.613461740636481</v>
      </c>
      <c r="M26" s="925">
        <v>570.16827175795606</v>
      </c>
      <c r="N26" s="926">
        <v>2.451035348270761E-3</v>
      </c>
      <c r="O26" s="926">
        <v>0</v>
      </c>
    </row>
    <row r="27" spans="1:15" s="566" customFormat="1" x14ac:dyDescent="0.2">
      <c r="A27" s="20"/>
      <c r="B27" s="41" t="s">
        <v>1053</v>
      </c>
      <c r="C27" s="924">
        <v>9.3456800000000007E-2</v>
      </c>
      <c r="D27" s="924">
        <v>799.39064115999997</v>
      </c>
      <c r="E27" s="924">
        <v>0</v>
      </c>
      <c r="F27" s="924">
        <v>0</v>
      </c>
      <c r="G27" s="924">
        <v>0</v>
      </c>
      <c r="H27" s="925">
        <v>799.48409795999999</v>
      </c>
      <c r="I27" s="924">
        <v>34.229146849999999</v>
      </c>
      <c r="J27" s="924">
        <v>0</v>
      </c>
      <c r="K27" s="924">
        <v>0</v>
      </c>
      <c r="L27" s="924">
        <v>34.229146849999999</v>
      </c>
      <c r="M27" s="925">
        <v>427.86433562499997</v>
      </c>
      <c r="N27" s="926">
        <v>1.8393001905347187E-3</v>
      </c>
      <c r="O27" s="926">
        <v>0.01</v>
      </c>
    </row>
    <row r="28" spans="1:15" s="566" customFormat="1" x14ac:dyDescent="0.2">
      <c r="A28" s="20"/>
      <c r="B28" s="41" t="s">
        <v>1055</v>
      </c>
      <c r="C28" s="924">
        <v>1.5243426899999999</v>
      </c>
      <c r="D28" s="924">
        <v>1763.6037018099998</v>
      </c>
      <c r="E28" s="924">
        <v>0</v>
      </c>
      <c r="F28" s="924">
        <v>0</v>
      </c>
      <c r="G28" s="924">
        <v>144.42761387000002</v>
      </c>
      <c r="H28" s="925">
        <v>1909.5556583699997</v>
      </c>
      <c r="I28" s="924">
        <v>22.972413809999999</v>
      </c>
      <c r="J28" s="924">
        <v>1.7994811764591848E-2</v>
      </c>
      <c r="K28" s="924">
        <v>1.5656986499999999</v>
      </c>
      <c r="L28" s="924">
        <v>24.556107271764589</v>
      </c>
      <c r="M28" s="925">
        <v>306.95134089705738</v>
      </c>
      <c r="N28" s="926">
        <v>1.3195202609540819E-3</v>
      </c>
      <c r="O28" s="926">
        <v>0.02</v>
      </c>
    </row>
    <row r="29" spans="1:15" s="566" customFormat="1" x14ac:dyDescent="0.2">
      <c r="A29" s="20"/>
      <c r="B29" s="41" t="s">
        <v>1056</v>
      </c>
      <c r="C29" s="924">
        <v>0.18054234</v>
      </c>
      <c r="D29" s="924">
        <v>413.98627707999998</v>
      </c>
      <c r="E29" s="924">
        <v>0</v>
      </c>
      <c r="F29" s="924">
        <v>2.6644024699999997</v>
      </c>
      <c r="G29" s="924">
        <v>0</v>
      </c>
      <c r="H29" s="925">
        <v>416.83122188999999</v>
      </c>
      <c r="I29" s="924">
        <v>21.33113912</v>
      </c>
      <c r="J29" s="924">
        <v>0.20203192589372496</v>
      </c>
      <c r="K29" s="924">
        <v>0</v>
      </c>
      <c r="L29" s="924">
        <v>21.533171045893724</v>
      </c>
      <c r="M29" s="925">
        <v>269.16463807367154</v>
      </c>
      <c r="N29" s="926">
        <v>1.1570830491654223E-3</v>
      </c>
      <c r="O29" s="926">
        <v>0.01</v>
      </c>
    </row>
    <row r="30" spans="1:15" s="566" customFormat="1" x14ac:dyDescent="0.2">
      <c r="A30" s="20"/>
      <c r="B30" s="41" t="s">
        <v>1874</v>
      </c>
      <c r="C30" s="924">
        <v>6.4367901500000002</v>
      </c>
      <c r="D30" s="924">
        <v>91.709880900000002</v>
      </c>
      <c r="E30" s="924">
        <v>0</v>
      </c>
      <c r="F30" s="924">
        <v>0</v>
      </c>
      <c r="G30" s="924">
        <v>0</v>
      </c>
      <c r="H30" s="925">
        <v>98.146671050000009</v>
      </c>
      <c r="I30" s="924">
        <v>4.3828804400000001</v>
      </c>
      <c r="J30" s="924">
        <v>0</v>
      </c>
      <c r="K30" s="924">
        <v>0</v>
      </c>
      <c r="L30" s="924">
        <v>4.3828804400000001</v>
      </c>
      <c r="M30" s="925">
        <v>54.786005500000002</v>
      </c>
      <c r="N30" s="926">
        <v>2.3551369432927866E-4</v>
      </c>
      <c r="O30" s="926">
        <v>0</v>
      </c>
    </row>
    <row r="31" spans="1:15" s="566" customFormat="1" x14ac:dyDescent="0.2">
      <c r="A31" s="20"/>
      <c r="B31" s="41" t="s">
        <v>1506</v>
      </c>
      <c r="C31" s="924">
        <v>5.9828190000000003E-2</v>
      </c>
      <c r="D31" s="924">
        <v>75.485938340000004</v>
      </c>
      <c r="E31" s="924">
        <v>0</v>
      </c>
      <c r="F31" s="924">
        <v>0</v>
      </c>
      <c r="G31" s="924">
        <v>0</v>
      </c>
      <c r="H31" s="925">
        <v>75.545766530000009</v>
      </c>
      <c r="I31" s="924">
        <v>3.0461626600000002</v>
      </c>
      <c r="J31" s="924">
        <v>0</v>
      </c>
      <c r="K31" s="924">
        <v>0</v>
      </c>
      <c r="L31" s="924">
        <v>3.0461626600000002</v>
      </c>
      <c r="M31" s="925">
        <v>38.077033249999999</v>
      </c>
      <c r="N31" s="926">
        <v>1.6368528218043348E-4</v>
      </c>
      <c r="O31" s="926">
        <v>0.02</v>
      </c>
    </row>
    <row r="32" spans="1:15" s="566" customFormat="1" x14ac:dyDescent="0.2">
      <c r="A32" s="20"/>
      <c r="B32" s="41" t="s">
        <v>1523</v>
      </c>
      <c r="C32" s="924">
        <v>5.5080500000000004E-3</v>
      </c>
      <c r="D32" s="924">
        <v>79.579758989999988</v>
      </c>
      <c r="E32" s="924">
        <v>0</v>
      </c>
      <c r="F32" s="924">
        <v>0</v>
      </c>
      <c r="G32" s="924">
        <v>0</v>
      </c>
      <c r="H32" s="925">
        <v>79.585267039999991</v>
      </c>
      <c r="I32" s="924">
        <v>1.6136269599999999</v>
      </c>
      <c r="J32" s="924">
        <v>0</v>
      </c>
      <c r="K32" s="924">
        <v>0</v>
      </c>
      <c r="L32" s="924">
        <v>1.6136269599999999</v>
      </c>
      <c r="M32" s="925">
        <v>20.170337</v>
      </c>
      <c r="N32" s="926">
        <v>8.6708102541561258E-5</v>
      </c>
      <c r="O32" s="926">
        <v>0.01</v>
      </c>
    </row>
    <row r="33" spans="1:17" s="566" customFormat="1" x14ac:dyDescent="0.2">
      <c r="A33" s="20"/>
      <c r="B33" s="41" t="s">
        <v>1724</v>
      </c>
      <c r="C33" s="927">
        <v>7.0000000000000005E-8</v>
      </c>
      <c r="D33" s="927">
        <v>21.975595510000002</v>
      </c>
      <c r="E33" s="927">
        <v>0</v>
      </c>
      <c r="F33" s="927">
        <v>0</v>
      </c>
      <c r="G33" s="927">
        <v>0</v>
      </c>
      <c r="H33" s="927">
        <v>21.97559558</v>
      </c>
      <c r="I33" s="927">
        <v>1.27169372</v>
      </c>
      <c r="J33" s="927">
        <v>0</v>
      </c>
      <c r="K33" s="927">
        <v>0</v>
      </c>
      <c r="L33" s="927">
        <v>1.27169372</v>
      </c>
      <c r="M33" s="927">
        <v>15.896171500000001</v>
      </c>
      <c r="N33" s="928">
        <v>6.8334350013103082E-5</v>
      </c>
      <c r="O33" s="928">
        <v>0</v>
      </c>
    </row>
    <row r="34" spans="1:17" x14ac:dyDescent="0.2">
      <c r="A34" s="20"/>
      <c r="B34" s="41" t="s">
        <v>1725</v>
      </c>
      <c r="C34" s="927">
        <v>2.7789439999999999E-2</v>
      </c>
      <c r="D34" s="927">
        <v>52.775779440000001</v>
      </c>
      <c r="E34" s="927">
        <v>0</v>
      </c>
      <c r="F34" s="927">
        <v>0</v>
      </c>
      <c r="G34" s="927">
        <v>0</v>
      </c>
      <c r="H34" s="927">
        <v>52.80356888</v>
      </c>
      <c r="I34" s="927">
        <v>0.79991381000000006</v>
      </c>
      <c r="J34" s="927">
        <v>0</v>
      </c>
      <c r="K34" s="927">
        <v>0</v>
      </c>
      <c r="L34" s="927">
        <v>0.79991381000000006</v>
      </c>
      <c r="M34" s="927">
        <v>9.9989226250000005</v>
      </c>
      <c r="N34" s="928">
        <v>4.2983298111163784E-5</v>
      </c>
      <c r="O34" s="928">
        <v>0</v>
      </c>
    </row>
    <row r="35" spans="1:17" s="785" customFormat="1" x14ac:dyDescent="0.2">
      <c r="A35" s="20"/>
      <c r="B35" s="41" t="s">
        <v>1875</v>
      </c>
      <c r="C35" s="927">
        <v>1.3165799999999999E-3</v>
      </c>
      <c r="D35" s="927">
        <v>1.3242619799999999</v>
      </c>
      <c r="E35" s="927">
        <v>0</v>
      </c>
      <c r="F35" s="927">
        <v>0</v>
      </c>
      <c r="G35" s="927">
        <v>0</v>
      </c>
      <c r="H35" s="927">
        <v>1.3255785599999999</v>
      </c>
      <c r="I35" s="927">
        <v>1.466684E-2</v>
      </c>
      <c r="J35" s="927">
        <v>0</v>
      </c>
      <c r="K35" s="927">
        <v>0</v>
      </c>
      <c r="L35" s="927">
        <v>1.466684E-2</v>
      </c>
      <c r="M35" s="927">
        <v>0.18333550000000001</v>
      </c>
      <c r="N35" s="928">
        <v>7.8812135531044444E-7</v>
      </c>
      <c r="O35" s="928">
        <v>0</v>
      </c>
    </row>
    <row r="36" spans="1:17" s="785" customFormat="1" x14ac:dyDescent="0.2">
      <c r="A36" s="20"/>
      <c r="B36" s="41" t="s">
        <v>1876</v>
      </c>
      <c r="C36" s="927">
        <v>0</v>
      </c>
      <c r="D36" s="927">
        <v>4.2216171600000001</v>
      </c>
      <c r="E36" s="927">
        <v>0</v>
      </c>
      <c r="F36" s="927">
        <v>0</v>
      </c>
      <c r="G36" s="927">
        <v>0</v>
      </c>
      <c r="H36" s="927">
        <v>4.2216171600000001</v>
      </c>
      <c r="I36" s="927">
        <v>1.3575250000000001E-2</v>
      </c>
      <c r="J36" s="927">
        <v>0</v>
      </c>
      <c r="K36" s="927">
        <v>0</v>
      </c>
      <c r="L36" s="927">
        <v>1.3575250000000001E-2</v>
      </c>
      <c r="M36" s="927">
        <v>0.16969062500000001</v>
      </c>
      <c r="N36" s="928">
        <v>7.2946486282512876E-7</v>
      </c>
      <c r="O36" s="928">
        <v>0</v>
      </c>
    </row>
    <row r="37" spans="1:17" s="785" customFormat="1" x14ac:dyDescent="0.2">
      <c r="A37" s="20"/>
      <c r="B37" s="41" t="s">
        <v>483</v>
      </c>
      <c r="C37" s="924">
        <v>217.15550193000007</v>
      </c>
      <c r="D37" s="924">
        <v>82224.351088939991</v>
      </c>
      <c r="E37" s="924">
        <v>0</v>
      </c>
      <c r="F37" s="924">
        <v>63.968359292741695</v>
      </c>
      <c r="G37" s="924">
        <v>1154.2811375700003</v>
      </c>
      <c r="H37" s="925">
        <v>83659.756087732734</v>
      </c>
      <c r="I37" s="924">
        <v>1405.2110116699998</v>
      </c>
      <c r="J37" s="924">
        <v>6.9150244228943025</v>
      </c>
      <c r="K37" s="924">
        <v>14.47914609</v>
      </c>
      <c r="L37" s="924">
        <v>1426.6051821828946</v>
      </c>
      <c r="M37" s="925">
        <v>17832.564777286181</v>
      </c>
      <c r="N37" s="926">
        <v>7.6658503786424761E-2</v>
      </c>
      <c r="O37" s="926">
        <v>0</v>
      </c>
    </row>
    <row r="38" spans="1:17" x14ac:dyDescent="0.2">
      <c r="A38" s="43" t="s">
        <v>230</v>
      </c>
      <c r="B38" s="244" t="s">
        <v>1953</v>
      </c>
      <c r="C38" s="929">
        <v>41770.137033550018</v>
      </c>
      <c r="D38" s="929">
        <v>862553.06561338028</v>
      </c>
      <c r="E38" s="929">
        <v>0</v>
      </c>
      <c r="F38" s="929">
        <v>131.90557017898757</v>
      </c>
      <c r="G38" s="929">
        <v>16745.146311369997</v>
      </c>
      <c r="H38" s="930">
        <v>921200.2545284793</v>
      </c>
      <c r="I38" s="929">
        <v>18366.925088530013</v>
      </c>
      <c r="J38" s="929">
        <v>22.045360541701992</v>
      </c>
      <c r="K38" s="929">
        <v>220.90466873</v>
      </c>
      <c r="L38" s="929">
        <v>18609.875117801708</v>
      </c>
      <c r="M38" s="930">
        <v>232623.43897252134</v>
      </c>
      <c r="N38" s="931">
        <v>0.99999999999999989</v>
      </c>
      <c r="O38" s="931">
        <v>9.5359317491178317E-4</v>
      </c>
    </row>
    <row r="39" spans="1:17" x14ac:dyDescent="0.2">
      <c r="C39" s="566"/>
      <c r="D39" s="566"/>
      <c r="E39" s="566"/>
      <c r="F39" s="566"/>
      <c r="G39" s="566"/>
      <c r="H39" s="566"/>
      <c r="I39" s="566"/>
      <c r="J39" s="566"/>
      <c r="K39" s="566"/>
      <c r="L39" s="566"/>
      <c r="M39" s="566"/>
      <c r="N39" s="566"/>
      <c r="O39" s="566"/>
    </row>
    <row r="40" spans="1:17" x14ac:dyDescent="0.2">
      <c r="Q40" s="785"/>
    </row>
    <row r="41" spans="1:17" x14ac:dyDescent="0.2">
      <c r="Q41" s="785"/>
    </row>
    <row r="42" spans="1:17" x14ac:dyDescent="0.2">
      <c r="Q42" s="785"/>
    </row>
    <row r="43" spans="1:17" s="566" customFormat="1" x14ac:dyDescent="0.2">
      <c r="A43" s="565" t="s">
        <v>229</v>
      </c>
      <c r="B43" s="565"/>
      <c r="C43" s="565"/>
      <c r="D43" s="565"/>
      <c r="E43" s="565"/>
      <c r="F43" s="565"/>
      <c r="G43" s="565"/>
      <c r="H43" s="565"/>
      <c r="I43" s="565"/>
      <c r="J43" s="565"/>
      <c r="K43" s="565"/>
      <c r="L43" s="565"/>
      <c r="M43" s="565"/>
      <c r="N43" s="565"/>
      <c r="O43" s="565"/>
      <c r="Q43" s="785"/>
    </row>
    <row r="44" spans="1:17" s="566" customFormat="1" ht="15.75" customHeight="1" x14ac:dyDescent="0.2">
      <c r="C44" s="1072" t="s">
        <v>247</v>
      </c>
      <c r="D44" s="1073"/>
      <c r="E44" s="1072" t="s">
        <v>235</v>
      </c>
      <c r="F44" s="1073"/>
      <c r="G44" s="1069" t="s">
        <v>246</v>
      </c>
      <c r="H44" s="1069" t="s">
        <v>245</v>
      </c>
      <c r="I44" s="1072" t="s">
        <v>244</v>
      </c>
      <c r="J44" s="1076"/>
      <c r="K44" s="1076"/>
      <c r="L44" s="1073"/>
      <c r="M44" s="1069" t="s">
        <v>243</v>
      </c>
      <c r="N44" s="1069" t="s">
        <v>242</v>
      </c>
      <c r="O44" s="1069" t="s">
        <v>241</v>
      </c>
      <c r="Q44" s="785"/>
    </row>
    <row r="45" spans="1:17" s="566" customFormat="1" ht="12" thickBot="1" x14ac:dyDescent="0.25">
      <c r="C45" s="1074"/>
      <c r="D45" s="1075"/>
      <c r="E45" s="1074"/>
      <c r="F45" s="1075"/>
      <c r="G45" s="1070"/>
      <c r="H45" s="1070"/>
      <c r="I45" s="1074"/>
      <c r="J45" s="1077"/>
      <c r="K45" s="1077"/>
      <c r="L45" s="1078"/>
      <c r="M45" s="1070"/>
      <c r="N45" s="1070"/>
      <c r="O45" s="1070"/>
    </row>
    <row r="46" spans="1:17" s="566" customFormat="1" ht="79.5" thickBot="1" x14ac:dyDescent="0.25">
      <c r="A46" s="638">
        <v>2021</v>
      </c>
      <c r="B46" s="638"/>
      <c r="C46" s="34" t="s">
        <v>240</v>
      </c>
      <c r="D46" s="34" t="s">
        <v>239</v>
      </c>
      <c r="E46" s="34" t="s">
        <v>238</v>
      </c>
      <c r="F46" s="34" t="s">
        <v>237</v>
      </c>
      <c r="G46" s="1071"/>
      <c r="H46" s="1071"/>
      <c r="I46" s="35" t="s">
        <v>236</v>
      </c>
      <c r="J46" s="35" t="s">
        <v>235</v>
      </c>
      <c r="K46" s="35" t="s">
        <v>234</v>
      </c>
      <c r="L46" s="665" t="s">
        <v>233</v>
      </c>
      <c r="M46" s="1071"/>
      <c r="N46" s="1071"/>
      <c r="O46" s="1071"/>
    </row>
    <row r="47" spans="1:17" s="566" customFormat="1" ht="22.5" x14ac:dyDescent="0.2">
      <c r="A47" s="37" t="s">
        <v>232</v>
      </c>
      <c r="B47" s="38" t="s">
        <v>231</v>
      </c>
      <c r="C47" s="39"/>
      <c r="D47" s="39"/>
      <c r="E47" s="39"/>
      <c r="F47" s="39"/>
      <c r="G47" s="39"/>
      <c r="H47" s="39"/>
      <c r="I47" s="39"/>
      <c r="J47" s="39"/>
      <c r="K47" s="39"/>
      <c r="L47" s="39"/>
      <c r="M47" s="39"/>
      <c r="N47" s="40"/>
      <c r="O47" s="40"/>
    </row>
    <row r="48" spans="1:17" s="566" customFormat="1" x14ac:dyDescent="0.2">
      <c r="A48" s="20"/>
      <c r="B48" s="41" t="s">
        <v>1036</v>
      </c>
      <c r="C48" s="932">
        <v>2685.6464120400001</v>
      </c>
      <c r="D48" s="932">
        <v>199936.36412772001</v>
      </c>
      <c r="E48" s="932">
        <v>0</v>
      </c>
      <c r="F48" s="932">
        <v>0</v>
      </c>
      <c r="G48" s="932">
        <v>1132.2949476600002</v>
      </c>
      <c r="H48" s="933">
        <v>203754.30548742</v>
      </c>
      <c r="I48" s="932">
        <v>2867.8371136799997</v>
      </c>
      <c r="J48" s="932">
        <v>1.236218509834385</v>
      </c>
      <c r="K48" s="932">
        <v>15.417080859999999</v>
      </c>
      <c r="L48" s="932">
        <v>2884.4904130498344</v>
      </c>
      <c r="M48" s="933">
        <v>36056.130163122929</v>
      </c>
      <c r="N48" s="934">
        <v>0.16836224691971485</v>
      </c>
      <c r="O48" s="934">
        <v>0</v>
      </c>
    </row>
    <row r="49" spans="1:15" s="566" customFormat="1" x14ac:dyDescent="0.2">
      <c r="A49" s="20"/>
      <c r="B49" s="41" t="s">
        <v>1037</v>
      </c>
      <c r="C49" s="932">
        <v>1338.1828622400001</v>
      </c>
      <c r="D49" s="932">
        <v>91312.066346679989</v>
      </c>
      <c r="E49" s="932">
        <v>0</v>
      </c>
      <c r="F49" s="932">
        <v>0</v>
      </c>
      <c r="G49" s="932">
        <v>246.34781153999998</v>
      </c>
      <c r="H49" s="933">
        <v>92896.597020460002</v>
      </c>
      <c r="I49" s="932">
        <v>2518.08744682</v>
      </c>
      <c r="J49" s="932">
        <v>0.57325282679414258</v>
      </c>
      <c r="K49" s="932">
        <v>9.5225944299999998</v>
      </c>
      <c r="L49" s="932">
        <v>2528.183294076794</v>
      </c>
      <c r="M49" s="933">
        <v>31602.291175959926</v>
      </c>
      <c r="N49" s="934">
        <v>0.14756527464607019</v>
      </c>
      <c r="O49" s="934">
        <v>0</v>
      </c>
    </row>
    <row r="50" spans="1:15" s="566" customFormat="1" x14ac:dyDescent="0.2">
      <c r="A50" s="20"/>
      <c r="B50" s="41" t="s">
        <v>1038</v>
      </c>
      <c r="C50" s="932">
        <v>514.91977135000002</v>
      </c>
      <c r="D50" s="932">
        <v>120709.75846083999</v>
      </c>
      <c r="E50" s="932">
        <v>0</v>
      </c>
      <c r="F50" s="932">
        <v>0</v>
      </c>
      <c r="G50" s="932">
        <v>3206.0092830999997</v>
      </c>
      <c r="H50" s="933">
        <v>124430.68751528999</v>
      </c>
      <c r="I50" s="932">
        <v>2427.23982028</v>
      </c>
      <c r="J50" s="932">
        <v>0.50761245545445111</v>
      </c>
      <c r="K50" s="932">
        <v>37.66646102</v>
      </c>
      <c r="L50" s="932">
        <v>2465.4138937554544</v>
      </c>
      <c r="M50" s="933">
        <v>30817.673671943179</v>
      </c>
      <c r="N50" s="934">
        <v>0.14390154353152299</v>
      </c>
      <c r="O50" s="934">
        <v>0</v>
      </c>
    </row>
    <row r="51" spans="1:15" s="566" customFormat="1" x14ac:dyDescent="0.2">
      <c r="A51" s="20"/>
      <c r="B51" s="41" t="s">
        <v>1040</v>
      </c>
      <c r="C51" s="932">
        <v>17716.499601240001</v>
      </c>
      <c r="D51" s="932">
        <v>16206.94596399</v>
      </c>
      <c r="E51" s="932">
        <v>0</v>
      </c>
      <c r="F51" s="932">
        <v>0.1969396574125</v>
      </c>
      <c r="G51" s="932">
        <v>0</v>
      </c>
      <c r="H51" s="933">
        <v>33923.642504887415</v>
      </c>
      <c r="I51" s="932">
        <v>1431.7630178900001</v>
      </c>
      <c r="J51" s="932">
        <v>1.28431677432207E-5</v>
      </c>
      <c r="K51" s="932">
        <v>0</v>
      </c>
      <c r="L51" s="932">
        <v>1431.7630307331679</v>
      </c>
      <c r="M51" s="933">
        <v>17897.037884164598</v>
      </c>
      <c r="N51" s="934">
        <v>8.3569298694927671E-2</v>
      </c>
      <c r="O51" s="934">
        <v>0</v>
      </c>
    </row>
    <row r="52" spans="1:15" s="566" customFormat="1" x14ac:dyDescent="0.2">
      <c r="A52" s="20"/>
      <c r="B52" s="41" t="s">
        <v>1039</v>
      </c>
      <c r="C52" s="932">
        <v>23.263720629999998</v>
      </c>
      <c r="D52" s="932">
        <v>98437.801528220007</v>
      </c>
      <c r="E52" s="932">
        <v>0</v>
      </c>
      <c r="F52" s="932">
        <v>0</v>
      </c>
      <c r="G52" s="932">
        <v>2800.8478995700002</v>
      </c>
      <c r="H52" s="933">
        <v>101261.91314842</v>
      </c>
      <c r="I52" s="932">
        <v>1356.2758087300001</v>
      </c>
      <c r="J52" s="932">
        <v>0.51247119178476352</v>
      </c>
      <c r="K52" s="932">
        <v>41.532110060000001</v>
      </c>
      <c r="L52" s="932">
        <v>1398.3203899817847</v>
      </c>
      <c r="M52" s="933">
        <v>17479.004874772309</v>
      </c>
      <c r="N52" s="934">
        <v>8.1617315039735544E-2</v>
      </c>
      <c r="O52" s="934">
        <v>0</v>
      </c>
    </row>
    <row r="53" spans="1:15" s="566" customFormat="1" x14ac:dyDescent="0.2">
      <c r="A53" s="20"/>
      <c r="B53" s="41" t="s">
        <v>1041</v>
      </c>
      <c r="C53" s="932">
        <v>3657.7003173099997</v>
      </c>
      <c r="D53" s="932">
        <v>27434.945172250002</v>
      </c>
      <c r="E53" s="932">
        <v>0</v>
      </c>
      <c r="F53" s="932">
        <v>0</v>
      </c>
      <c r="G53" s="932">
        <v>0</v>
      </c>
      <c r="H53" s="933">
        <v>31092.64548956</v>
      </c>
      <c r="I53" s="932">
        <v>725.22803734000001</v>
      </c>
      <c r="J53" s="932">
        <v>0.45355269154842104</v>
      </c>
      <c r="K53" s="932">
        <v>0</v>
      </c>
      <c r="L53" s="932">
        <v>725.68159003154847</v>
      </c>
      <c r="M53" s="933">
        <v>9071.019875394355</v>
      </c>
      <c r="N53" s="934">
        <v>4.2356661160403042E-2</v>
      </c>
      <c r="O53" s="934">
        <v>0</v>
      </c>
    </row>
    <row r="54" spans="1:15" s="566" customFormat="1" x14ac:dyDescent="0.2">
      <c r="A54" s="20"/>
      <c r="B54" s="41" t="s">
        <v>1042</v>
      </c>
      <c r="C54" s="932">
        <v>85.832873219999996</v>
      </c>
      <c r="D54" s="932">
        <v>20689.788021520002</v>
      </c>
      <c r="E54" s="932">
        <v>0</v>
      </c>
      <c r="F54" s="932">
        <v>0</v>
      </c>
      <c r="G54" s="932">
        <v>406.55362043999997</v>
      </c>
      <c r="H54" s="933">
        <v>21182.174515180002</v>
      </c>
      <c r="I54" s="932">
        <v>641.16631765</v>
      </c>
      <c r="J54" s="932">
        <v>0.73290618855528566</v>
      </c>
      <c r="K54" s="932">
        <v>9.4116256899999993</v>
      </c>
      <c r="L54" s="932">
        <v>651.31084952855531</v>
      </c>
      <c r="M54" s="933">
        <v>8141.3856191069417</v>
      </c>
      <c r="N54" s="934">
        <v>3.8015781773347627E-2</v>
      </c>
      <c r="O54" s="934">
        <v>0</v>
      </c>
    </row>
    <row r="55" spans="1:15" s="566" customFormat="1" x14ac:dyDescent="0.2">
      <c r="A55" s="20"/>
      <c r="B55" s="41" t="s">
        <v>1043</v>
      </c>
      <c r="C55" s="932">
        <v>3111.57787555</v>
      </c>
      <c r="D55" s="932">
        <v>46862.395624500001</v>
      </c>
      <c r="E55" s="932">
        <v>0</v>
      </c>
      <c r="F55" s="932">
        <v>0</v>
      </c>
      <c r="G55" s="932">
        <v>145.56827474000002</v>
      </c>
      <c r="H55" s="933">
        <v>50119.541774789999</v>
      </c>
      <c r="I55" s="932">
        <v>531.84482179999998</v>
      </c>
      <c r="J55" s="932">
        <v>3.3357897369366847E-2</v>
      </c>
      <c r="K55" s="932">
        <v>1.76518095</v>
      </c>
      <c r="L55" s="932">
        <v>533.64336064736938</v>
      </c>
      <c r="M55" s="933">
        <v>6670.5420080921176</v>
      </c>
      <c r="N55" s="934">
        <v>3.1147753116427715E-2</v>
      </c>
      <c r="O55" s="934">
        <v>0</v>
      </c>
    </row>
    <row r="56" spans="1:15" s="566" customFormat="1" x14ac:dyDescent="0.2">
      <c r="A56" s="20"/>
      <c r="B56" s="41" t="s">
        <v>1044</v>
      </c>
      <c r="C56" s="932">
        <v>3046.6762944400002</v>
      </c>
      <c r="D56" s="932">
        <v>25129.058497150003</v>
      </c>
      <c r="E56" s="932">
        <v>0</v>
      </c>
      <c r="F56" s="932">
        <v>0</v>
      </c>
      <c r="G56" s="932">
        <v>1051.75489257</v>
      </c>
      <c r="H56" s="933">
        <v>29227.489684160002</v>
      </c>
      <c r="I56" s="932">
        <v>514.64527785000007</v>
      </c>
      <c r="J56" s="932">
        <v>0.57644253609157647</v>
      </c>
      <c r="K56" s="932">
        <v>10.74199606</v>
      </c>
      <c r="L56" s="932">
        <v>525.96371644609155</v>
      </c>
      <c r="M56" s="933">
        <v>6574.5464555761446</v>
      </c>
      <c r="N56" s="934">
        <v>3.0699506817039254E-2</v>
      </c>
      <c r="O56" s="934">
        <v>0</v>
      </c>
    </row>
    <row r="57" spans="1:15" s="566" customFormat="1" x14ac:dyDescent="0.2">
      <c r="A57" s="20"/>
      <c r="B57" s="41" t="s">
        <v>1045</v>
      </c>
      <c r="C57" s="932">
        <v>211.50642385</v>
      </c>
      <c r="D57" s="932">
        <v>19388.777481099998</v>
      </c>
      <c r="E57" s="932">
        <v>0</v>
      </c>
      <c r="F57" s="932">
        <v>6.3997070788808985</v>
      </c>
      <c r="G57" s="932">
        <v>4049.3446557399998</v>
      </c>
      <c r="H57" s="933">
        <v>23656.028267768877</v>
      </c>
      <c r="I57" s="932">
        <v>457.14952392000004</v>
      </c>
      <c r="J57" s="932">
        <v>0.99234924665601021</v>
      </c>
      <c r="K57" s="932">
        <v>62.298034770000001</v>
      </c>
      <c r="L57" s="932">
        <v>520.43990793665603</v>
      </c>
      <c r="M57" s="933">
        <v>6505.4988492082002</v>
      </c>
      <c r="N57" s="934">
        <v>3.0377092567369583E-2</v>
      </c>
      <c r="O57" s="934">
        <v>5.0000000000000001E-3</v>
      </c>
    </row>
    <row r="58" spans="1:15" s="566" customFormat="1" x14ac:dyDescent="0.2">
      <c r="A58" s="20"/>
      <c r="B58" s="41" t="s">
        <v>1046</v>
      </c>
      <c r="C58" s="932">
        <v>1357.99665332</v>
      </c>
      <c r="D58" s="932">
        <v>13460.612086659999</v>
      </c>
      <c r="E58" s="932">
        <v>0</v>
      </c>
      <c r="F58" s="932">
        <v>5.1913995922375014</v>
      </c>
      <c r="G58" s="932">
        <v>84.165194639999996</v>
      </c>
      <c r="H58" s="933">
        <v>14907.965334212236</v>
      </c>
      <c r="I58" s="932">
        <v>407.05176594</v>
      </c>
      <c r="J58" s="932">
        <v>0.45341143105311343</v>
      </c>
      <c r="K58" s="932">
        <v>1.12203392</v>
      </c>
      <c r="L58" s="932">
        <v>408.62721129105313</v>
      </c>
      <c r="M58" s="933">
        <v>5107.8401411381637</v>
      </c>
      <c r="N58" s="934">
        <v>2.3850797053874689E-2</v>
      </c>
      <c r="O58" s="934">
        <v>0</v>
      </c>
    </row>
    <row r="59" spans="1:15" s="566" customFormat="1" x14ac:dyDescent="0.2">
      <c r="A59" s="20"/>
      <c r="B59" s="41" t="s">
        <v>1047</v>
      </c>
      <c r="C59" s="932">
        <v>3124.2560680000001</v>
      </c>
      <c r="D59" s="932">
        <v>1715.6314817699999</v>
      </c>
      <c r="E59" s="932">
        <v>0</v>
      </c>
      <c r="F59" s="932">
        <v>14.498038125473398</v>
      </c>
      <c r="G59" s="932">
        <v>0</v>
      </c>
      <c r="H59" s="933">
        <v>4854.3855878954737</v>
      </c>
      <c r="I59" s="932">
        <v>303.29915238999996</v>
      </c>
      <c r="J59" s="932">
        <v>1.9742992346128156</v>
      </c>
      <c r="K59" s="932">
        <v>0</v>
      </c>
      <c r="L59" s="932">
        <v>305.27345162461279</v>
      </c>
      <c r="M59" s="933">
        <v>3815.9181453076599</v>
      </c>
      <c r="N59" s="934">
        <v>1.7818233684512068E-2</v>
      </c>
      <c r="O59" s="934">
        <v>0</v>
      </c>
    </row>
    <row r="60" spans="1:15" s="566" customFormat="1" x14ac:dyDescent="0.2">
      <c r="A60" s="20"/>
      <c r="B60" s="41" t="s">
        <v>1048</v>
      </c>
      <c r="C60" s="932">
        <v>4427.9589288900006</v>
      </c>
      <c r="D60" s="932">
        <v>2550.2588624599998</v>
      </c>
      <c r="E60" s="932">
        <v>0</v>
      </c>
      <c r="F60" s="932">
        <v>0</v>
      </c>
      <c r="G60" s="932">
        <v>0</v>
      </c>
      <c r="H60" s="933">
        <v>6978.21779135</v>
      </c>
      <c r="I60" s="932">
        <v>303.95822519000001</v>
      </c>
      <c r="J60" s="932">
        <v>2.3351569214654203E-2</v>
      </c>
      <c r="K60" s="932">
        <v>0</v>
      </c>
      <c r="L60" s="932">
        <v>303.98157675921465</v>
      </c>
      <c r="M60" s="933">
        <v>3799.7697094901832</v>
      </c>
      <c r="N60" s="934">
        <v>1.7742829393309182E-2</v>
      </c>
      <c r="O60" s="934">
        <v>0</v>
      </c>
    </row>
    <row r="61" spans="1:15" s="566" customFormat="1" x14ac:dyDescent="0.2">
      <c r="A61" s="20"/>
      <c r="B61" s="41" t="s">
        <v>1049</v>
      </c>
      <c r="C61" s="932">
        <v>8.7832006300000014</v>
      </c>
      <c r="D61" s="932">
        <v>20204.633673380002</v>
      </c>
      <c r="E61" s="932">
        <v>0</v>
      </c>
      <c r="F61" s="932">
        <v>0</v>
      </c>
      <c r="G61" s="932">
        <v>379.65162844999998</v>
      </c>
      <c r="H61" s="933">
        <v>20593.068502460002</v>
      </c>
      <c r="I61" s="932">
        <v>223.25798330000001</v>
      </c>
      <c r="J61" s="932">
        <v>0.27622843973294159</v>
      </c>
      <c r="K61" s="932">
        <v>4.6935497599999998</v>
      </c>
      <c r="L61" s="932">
        <v>228.22776149973294</v>
      </c>
      <c r="M61" s="933">
        <v>2852.8470187466619</v>
      </c>
      <c r="N61" s="934">
        <v>1.3321222549990833E-2</v>
      </c>
      <c r="O61" s="934">
        <v>0</v>
      </c>
    </row>
    <row r="62" spans="1:15" s="566" customFormat="1" ht="22.5" x14ac:dyDescent="0.2">
      <c r="A62" s="20"/>
      <c r="B62" s="41" t="s">
        <v>1050</v>
      </c>
      <c r="C62" s="932">
        <v>2.3932830000000002E-2</v>
      </c>
      <c r="D62" s="932">
        <v>3625.7471809699996</v>
      </c>
      <c r="E62" s="932">
        <v>0</v>
      </c>
      <c r="F62" s="932">
        <v>19.720017056690526</v>
      </c>
      <c r="G62" s="932">
        <v>405.84661126999998</v>
      </c>
      <c r="H62" s="933">
        <v>4051.33774212669</v>
      </c>
      <c r="I62" s="932">
        <v>168.10889800999999</v>
      </c>
      <c r="J62" s="932">
        <v>0.87851436947023043</v>
      </c>
      <c r="K62" s="932">
        <v>6.7550700199999998</v>
      </c>
      <c r="L62" s="932">
        <v>175.74248239947025</v>
      </c>
      <c r="M62" s="933">
        <v>2196.7810299933781</v>
      </c>
      <c r="N62" s="934">
        <v>1.0257756129873489E-2</v>
      </c>
      <c r="O62" s="934">
        <v>0</v>
      </c>
    </row>
    <row r="63" spans="1:15" s="566" customFormat="1" x14ac:dyDescent="0.2">
      <c r="A63" s="20"/>
      <c r="B63" s="41" t="s">
        <v>1051</v>
      </c>
      <c r="C63" s="932">
        <v>58.37641713</v>
      </c>
      <c r="D63" s="932">
        <v>6968.7522337099999</v>
      </c>
      <c r="E63" s="932">
        <v>0</v>
      </c>
      <c r="F63" s="932">
        <v>0</v>
      </c>
      <c r="G63" s="932">
        <v>0</v>
      </c>
      <c r="H63" s="933">
        <v>7027.1286508399999</v>
      </c>
      <c r="I63" s="932">
        <v>117.04410256999999</v>
      </c>
      <c r="J63" s="932">
        <v>0.50313870686378193</v>
      </c>
      <c r="K63" s="932">
        <v>0</v>
      </c>
      <c r="L63" s="932">
        <v>117.54724127686377</v>
      </c>
      <c r="M63" s="933">
        <v>1469.3405159607971</v>
      </c>
      <c r="N63" s="934">
        <v>6.8610100318072095E-3</v>
      </c>
      <c r="O63" s="934">
        <v>0.01</v>
      </c>
    </row>
    <row r="64" spans="1:15" s="566" customFormat="1" x14ac:dyDescent="0.2">
      <c r="A64" s="20"/>
      <c r="B64" s="41" t="s">
        <v>1052</v>
      </c>
      <c r="C64" s="932">
        <v>8.1253445899999992</v>
      </c>
      <c r="D64" s="932">
        <v>1655.4181720199999</v>
      </c>
      <c r="E64" s="932">
        <v>0</v>
      </c>
      <c r="F64" s="932">
        <v>0</v>
      </c>
      <c r="G64" s="932">
        <v>0</v>
      </c>
      <c r="H64" s="933">
        <v>1663.5435166099999</v>
      </c>
      <c r="I64" s="932">
        <v>53.924347390000001</v>
      </c>
      <c r="J64" s="932">
        <v>0.22114193905659549</v>
      </c>
      <c r="K64" s="932">
        <v>0</v>
      </c>
      <c r="L64" s="932">
        <v>54.145489329056595</v>
      </c>
      <c r="M64" s="933">
        <v>676.81861661320738</v>
      </c>
      <c r="N64" s="934">
        <v>3.1603697494590765E-3</v>
      </c>
      <c r="O64" s="934">
        <v>5.0000000000000001E-3</v>
      </c>
    </row>
    <row r="65" spans="1:15" s="566" customFormat="1" x14ac:dyDescent="0.2">
      <c r="A65" s="20"/>
      <c r="B65" s="41" t="s">
        <v>1505</v>
      </c>
      <c r="C65" s="932">
        <v>17.989050710000001</v>
      </c>
      <c r="D65" s="932">
        <v>2717.8873785400001</v>
      </c>
      <c r="E65" s="932">
        <v>0</v>
      </c>
      <c r="F65" s="932">
        <v>10.539645364824999</v>
      </c>
      <c r="G65" s="932">
        <v>0</v>
      </c>
      <c r="H65" s="933">
        <v>2746.416074614825</v>
      </c>
      <c r="I65" s="932">
        <v>50.251022820000003</v>
      </c>
      <c r="J65" s="932">
        <v>0.5109999432376543</v>
      </c>
      <c r="K65" s="932">
        <v>0</v>
      </c>
      <c r="L65" s="932">
        <v>50.762022763237653</v>
      </c>
      <c r="M65" s="933">
        <v>634.52528454047069</v>
      </c>
      <c r="N65" s="934">
        <v>2.9628832087440016E-3</v>
      </c>
      <c r="O65" s="934">
        <v>0</v>
      </c>
    </row>
    <row r="66" spans="1:15" s="566" customFormat="1" x14ac:dyDescent="0.2">
      <c r="A66" s="20"/>
      <c r="B66" s="41" t="s">
        <v>1054</v>
      </c>
      <c r="C66" s="924">
        <v>0.22978826000000002</v>
      </c>
      <c r="D66" s="924">
        <v>2754.2098108499999</v>
      </c>
      <c r="E66" s="924">
        <v>0</v>
      </c>
      <c r="F66" s="924">
        <v>0</v>
      </c>
      <c r="G66" s="924">
        <v>0</v>
      </c>
      <c r="H66" s="925">
        <v>2754.43959911</v>
      </c>
      <c r="I66" s="924">
        <v>43.391803029999998</v>
      </c>
      <c r="J66" s="924">
        <v>5.5854604879573971E-2</v>
      </c>
      <c r="K66" s="924">
        <v>0</v>
      </c>
      <c r="L66" s="924">
        <v>43.447657634879576</v>
      </c>
      <c r="M66" s="925">
        <v>543.09572043599474</v>
      </c>
      <c r="N66" s="926">
        <v>2.5359575576028967E-3</v>
      </c>
      <c r="O66" s="926">
        <v>0.01</v>
      </c>
    </row>
    <row r="67" spans="1:15" s="566" customFormat="1" x14ac:dyDescent="0.2">
      <c r="A67" s="20"/>
      <c r="B67" s="41" t="s">
        <v>1053</v>
      </c>
      <c r="C67" s="924">
        <v>1.486692E-2</v>
      </c>
      <c r="D67" s="924">
        <v>913.49844987000006</v>
      </c>
      <c r="E67" s="924">
        <v>0</v>
      </c>
      <c r="F67" s="924">
        <v>0</v>
      </c>
      <c r="G67" s="924">
        <v>0</v>
      </c>
      <c r="H67" s="925">
        <v>913.51331679000009</v>
      </c>
      <c r="I67" s="924">
        <v>42.629874639999997</v>
      </c>
      <c r="J67" s="924">
        <v>0</v>
      </c>
      <c r="K67" s="924">
        <v>0</v>
      </c>
      <c r="L67" s="924">
        <v>42.629874639999997</v>
      </c>
      <c r="M67" s="925">
        <v>532.87343299999998</v>
      </c>
      <c r="N67" s="926">
        <v>2.4882251117303925E-3</v>
      </c>
      <c r="O67" s="926">
        <v>0.01</v>
      </c>
    </row>
    <row r="68" spans="1:15" s="566" customFormat="1" x14ac:dyDescent="0.2">
      <c r="A68" s="20"/>
      <c r="B68" s="41" t="s">
        <v>1055</v>
      </c>
      <c r="C68" s="924">
        <v>6.0329847800000005</v>
      </c>
      <c r="D68" s="924">
        <v>1893.4099912500001</v>
      </c>
      <c r="E68" s="924">
        <v>0</v>
      </c>
      <c r="F68" s="924">
        <v>0</v>
      </c>
      <c r="G68" s="924">
        <v>85.603389239999998</v>
      </c>
      <c r="H68" s="925">
        <v>1985.0463652700003</v>
      </c>
      <c r="I68" s="924">
        <v>19.29538178</v>
      </c>
      <c r="J68" s="924">
        <v>0.22986812744366833</v>
      </c>
      <c r="K68" s="924">
        <v>1.7548969099999998</v>
      </c>
      <c r="L68" s="924">
        <v>21.280146817443669</v>
      </c>
      <c r="M68" s="925">
        <v>266.00183521804587</v>
      </c>
      <c r="N68" s="926">
        <v>1.2420819000670872E-3</v>
      </c>
      <c r="O68" s="926">
        <v>0</v>
      </c>
    </row>
    <row r="69" spans="1:15" s="566" customFormat="1" x14ac:dyDescent="0.2">
      <c r="A69" s="20"/>
      <c r="B69" s="41" t="s">
        <v>1056</v>
      </c>
      <c r="C69" s="927">
        <v>2.28474E-2</v>
      </c>
      <c r="D69" s="927">
        <v>410.73100464999999</v>
      </c>
      <c r="E69" s="927">
        <v>0</v>
      </c>
      <c r="F69" s="927">
        <v>2.6644024699999997</v>
      </c>
      <c r="G69" s="927">
        <v>0</v>
      </c>
      <c r="H69" s="927">
        <v>413.41825452</v>
      </c>
      <c r="I69" s="927">
        <v>17.59583611</v>
      </c>
      <c r="J69" s="927">
        <v>6.2453730264509427E-2</v>
      </c>
      <c r="K69" s="927">
        <v>0</v>
      </c>
      <c r="L69" s="927">
        <v>17.658289840264512</v>
      </c>
      <c r="M69" s="927">
        <v>220.72862300330641</v>
      </c>
      <c r="N69" s="928">
        <v>1.0306809621610422E-3</v>
      </c>
      <c r="O69" s="928">
        <v>5.0000000000000001E-3</v>
      </c>
    </row>
    <row r="70" spans="1:15" s="566" customFormat="1" x14ac:dyDescent="0.2">
      <c r="A70" s="20"/>
      <c r="B70" s="41" t="s">
        <v>1506</v>
      </c>
      <c r="C70" s="927">
        <v>1.24586E-2</v>
      </c>
      <c r="D70" s="927">
        <v>95.981408349999995</v>
      </c>
      <c r="E70" s="927">
        <v>0</v>
      </c>
      <c r="F70" s="927">
        <v>0</v>
      </c>
      <c r="G70" s="927">
        <v>0</v>
      </c>
      <c r="H70" s="927">
        <v>95.993866949999997</v>
      </c>
      <c r="I70" s="927">
        <v>4.5477024000000004</v>
      </c>
      <c r="J70" s="927">
        <v>0</v>
      </c>
      <c r="K70" s="927">
        <v>0</v>
      </c>
      <c r="L70" s="927">
        <v>4.5477024000000004</v>
      </c>
      <c r="M70" s="927">
        <v>56.846280000000007</v>
      </c>
      <c r="N70" s="928">
        <v>2.6544078320462483E-4</v>
      </c>
      <c r="O70" s="928">
        <v>0</v>
      </c>
    </row>
    <row r="71" spans="1:15" s="566" customFormat="1" x14ac:dyDescent="0.2">
      <c r="A71" s="20"/>
      <c r="B71" s="41" t="s">
        <v>1523</v>
      </c>
      <c r="C71" s="927">
        <v>8.2050999999999999E-3</v>
      </c>
      <c r="D71" s="927">
        <v>33.449144429999997</v>
      </c>
      <c r="E71" s="927">
        <v>0</v>
      </c>
      <c r="F71" s="927">
        <v>0</v>
      </c>
      <c r="G71" s="927">
        <v>0</v>
      </c>
      <c r="H71" s="927">
        <v>33.457349529999995</v>
      </c>
      <c r="I71" s="927">
        <v>1.6243598300000002</v>
      </c>
      <c r="J71" s="927">
        <v>0</v>
      </c>
      <c r="K71" s="927">
        <v>0</v>
      </c>
      <c r="L71" s="927">
        <v>1.6243598300000002</v>
      </c>
      <c r="M71" s="927">
        <v>20.304497875000003</v>
      </c>
      <c r="N71" s="928">
        <v>9.4810809405938983E-5</v>
      </c>
      <c r="O71" s="928">
        <v>0</v>
      </c>
    </row>
    <row r="72" spans="1:15" s="566" customFormat="1" x14ac:dyDescent="0.2">
      <c r="A72" s="20"/>
      <c r="B72" s="41" t="s">
        <v>483</v>
      </c>
      <c r="C72" s="924">
        <v>1622.6051617200003</v>
      </c>
      <c r="D72" s="924">
        <v>99671.297694880035</v>
      </c>
      <c r="E72" s="924">
        <v>0</v>
      </c>
      <c r="F72" s="924">
        <v>79.914038605490376</v>
      </c>
      <c r="G72" s="924">
        <v>1039.0163905899999</v>
      </c>
      <c r="H72" s="925">
        <v>102412.83328579552</v>
      </c>
      <c r="I72" s="924">
        <v>1673.6411499799995</v>
      </c>
      <c r="J72" s="924">
        <v>7.4320873617236209</v>
      </c>
      <c r="K72" s="924">
        <v>10.864891169999998</v>
      </c>
      <c r="L72" s="924">
        <v>1691.9381285117236</v>
      </c>
      <c r="M72" s="925">
        <v>21149.226606396544</v>
      </c>
      <c r="N72" s="926">
        <v>9.8755226807699353E-2</v>
      </c>
      <c r="O72" s="926">
        <v>0</v>
      </c>
    </row>
    <row r="73" spans="1:15" s="566" customFormat="1" x14ac:dyDescent="0.2">
      <c r="A73" s="43" t="s">
        <v>230</v>
      </c>
      <c r="B73" s="244" t="s">
        <v>9</v>
      </c>
      <c r="C73" s="929">
        <v>43024.242060749995</v>
      </c>
      <c r="D73" s="929">
        <v>824779.41979775997</v>
      </c>
      <c r="E73" s="929">
        <v>0</v>
      </c>
      <c r="F73" s="929">
        <v>139.12418795101021</v>
      </c>
      <c r="G73" s="929">
        <v>15033.00459955</v>
      </c>
      <c r="H73" s="930">
        <v>882975.79064601101</v>
      </c>
      <c r="I73" s="929">
        <v>16900.858791339997</v>
      </c>
      <c r="J73" s="929">
        <v>18.239525844809304</v>
      </c>
      <c r="K73" s="929">
        <v>213.54552562000001</v>
      </c>
      <c r="L73" s="929">
        <v>17132.643842804802</v>
      </c>
      <c r="M73" s="930">
        <v>214158.04803506003</v>
      </c>
      <c r="N73" s="931">
        <v>1.0000000000000009</v>
      </c>
      <c r="O73" s="931">
        <v>2.916926434063535E-4</v>
      </c>
    </row>
  </sheetData>
  <mergeCells count="16">
    <mergeCell ref="M2:M4"/>
    <mergeCell ref="N2:N4"/>
    <mergeCell ref="O2:O4"/>
    <mergeCell ref="C44:D45"/>
    <mergeCell ref="E44:F45"/>
    <mergeCell ref="G44:G46"/>
    <mergeCell ref="H44:H46"/>
    <mergeCell ref="I44:L45"/>
    <mergeCell ref="M44:M46"/>
    <mergeCell ref="N44:N46"/>
    <mergeCell ref="O44:O46"/>
    <mergeCell ref="C2:D3"/>
    <mergeCell ref="H2:H4"/>
    <mergeCell ref="E2:F3"/>
    <mergeCell ref="I2:L3"/>
    <mergeCell ref="G2:G4"/>
  </mergeCells>
  <conditionalFormatting sqref="C5:G5 I5:M5">
    <cfRule type="cellIs" dxfId="28" priority="125" stopIfTrue="1" operator="lessThan">
      <formula>0</formula>
    </cfRule>
  </conditionalFormatting>
  <conditionalFormatting sqref="H5">
    <cfRule type="cellIs" dxfId="27" priority="121" stopIfTrue="1" operator="lessThan">
      <formula>0</formula>
    </cfRule>
  </conditionalFormatting>
  <conditionalFormatting sqref="C47:G47 I47:M47">
    <cfRule type="cellIs" dxfId="26" priority="96" stopIfTrue="1" operator="lessThan">
      <formula>0</formula>
    </cfRule>
  </conditionalFormatting>
  <conditionalFormatting sqref="H47">
    <cfRule type="cellIs" dxfId="25" priority="95" stopIfTrue="1" operator="lessThan">
      <formula>0</formula>
    </cfRule>
  </conditionalFormatting>
  <conditionalFormatting sqref="I59:M59 C59:G59">
    <cfRule type="cellIs" dxfId="24" priority="84" stopIfTrue="1" operator="lessThan">
      <formula>0</formula>
    </cfRule>
  </conditionalFormatting>
  <conditionalFormatting sqref="N59">
    <cfRule type="cellIs" dxfId="23" priority="83" stopIfTrue="1" operator="lessThan">
      <formula>0</formula>
    </cfRule>
  </conditionalFormatting>
  <conditionalFormatting sqref="H59">
    <cfRule type="cellIs" dxfId="22" priority="81" stopIfTrue="1" operator="lessThan">
      <formula>0</formula>
    </cfRule>
  </conditionalFormatting>
  <conditionalFormatting sqref="C48:G58 I48:M58 I60:M73 C60:G73">
    <cfRule type="cellIs" dxfId="21" priority="89" stopIfTrue="1" operator="lessThan">
      <formula>0</formula>
    </cfRule>
  </conditionalFormatting>
  <conditionalFormatting sqref="N48:N58 N60:N73">
    <cfRule type="cellIs" dxfId="20" priority="88" stopIfTrue="1" operator="lessThan">
      <formula>0</formula>
    </cfRule>
  </conditionalFormatting>
  <conditionalFormatting sqref="O48:O58 O60:O72">
    <cfRule type="cellIs" dxfId="19" priority="87" stopIfTrue="1" operator="lessThan">
      <formula>0</formula>
    </cfRule>
  </conditionalFormatting>
  <conditionalFormatting sqref="H48:H58 H60:H73">
    <cfRule type="cellIs" dxfId="18" priority="86" stopIfTrue="1" operator="lessThan">
      <formula>0</formula>
    </cfRule>
  </conditionalFormatting>
  <conditionalFormatting sqref="O73">
    <cfRule type="cellIs" dxfId="17" priority="85" stopIfTrue="1" operator="lessThan">
      <formula>0</formula>
    </cfRule>
  </conditionalFormatting>
  <conditionalFormatting sqref="O59">
    <cfRule type="cellIs" dxfId="16" priority="82" stopIfTrue="1" operator="lessThan">
      <formula>0</formula>
    </cfRule>
  </conditionalFormatting>
  <conditionalFormatting sqref="C6:G21 I6:M21 I29:M38 C29:G38">
    <cfRule type="cellIs" dxfId="15" priority="9" stopIfTrue="1" operator="lessThan">
      <formula>0</formula>
    </cfRule>
  </conditionalFormatting>
  <conditionalFormatting sqref="N6:N21 N29:N38">
    <cfRule type="cellIs" dxfId="14" priority="8" stopIfTrue="1" operator="lessThan">
      <formula>0</formula>
    </cfRule>
  </conditionalFormatting>
  <conditionalFormatting sqref="O6:O21 O29:O37">
    <cfRule type="cellIs" dxfId="13" priority="7" stopIfTrue="1" operator="lessThan">
      <formula>0</formula>
    </cfRule>
  </conditionalFormatting>
  <conditionalFormatting sqref="H6:H21 H29:H38">
    <cfRule type="cellIs" dxfId="12" priority="6" stopIfTrue="1" operator="lessThan">
      <formula>0</formula>
    </cfRule>
  </conditionalFormatting>
  <conditionalFormatting sqref="O38">
    <cfRule type="cellIs" dxfId="11" priority="5" stopIfTrue="1" operator="lessThan">
      <formula>0</formula>
    </cfRule>
  </conditionalFormatting>
  <conditionalFormatting sqref="C22:G28 I22:M28">
    <cfRule type="cellIs" dxfId="10" priority="4" stopIfTrue="1" operator="lessThan">
      <formula>0</formula>
    </cfRule>
  </conditionalFormatting>
  <conditionalFormatting sqref="N22:N28">
    <cfRule type="cellIs" dxfId="9" priority="3" stopIfTrue="1" operator="lessThan">
      <formula>0</formula>
    </cfRule>
  </conditionalFormatting>
  <conditionalFormatting sqref="O22:O28">
    <cfRule type="cellIs" dxfId="8" priority="2" stopIfTrue="1" operator="lessThan">
      <formula>0</formula>
    </cfRule>
  </conditionalFormatting>
  <conditionalFormatting sqref="H22:H28">
    <cfRule type="cellIs" dxfId="7" priority="1" stopIfTrue="1" operator="lessThan">
      <formula>0</formula>
    </cfRule>
  </conditionalFormatting>
  <hyperlinks>
    <hyperlink ref="Q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ignoredErrors>
    <ignoredError sqref="A5 A3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85" zoomScaleNormal="85" workbookViewId="0"/>
  </sheetViews>
  <sheetFormatPr defaultColWidth="9.140625" defaultRowHeight="11.25" x14ac:dyDescent="0.2"/>
  <cols>
    <col min="1" max="1" width="9.140625" style="9"/>
    <col min="2" max="2" width="55.42578125" style="9" customWidth="1"/>
    <col min="3" max="3" width="18.42578125" style="566" customWidth="1"/>
    <col min="4" max="4" width="22" style="9" customWidth="1"/>
    <col min="5" max="39" width="8.85546875" style="9" customWidth="1"/>
    <col min="40" max="16384" width="9.140625" style="9"/>
  </cols>
  <sheetData>
    <row r="1" spans="1:6" ht="12" thickBot="1" x14ac:dyDescent="0.25">
      <c r="A1" s="1" t="s">
        <v>228</v>
      </c>
      <c r="B1" s="1"/>
      <c r="C1" s="565"/>
      <c r="D1" s="1"/>
      <c r="F1" s="1" t="s">
        <v>950</v>
      </c>
    </row>
    <row r="2" spans="1:6" ht="12" thickBot="1" x14ac:dyDescent="0.25">
      <c r="C2" s="659" t="s">
        <v>1705</v>
      </c>
      <c r="D2" s="659">
        <v>2021</v>
      </c>
    </row>
    <row r="3" spans="1:6" x14ac:dyDescent="0.2">
      <c r="A3" s="43">
        <v>1</v>
      </c>
      <c r="B3" s="44" t="s">
        <v>86</v>
      </c>
      <c r="C3" s="927">
        <v>331520.01004442916</v>
      </c>
      <c r="D3" s="927">
        <v>313064.46573526994</v>
      </c>
    </row>
    <row r="4" spans="1:6" x14ac:dyDescent="0.2">
      <c r="A4" s="43">
        <v>2</v>
      </c>
      <c r="B4" s="44" t="s">
        <v>249</v>
      </c>
      <c r="C4" s="926">
        <v>9.5359317491178317E-4</v>
      </c>
      <c r="D4" s="926">
        <v>2.916926434063535E-4</v>
      </c>
    </row>
    <row r="5" spans="1:6" x14ac:dyDescent="0.2">
      <c r="A5" s="43">
        <v>3</v>
      </c>
      <c r="B5" s="44" t="s">
        <v>248</v>
      </c>
      <c r="C5" s="935">
        <v>316.13521892505344</v>
      </c>
      <c r="D5" s="935">
        <v>91.318601566918673</v>
      </c>
    </row>
  </sheetData>
  <conditionalFormatting sqref="D3:D5">
    <cfRule type="cellIs" dxfId="6" priority="4" stopIfTrue="1" operator="lessThan">
      <formula>0</formula>
    </cfRule>
  </conditionalFormatting>
  <conditionalFormatting sqref="C3:C5">
    <cfRule type="cellIs" dxfId="5" priority="2"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4DF9-CAE7-4CD0-938E-7259FB68F3C1}">
  <sheetPr>
    <pageSetUpPr fitToPage="1"/>
  </sheetPr>
  <dimension ref="A1:F18"/>
  <sheetViews>
    <sheetView showGridLines="0" zoomScale="85" zoomScaleNormal="85" zoomScalePageLayoutView="85" workbookViewId="0"/>
  </sheetViews>
  <sheetFormatPr defaultColWidth="9.140625" defaultRowHeight="11.25" x14ac:dyDescent="0.2"/>
  <cols>
    <col min="1" max="1" width="9.140625" style="9"/>
    <col min="2" max="2" width="78.85546875" style="9" customWidth="1"/>
    <col min="3" max="3" width="17.85546875" style="9" customWidth="1"/>
    <col min="4" max="4" width="18.42578125" style="9" customWidth="1"/>
    <col min="5" max="5" width="13.85546875" style="785" customWidth="1"/>
    <col min="6" max="16384" width="9.140625" style="9"/>
  </cols>
  <sheetData>
    <row r="1" spans="1:6" ht="12" thickBot="1" x14ac:dyDescent="0.25">
      <c r="A1" s="1" t="s">
        <v>251</v>
      </c>
      <c r="B1" s="1"/>
      <c r="C1" s="1"/>
      <c r="D1" s="565"/>
      <c r="E1" s="937"/>
      <c r="F1" s="1" t="s">
        <v>950</v>
      </c>
    </row>
    <row r="2" spans="1:6" ht="12" thickBot="1" x14ac:dyDescent="0.25">
      <c r="A2" s="45"/>
      <c r="B2" s="46"/>
      <c r="C2" s="659" t="s">
        <v>1705</v>
      </c>
      <c r="D2" s="659">
        <v>2021</v>
      </c>
      <c r="E2" s="937"/>
    </row>
    <row r="3" spans="1:6" x14ac:dyDescent="0.2">
      <c r="A3" s="48"/>
      <c r="B3" s="49"/>
      <c r="C3" s="47" t="s">
        <v>266</v>
      </c>
      <c r="D3" s="47" t="s">
        <v>266</v>
      </c>
      <c r="E3" s="937"/>
    </row>
    <row r="4" spans="1:6" x14ac:dyDescent="0.2">
      <c r="A4" s="365">
        <v>1</v>
      </c>
      <c r="B4" s="366" t="s">
        <v>265</v>
      </c>
      <c r="C4" s="363">
        <v>967817.41500000004</v>
      </c>
      <c r="D4" s="363">
        <v>951289.68900000001</v>
      </c>
      <c r="E4" s="937"/>
      <c r="F4" s="18"/>
    </row>
    <row r="5" spans="1:6" ht="22.5" x14ac:dyDescent="0.2">
      <c r="A5" s="338">
        <v>2</v>
      </c>
      <c r="B5" s="283" t="s">
        <v>264</v>
      </c>
      <c r="C5" s="393"/>
      <c r="D5" s="393"/>
      <c r="E5" s="937"/>
      <c r="F5" s="18"/>
    </row>
    <row r="6" spans="1:6" ht="22.5" x14ac:dyDescent="0.2">
      <c r="A6" s="338">
        <v>3</v>
      </c>
      <c r="B6" s="283" t="s">
        <v>263</v>
      </c>
      <c r="C6" s="367"/>
      <c r="D6" s="367"/>
      <c r="E6" s="937"/>
    </row>
    <row r="7" spans="1:6" x14ac:dyDescent="0.2">
      <c r="A7" s="338">
        <v>4</v>
      </c>
      <c r="B7" s="368" t="s">
        <v>883</v>
      </c>
      <c r="C7" s="454"/>
      <c r="D7" s="454">
        <v>-88175.213962649999</v>
      </c>
      <c r="E7" s="937"/>
    </row>
    <row r="8" spans="1:6" ht="33.75" x14ac:dyDescent="0.2">
      <c r="A8" s="338">
        <v>5</v>
      </c>
      <c r="B8" s="343" t="s">
        <v>262</v>
      </c>
      <c r="C8" s="454"/>
      <c r="D8" s="454"/>
      <c r="E8" s="937"/>
    </row>
    <row r="9" spans="1:6" x14ac:dyDescent="0.2">
      <c r="A9" s="338">
        <v>6</v>
      </c>
      <c r="B9" s="283" t="s">
        <v>261</v>
      </c>
      <c r="C9" s="389">
        <v>-537.73800000000006</v>
      </c>
      <c r="D9" s="389">
        <v>-1253.819</v>
      </c>
      <c r="E9" s="937"/>
    </row>
    <row r="10" spans="1:6" x14ac:dyDescent="0.2">
      <c r="A10" s="338">
        <v>7</v>
      </c>
      <c r="B10" s="283" t="s">
        <v>260</v>
      </c>
      <c r="C10" s="389">
        <v>553.80708100000004</v>
      </c>
      <c r="D10" s="389">
        <v>371.321752</v>
      </c>
      <c r="E10" s="937"/>
    </row>
    <row r="11" spans="1:6" x14ac:dyDescent="0.2">
      <c r="A11" s="338">
        <v>8</v>
      </c>
      <c r="B11" s="283" t="s">
        <v>884</v>
      </c>
      <c r="C11" s="454">
        <v>4663.9011577499996</v>
      </c>
      <c r="D11" s="454">
        <v>6163.1465281899946</v>
      </c>
      <c r="E11" s="937"/>
    </row>
    <row r="12" spans="1:6" x14ac:dyDescent="0.2">
      <c r="A12" s="338">
        <v>9</v>
      </c>
      <c r="B12" s="283" t="s">
        <v>259</v>
      </c>
      <c r="C12" s="454">
        <v>5010.6406414799958</v>
      </c>
      <c r="D12" s="454">
        <v>5447.8529828199999</v>
      </c>
      <c r="E12" s="937"/>
    </row>
    <row r="13" spans="1:6" ht="22.5" x14ac:dyDescent="0.2">
      <c r="A13" s="338">
        <v>10</v>
      </c>
      <c r="B13" s="283" t="s">
        <v>258</v>
      </c>
      <c r="C13" s="454">
        <v>98985.399399999995</v>
      </c>
      <c r="D13" s="454">
        <v>89307.523700000005</v>
      </c>
      <c r="E13" s="937"/>
    </row>
    <row r="14" spans="1:6" ht="22.5" x14ac:dyDescent="0.2">
      <c r="A14" s="338">
        <v>11</v>
      </c>
      <c r="B14" s="343" t="s">
        <v>257</v>
      </c>
      <c r="C14" s="455"/>
      <c r="D14" s="455"/>
      <c r="E14" s="937"/>
    </row>
    <row r="15" spans="1:6" ht="22.5" x14ac:dyDescent="0.2">
      <c r="A15" s="338" t="s">
        <v>256</v>
      </c>
      <c r="B15" s="343" t="s">
        <v>255</v>
      </c>
      <c r="C15" s="386"/>
      <c r="D15" s="386"/>
      <c r="E15" s="937"/>
    </row>
    <row r="16" spans="1:6" ht="22.5" x14ac:dyDescent="0.2">
      <c r="A16" s="338" t="s">
        <v>254</v>
      </c>
      <c r="B16" s="343" t="s">
        <v>253</v>
      </c>
      <c r="C16" s="386"/>
      <c r="D16" s="386"/>
      <c r="E16" s="937"/>
    </row>
    <row r="17" spans="1:5" x14ac:dyDescent="0.2">
      <c r="A17" s="338">
        <v>12</v>
      </c>
      <c r="B17" s="283" t="s">
        <v>252</v>
      </c>
      <c r="C17" s="454">
        <v>-12691.608909819974</v>
      </c>
      <c r="D17" s="454">
        <v>-10220</v>
      </c>
      <c r="E17" s="938"/>
    </row>
    <row r="18" spans="1:5" x14ac:dyDescent="0.2">
      <c r="A18" s="338">
        <v>13</v>
      </c>
      <c r="B18" s="284" t="s">
        <v>77</v>
      </c>
      <c r="C18" s="456">
        <v>1063801.8163704101</v>
      </c>
      <c r="D18" s="456">
        <v>952930.80728499999</v>
      </c>
      <c r="E18" s="939"/>
    </row>
  </sheetData>
  <hyperlinks>
    <hyperlink ref="F1" location="Index!A1" display="Index" xr:uid="{D00B8A84-2F65-463B-AAAD-3047462204CD}"/>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E927-DB3D-4BC8-9294-17F8B802262B}">
  <sheetPr>
    <pageSetUpPr fitToPage="1"/>
  </sheetPr>
  <dimension ref="A1:H71"/>
  <sheetViews>
    <sheetView showGridLines="0" zoomScale="85" zoomScaleNormal="85" workbookViewId="0">
      <selection activeCell="E67" sqref="E67"/>
    </sheetView>
  </sheetViews>
  <sheetFormatPr defaultColWidth="9.140625" defaultRowHeight="11.25" x14ac:dyDescent="0.2"/>
  <cols>
    <col min="1" max="1" width="8.5703125" style="52" customWidth="1"/>
    <col min="2" max="2" width="88.85546875" style="9" customWidth="1"/>
    <col min="3" max="4" width="21.85546875" style="9" customWidth="1"/>
    <col min="5" max="5" width="15.85546875" style="785" customWidth="1"/>
    <col min="6" max="16384" width="9.140625" style="9"/>
  </cols>
  <sheetData>
    <row r="1" spans="1:6" x14ac:dyDescent="0.2">
      <c r="A1" s="1" t="s">
        <v>250</v>
      </c>
      <c r="B1" s="1"/>
      <c r="C1" s="1"/>
      <c r="D1" s="565"/>
      <c r="E1" s="936"/>
      <c r="F1" s="1" t="s">
        <v>950</v>
      </c>
    </row>
    <row r="2" spans="1:6" ht="12" thickBot="1" x14ac:dyDescent="0.25">
      <c r="A2" s="70"/>
      <c r="B2" s="46"/>
      <c r="C2" s="330" t="s">
        <v>340</v>
      </c>
      <c r="D2" s="330" t="s">
        <v>340</v>
      </c>
      <c r="E2" s="936"/>
    </row>
    <row r="3" spans="1:6" ht="12" thickBot="1" x14ac:dyDescent="0.25">
      <c r="A3" s="1079"/>
      <c r="B3" s="1080"/>
      <c r="C3" s="659" t="s">
        <v>1705</v>
      </c>
      <c r="D3" s="659">
        <v>2021</v>
      </c>
      <c r="E3" s="936"/>
    </row>
    <row r="4" spans="1:6" x14ac:dyDescent="0.2">
      <c r="A4" s="502" t="s">
        <v>339</v>
      </c>
      <c r="B4" s="503"/>
      <c r="C4" s="370"/>
      <c r="D4" s="370"/>
      <c r="E4" s="936"/>
    </row>
    <row r="5" spans="1:6" x14ac:dyDescent="0.2">
      <c r="A5" s="22">
        <v>1</v>
      </c>
      <c r="B5" s="335" t="s">
        <v>338</v>
      </c>
      <c r="C5" s="386">
        <v>860734.78625500004</v>
      </c>
      <c r="D5" s="386">
        <v>878038.52316999994</v>
      </c>
      <c r="E5" s="936"/>
    </row>
    <row r="6" spans="1:6" ht="22.5" x14ac:dyDescent="0.2">
      <c r="A6" s="35">
        <v>2</v>
      </c>
      <c r="B6" s="335" t="s">
        <v>337</v>
      </c>
      <c r="C6" s="393"/>
      <c r="D6" s="393"/>
      <c r="E6" s="936"/>
    </row>
    <row r="7" spans="1:6" x14ac:dyDescent="0.2">
      <c r="A7" s="35">
        <v>3</v>
      </c>
      <c r="B7" s="335" t="s">
        <v>336</v>
      </c>
      <c r="C7" s="386">
        <v>-9451.4591939999991</v>
      </c>
      <c r="D7" s="386">
        <v>-7603.0196120000001</v>
      </c>
      <c r="E7" s="936"/>
    </row>
    <row r="8" spans="1:6" x14ac:dyDescent="0.2">
      <c r="A8" s="35">
        <v>4</v>
      </c>
      <c r="B8" s="335" t="s">
        <v>335</v>
      </c>
      <c r="C8" s="393"/>
      <c r="D8" s="393"/>
      <c r="E8" s="936"/>
    </row>
    <row r="9" spans="1:6" x14ac:dyDescent="0.2">
      <c r="A9" s="35">
        <v>5</v>
      </c>
      <c r="B9" s="53" t="s">
        <v>334</v>
      </c>
      <c r="C9" s="393"/>
      <c r="D9" s="393"/>
      <c r="E9" s="936"/>
    </row>
    <row r="10" spans="1:6" x14ac:dyDescent="0.2">
      <c r="A10" s="22">
        <v>6</v>
      </c>
      <c r="B10" s="335" t="s">
        <v>333</v>
      </c>
      <c r="C10" s="386">
        <v>-3730.3865193800002</v>
      </c>
      <c r="D10" s="386">
        <v>-2051.6004560000001</v>
      </c>
      <c r="E10" s="936"/>
    </row>
    <row r="11" spans="1:6" x14ac:dyDescent="0.2">
      <c r="A11" s="54">
        <v>7</v>
      </c>
      <c r="B11" s="55" t="s">
        <v>332</v>
      </c>
      <c r="C11" s="387">
        <v>847552.94054162002</v>
      </c>
      <c r="D11" s="387">
        <v>868383.90310200001</v>
      </c>
      <c r="E11" s="936"/>
    </row>
    <row r="12" spans="1:6" x14ac:dyDescent="0.2">
      <c r="A12" s="369" t="s">
        <v>331</v>
      </c>
      <c r="B12" s="370"/>
      <c r="C12" s="388"/>
      <c r="D12" s="388"/>
      <c r="E12" s="936"/>
    </row>
    <row r="13" spans="1:6" x14ac:dyDescent="0.2">
      <c r="A13" s="331">
        <v>8</v>
      </c>
      <c r="B13" s="337" t="s">
        <v>330</v>
      </c>
      <c r="C13" s="389">
        <v>16935.824585779999</v>
      </c>
      <c r="D13" s="389">
        <v>6007.5392972599993</v>
      </c>
      <c r="E13" s="936"/>
    </row>
    <row r="14" spans="1:6" x14ac:dyDescent="0.2">
      <c r="A14" s="331" t="s">
        <v>329</v>
      </c>
      <c r="B14" s="57" t="s">
        <v>328</v>
      </c>
      <c r="C14" s="393"/>
      <c r="D14" s="393"/>
      <c r="E14" s="936"/>
    </row>
    <row r="15" spans="1:6" x14ac:dyDescent="0.2">
      <c r="A15" s="331">
        <v>9</v>
      </c>
      <c r="B15" s="335" t="s">
        <v>327</v>
      </c>
      <c r="C15" s="390">
        <v>19970.779822979999</v>
      </c>
      <c r="D15" s="390">
        <v>19573.35254675</v>
      </c>
      <c r="E15" s="936"/>
    </row>
    <row r="16" spans="1:6" x14ac:dyDescent="0.2">
      <c r="A16" s="331" t="s">
        <v>226</v>
      </c>
      <c r="B16" s="58" t="s">
        <v>326</v>
      </c>
      <c r="C16" s="393"/>
      <c r="D16" s="393"/>
      <c r="E16" s="936"/>
    </row>
    <row r="17" spans="1:5" x14ac:dyDescent="0.2">
      <c r="A17" s="331" t="s">
        <v>227</v>
      </c>
      <c r="B17" s="58" t="s">
        <v>325</v>
      </c>
      <c r="C17" s="393"/>
      <c r="D17" s="393"/>
      <c r="E17" s="936"/>
    </row>
    <row r="18" spans="1:5" x14ac:dyDescent="0.2">
      <c r="A18" s="336">
        <v>10</v>
      </c>
      <c r="B18" s="31" t="s">
        <v>324</v>
      </c>
      <c r="C18" s="389">
        <v>-23.275083380000002</v>
      </c>
      <c r="D18" s="389">
        <v>-10.981129130000001</v>
      </c>
      <c r="E18" s="936"/>
    </row>
    <row r="19" spans="1:5" x14ac:dyDescent="0.2">
      <c r="A19" s="336" t="s">
        <v>323</v>
      </c>
      <c r="B19" s="4" t="s">
        <v>885</v>
      </c>
      <c r="C19" s="393"/>
      <c r="D19" s="393"/>
      <c r="E19" s="936"/>
    </row>
    <row r="20" spans="1:5" x14ac:dyDescent="0.2">
      <c r="A20" s="336" t="s">
        <v>322</v>
      </c>
      <c r="B20" s="60" t="s">
        <v>886</v>
      </c>
      <c r="C20" s="393"/>
      <c r="D20" s="393"/>
      <c r="E20" s="936"/>
    </row>
    <row r="21" spans="1:5" x14ac:dyDescent="0.2">
      <c r="A21" s="331">
        <v>11</v>
      </c>
      <c r="B21" s="335" t="s">
        <v>321</v>
      </c>
      <c r="C21" s="390">
        <v>8427.8032622800001</v>
      </c>
      <c r="D21" s="390">
        <v>9926.8270916399997</v>
      </c>
      <c r="E21" s="936"/>
    </row>
    <row r="22" spans="1:5" x14ac:dyDescent="0.2">
      <c r="A22" s="331">
        <v>12</v>
      </c>
      <c r="B22" s="335" t="s">
        <v>320</v>
      </c>
      <c r="C22" s="390">
        <v>-5913.4514299100001</v>
      </c>
      <c r="D22" s="390">
        <v>-8034.1422783299995</v>
      </c>
      <c r="E22" s="936"/>
    </row>
    <row r="23" spans="1:5" x14ac:dyDescent="0.2">
      <c r="A23" s="61">
        <v>13</v>
      </c>
      <c r="B23" s="62" t="s">
        <v>319</v>
      </c>
      <c r="C23" s="387">
        <v>39397.681157750005</v>
      </c>
      <c r="D23" s="387">
        <v>27462.595528190002</v>
      </c>
      <c r="E23" s="936"/>
    </row>
    <row r="24" spans="1:5" x14ac:dyDescent="0.2">
      <c r="A24" s="371" t="s">
        <v>318</v>
      </c>
      <c r="B24" s="372"/>
      <c r="C24" s="391"/>
      <c r="D24" s="391"/>
      <c r="E24" s="936"/>
    </row>
    <row r="25" spans="1:5" x14ac:dyDescent="0.2">
      <c r="A25" s="22">
        <v>14</v>
      </c>
      <c r="B25" s="335" t="s">
        <v>317</v>
      </c>
      <c r="C25" s="389">
        <v>94831.770999999993</v>
      </c>
      <c r="D25" s="389">
        <v>62886.125999999997</v>
      </c>
      <c r="E25" s="936"/>
    </row>
    <row r="26" spans="1:5" x14ac:dyDescent="0.2">
      <c r="A26" s="22">
        <v>15</v>
      </c>
      <c r="B26" s="335" t="s">
        <v>316</v>
      </c>
      <c r="C26" s="392">
        <v>-21244.986000000001</v>
      </c>
      <c r="D26" s="392">
        <v>-11563.679</v>
      </c>
      <c r="E26" s="936"/>
    </row>
    <row r="27" spans="1:5" x14ac:dyDescent="0.2">
      <c r="A27" s="22">
        <v>16</v>
      </c>
      <c r="B27" s="335" t="s">
        <v>315</v>
      </c>
      <c r="C27" s="390">
        <v>5010.6406414799994</v>
      </c>
      <c r="D27" s="390">
        <v>5447.8529828199999</v>
      </c>
      <c r="E27" s="936"/>
    </row>
    <row r="28" spans="1:5" x14ac:dyDescent="0.2">
      <c r="A28" s="331" t="s">
        <v>314</v>
      </c>
      <c r="B28" s="335" t="s">
        <v>313</v>
      </c>
      <c r="C28" s="393"/>
      <c r="D28" s="393"/>
      <c r="E28" s="936"/>
    </row>
    <row r="29" spans="1:5" x14ac:dyDescent="0.2">
      <c r="A29" s="331">
        <v>17</v>
      </c>
      <c r="B29" s="335" t="s">
        <v>312</v>
      </c>
      <c r="C29" s="393"/>
      <c r="D29" s="393"/>
      <c r="E29" s="936"/>
    </row>
    <row r="30" spans="1:5" x14ac:dyDescent="0.2">
      <c r="A30" s="331" t="s">
        <v>311</v>
      </c>
      <c r="B30" s="335" t="s">
        <v>310</v>
      </c>
      <c r="C30" s="393"/>
      <c r="D30" s="393"/>
      <c r="E30" s="936"/>
    </row>
    <row r="31" spans="1:5" x14ac:dyDescent="0.2">
      <c r="A31" s="61">
        <v>18</v>
      </c>
      <c r="B31" s="62" t="s">
        <v>309</v>
      </c>
      <c r="C31" s="387">
        <v>78597.425641479989</v>
      </c>
      <c r="D31" s="387">
        <v>56770.299982819997</v>
      </c>
      <c r="E31" s="936"/>
    </row>
    <row r="32" spans="1:5" x14ac:dyDescent="0.2">
      <c r="A32" s="369" t="s">
        <v>308</v>
      </c>
      <c r="B32" s="370"/>
      <c r="C32" s="388"/>
      <c r="D32" s="388"/>
      <c r="E32" s="936"/>
    </row>
    <row r="33" spans="1:5" x14ac:dyDescent="0.2">
      <c r="A33" s="22">
        <v>19</v>
      </c>
      <c r="B33" s="335" t="s">
        <v>307</v>
      </c>
      <c r="C33" s="389">
        <v>274021.45899999997</v>
      </c>
      <c r="D33" s="389">
        <v>252968.98</v>
      </c>
      <c r="E33" s="936"/>
    </row>
    <row r="34" spans="1:5" x14ac:dyDescent="0.2">
      <c r="A34" s="22">
        <v>20</v>
      </c>
      <c r="B34" s="335" t="s">
        <v>306</v>
      </c>
      <c r="C34" s="389">
        <v>-175036.05959999998</v>
      </c>
      <c r="D34" s="389">
        <v>-163661.45630000002</v>
      </c>
      <c r="E34" s="936"/>
    </row>
    <row r="35" spans="1:5" ht="22.5" x14ac:dyDescent="0.2">
      <c r="A35" s="22">
        <v>21</v>
      </c>
      <c r="B35" s="51" t="s">
        <v>887</v>
      </c>
      <c r="C35" s="363"/>
      <c r="D35" s="363"/>
      <c r="E35" s="936"/>
    </row>
    <row r="36" spans="1:5" x14ac:dyDescent="0.2">
      <c r="A36" s="61">
        <v>22</v>
      </c>
      <c r="B36" s="62" t="s">
        <v>305</v>
      </c>
      <c r="C36" s="375">
        <v>98985.399399999995</v>
      </c>
      <c r="D36" s="375">
        <v>89307.523700000005</v>
      </c>
      <c r="E36" s="936"/>
    </row>
    <row r="37" spans="1:5" ht="11.25" customHeight="1" x14ac:dyDescent="0.2">
      <c r="A37" s="504" t="s">
        <v>304</v>
      </c>
      <c r="B37" s="373"/>
      <c r="C37" s="377"/>
      <c r="D37" s="377"/>
      <c r="E37" s="936"/>
    </row>
    <row r="38" spans="1:5" x14ac:dyDescent="0.2">
      <c r="A38" s="331" t="s">
        <v>303</v>
      </c>
      <c r="B38" s="335" t="s">
        <v>302</v>
      </c>
      <c r="C38" s="393"/>
      <c r="D38" s="393"/>
      <c r="E38" s="936"/>
    </row>
    <row r="39" spans="1:5" x14ac:dyDescent="0.2">
      <c r="A39" s="331" t="s">
        <v>301</v>
      </c>
      <c r="B39" s="335" t="s">
        <v>300</v>
      </c>
      <c r="C39" s="393"/>
      <c r="D39" s="393"/>
      <c r="E39" s="936"/>
    </row>
    <row r="40" spans="1:5" x14ac:dyDescent="0.2">
      <c r="A40" s="23" t="s">
        <v>299</v>
      </c>
      <c r="B40" s="57" t="s">
        <v>298</v>
      </c>
      <c r="C40" s="393"/>
      <c r="D40" s="393"/>
      <c r="E40" s="936"/>
    </row>
    <row r="41" spans="1:5" x14ac:dyDescent="0.2">
      <c r="A41" s="23" t="s">
        <v>297</v>
      </c>
      <c r="B41" s="57" t="s">
        <v>296</v>
      </c>
      <c r="C41" s="393"/>
      <c r="D41" s="393"/>
      <c r="E41" s="936"/>
    </row>
    <row r="42" spans="1:5" x14ac:dyDescent="0.2">
      <c r="A42" s="23" t="s">
        <v>295</v>
      </c>
      <c r="B42" s="64" t="s">
        <v>893</v>
      </c>
      <c r="C42" s="393"/>
      <c r="D42" s="393"/>
      <c r="E42" s="936"/>
    </row>
    <row r="43" spans="1:5" x14ac:dyDescent="0.2">
      <c r="A43" s="23" t="s">
        <v>294</v>
      </c>
      <c r="B43" s="57" t="s">
        <v>293</v>
      </c>
      <c r="C43" s="383">
        <v>-731.63037044000009</v>
      </c>
      <c r="D43" s="383">
        <v>-818.30106610000007</v>
      </c>
      <c r="E43" s="936"/>
    </row>
    <row r="44" spans="1:5" x14ac:dyDescent="0.2">
      <c r="A44" s="23" t="s">
        <v>292</v>
      </c>
      <c r="B44" s="57" t="s">
        <v>291</v>
      </c>
      <c r="C44" s="363"/>
      <c r="D44" s="363"/>
      <c r="E44" s="936"/>
    </row>
    <row r="45" spans="1:5" x14ac:dyDescent="0.2">
      <c r="A45" s="23" t="s">
        <v>290</v>
      </c>
      <c r="B45" s="57" t="s">
        <v>289</v>
      </c>
      <c r="C45" s="363"/>
      <c r="D45" s="363"/>
      <c r="E45" s="936"/>
    </row>
    <row r="46" spans="1:5" x14ac:dyDescent="0.2">
      <c r="A46" s="23" t="s">
        <v>288</v>
      </c>
      <c r="B46" s="57" t="s">
        <v>287</v>
      </c>
      <c r="C46" s="363"/>
      <c r="D46" s="363"/>
      <c r="E46" s="936"/>
    </row>
    <row r="47" spans="1:5" x14ac:dyDescent="0.2">
      <c r="A47" s="23" t="s">
        <v>286</v>
      </c>
      <c r="B47" s="57" t="s">
        <v>285</v>
      </c>
      <c r="C47" s="363"/>
      <c r="D47" s="363"/>
      <c r="E47" s="936"/>
    </row>
    <row r="48" spans="1:5" s="174" customFormat="1" x14ac:dyDescent="0.2">
      <c r="A48" s="23"/>
      <c r="B48" s="57" t="s">
        <v>1089</v>
      </c>
      <c r="C48" s="384">
        <v>0</v>
      </c>
      <c r="D48" s="384">
        <v>-88175.213962649999</v>
      </c>
      <c r="E48" s="936"/>
    </row>
    <row r="49" spans="1:8" x14ac:dyDescent="0.2">
      <c r="A49" s="65" t="s">
        <v>284</v>
      </c>
      <c r="B49" s="66" t="s">
        <v>283</v>
      </c>
      <c r="C49" s="385">
        <v>-731.63037044000009</v>
      </c>
      <c r="D49" s="385">
        <v>-88993.51502875</v>
      </c>
      <c r="E49" s="936"/>
    </row>
    <row r="50" spans="1:8" ht="11.25" customHeight="1" x14ac:dyDescent="0.2">
      <c r="A50" s="505" t="s">
        <v>282</v>
      </c>
      <c r="B50" s="374"/>
      <c r="C50" s="374"/>
      <c r="D50" s="374"/>
      <c r="E50" s="936"/>
    </row>
    <row r="51" spans="1:8" x14ac:dyDescent="0.2">
      <c r="A51" s="22">
        <v>23</v>
      </c>
      <c r="B51" s="27" t="s">
        <v>127</v>
      </c>
      <c r="C51" s="364">
        <v>54315.536809160003</v>
      </c>
      <c r="D51" s="364">
        <v>56618.021744830003</v>
      </c>
      <c r="E51" s="936"/>
    </row>
    <row r="52" spans="1:8" x14ac:dyDescent="0.2">
      <c r="A52" s="67">
        <v>24</v>
      </c>
      <c r="B52" s="68" t="s">
        <v>894</v>
      </c>
      <c r="C52" s="376">
        <v>1063801.8163704099</v>
      </c>
      <c r="D52" s="376">
        <v>952930.80728425994</v>
      </c>
      <c r="E52" s="936"/>
    </row>
    <row r="53" spans="1:8" ht="11.25" customHeight="1" x14ac:dyDescent="0.2">
      <c r="A53" s="505" t="s">
        <v>13</v>
      </c>
      <c r="B53" s="374"/>
      <c r="C53" s="378"/>
      <c r="D53" s="378"/>
      <c r="E53" s="936"/>
    </row>
    <row r="54" spans="1:8" x14ac:dyDescent="0.2">
      <c r="A54" s="22">
        <v>25</v>
      </c>
      <c r="B54" s="20" t="s">
        <v>73</v>
      </c>
      <c r="C54" s="380">
        <v>5.1057947047392173E-2</v>
      </c>
      <c r="D54" s="380">
        <v>5.9414619940963677E-2</v>
      </c>
      <c r="E54" s="936"/>
    </row>
    <row r="55" spans="1:8" x14ac:dyDescent="0.2">
      <c r="A55" s="331" t="s">
        <v>281</v>
      </c>
      <c r="B55" s="335" t="s">
        <v>280</v>
      </c>
      <c r="C55" s="380">
        <v>5.1057947047392173E-2</v>
      </c>
      <c r="D55" s="380">
        <v>5.9414619940963677E-2</v>
      </c>
      <c r="E55" s="936"/>
    </row>
    <row r="56" spans="1:8" x14ac:dyDescent="0.2">
      <c r="A56" s="331" t="s">
        <v>279</v>
      </c>
      <c r="B56" s="51" t="s">
        <v>888</v>
      </c>
      <c r="C56" s="380">
        <v>5.1057947047392173E-2</v>
      </c>
      <c r="D56" s="380">
        <v>5.4382570640615288E-2</v>
      </c>
      <c r="E56" s="936"/>
    </row>
    <row r="57" spans="1:8" x14ac:dyDescent="0.2">
      <c r="A57" s="331">
        <v>26</v>
      </c>
      <c r="B57" s="335" t="s">
        <v>278</v>
      </c>
      <c r="C57" s="381">
        <v>0.03</v>
      </c>
      <c r="D57" s="381">
        <v>3.1699999999999999E-2</v>
      </c>
      <c r="E57" s="936"/>
    </row>
    <row r="58" spans="1:8" x14ac:dyDescent="0.2">
      <c r="A58" s="331" t="s">
        <v>277</v>
      </c>
      <c r="B58" s="335" t="s">
        <v>90</v>
      </c>
      <c r="C58" s="381">
        <v>0</v>
      </c>
      <c r="D58" s="381">
        <v>0</v>
      </c>
      <c r="E58" s="936"/>
    </row>
    <row r="59" spans="1:8" x14ac:dyDescent="0.2">
      <c r="A59" s="331" t="s">
        <v>276</v>
      </c>
      <c r="B59" s="335" t="s">
        <v>87</v>
      </c>
      <c r="C59" s="381">
        <v>0</v>
      </c>
      <c r="D59" s="381">
        <v>0</v>
      </c>
      <c r="E59" s="936"/>
    </row>
    <row r="60" spans="1:8" x14ac:dyDescent="0.2">
      <c r="A60" s="331">
        <v>27</v>
      </c>
      <c r="B60" s="51" t="s">
        <v>74</v>
      </c>
      <c r="C60" s="381">
        <v>0</v>
      </c>
      <c r="D60" s="381">
        <v>0</v>
      </c>
      <c r="E60" s="936"/>
    </row>
    <row r="61" spans="1:8" x14ac:dyDescent="0.2">
      <c r="A61" s="332" t="s">
        <v>275</v>
      </c>
      <c r="B61" s="51" t="s">
        <v>75</v>
      </c>
      <c r="C61" s="382">
        <v>0.03</v>
      </c>
      <c r="D61" s="382">
        <v>3.1699999999999999E-2</v>
      </c>
      <c r="E61" s="936"/>
    </row>
    <row r="62" spans="1:8" ht="11.25" customHeight="1" x14ac:dyDescent="0.2">
      <c r="A62" s="504" t="s">
        <v>274</v>
      </c>
      <c r="B62" s="373"/>
      <c r="C62" s="379"/>
      <c r="D62" s="379"/>
      <c r="E62" s="936"/>
    </row>
    <row r="63" spans="1:8" x14ac:dyDescent="0.2">
      <c r="A63" s="332" t="s">
        <v>889</v>
      </c>
      <c r="B63" s="51" t="s">
        <v>273</v>
      </c>
      <c r="C63" s="367"/>
      <c r="D63" s="367"/>
      <c r="E63" s="936"/>
      <c r="H63" s="69"/>
    </row>
    <row r="64" spans="1:8" ht="11.25" customHeight="1" x14ac:dyDescent="0.2">
      <c r="A64" s="505" t="s">
        <v>272</v>
      </c>
      <c r="B64" s="374"/>
      <c r="C64" s="378"/>
      <c r="D64" s="378"/>
      <c r="E64" s="936"/>
    </row>
    <row r="65" spans="1:8" ht="22.5" x14ac:dyDescent="0.2">
      <c r="A65" s="331">
        <v>28</v>
      </c>
      <c r="B65" s="335" t="s">
        <v>890</v>
      </c>
      <c r="C65" s="364">
        <v>98876.905683559991</v>
      </c>
      <c r="D65" s="364">
        <v>77298.259809640003</v>
      </c>
      <c r="E65" s="936"/>
      <c r="H65" s="50"/>
    </row>
    <row r="66" spans="1:8" ht="22.5" x14ac:dyDescent="0.2">
      <c r="A66" s="331">
        <v>29</v>
      </c>
      <c r="B66" s="335" t="s">
        <v>271</v>
      </c>
      <c r="C66" s="364">
        <v>73586.784999999989</v>
      </c>
      <c r="D66" s="364">
        <v>51322.447</v>
      </c>
      <c r="E66" s="936"/>
      <c r="H66" s="50"/>
    </row>
    <row r="67" spans="1:8" ht="33.75" x14ac:dyDescent="0.2">
      <c r="A67" s="332">
        <v>30</v>
      </c>
      <c r="B67" s="51" t="s">
        <v>891</v>
      </c>
      <c r="C67" s="367">
        <v>1089091.9370539698</v>
      </c>
      <c r="D67" s="367">
        <v>978906.6200938999</v>
      </c>
      <c r="E67" s="936"/>
      <c r="H67" s="69"/>
    </row>
    <row r="68" spans="1:8" ht="33.75" x14ac:dyDescent="0.2">
      <c r="A68" s="332" t="s">
        <v>270</v>
      </c>
      <c r="B68" s="51" t="s">
        <v>892</v>
      </c>
      <c r="C68" s="367">
        <v>1089091.9370539698</v>
      </c>
      <c r="D68" s="367">
        <v>1067081.8340565499</v>
      </c>
      <c r="E68" s="936"/>
      <c r="H68" s="69"/>
    </row>
    <row r="69" spans="1:8" ht="33.75" x14ac:dyDescent="0.2">
      <c r="A69" s="331">
        <v>31</v>
      </c>
      <c r="B69" s="335" t="s">
        <v>269</v>
      </c>
      <c r="C69" s="380">
        <v>4.9872315606417354E-2</v>
      </c>
      <c r="D69" s="380">
        <v>5.7838021096842739E-2</v>
      </c>
      <c r="E69" s="936"/>
      <c r="H69" s="50"/>
    </row>
    <row r="70" spans="1:8" ht="33.75" x14ac:dyDescent="0.2">
      <c r="A70" s="331" t="s">
        <v>268</v>
      </c>
      <c r="B70" s="335" t="s">
        <v>267</v>
      </c>
      <c r="C70" s="380">
        <v>4.9872315606417354E-2</v>
      </c>
      <c r="D70" s="380">
        <v>5.3058743891829324E-2</v>
      </c>
      <c r="E70" s="936"/>
      <c r="H70" s="50"/>
    </row>
    <row r="71" spans="1:8" x14ac:dyDescent="0.2">
      <c r="B71" s="174"/>
      <c r="C71" s="174"/>
    </row>
  </sheetData>
  <mergeCells count="1">
    <mergeCell ref="A3:B3"/>
  </mergeCells>
  <hyperlinks>
    <hyperlink ref="F1" location="Index!A1" display="Index" xr:uid="{49137E41-53B2-413A-8C55-96E926FE812A}"/>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40625" defaultRowHeight="11.25" x14ac:dyDescent="0.2"/>
  <cols>
    <col min="1" max="2" width="9.140625" style="566"/>
    <col min="3" max="3" width="74.5703125" style="566" customWidth="1"/>
    <col min="4" max="4" width="27.5703125" style="566" bestFit="1" customWidth="1"/>
    <col min="5" max="16384" width="9.140625" style="566"/>
  </cols>
  <sheetData>
    <row r="1" spans="1:7" x14ac:dyDescent="0.2">
      <c r="B1" s="566">
        <v>2</v>
      </c>
      <c r="C1" s="566">
        <v>3</v>
      </c>
      <c r="D1" s="566">
        <v>4</v>
      </c>
      <c r="E1" s="566">
        <v>5</v>
      </c>
      <c r="F1" s="566">
        <v>6</v>
      </c>
      <c r="G1" s="566">
        <v>7</v>
      </c>
    </row>
    <row r="3" spans="1:7" ht="12" thickBot="1" x14ac:dyDescent="0.25">
      <c r="A3" s="565" t="s">
        <v>1474</v>
      </c>
      <c r="B3" s="565" t="s">
        <v>1475</v>
      </c>
      <c r="C3" s="565"/>
      <c r="D3" s="565"/>
      <c r="F3" s="565" t="s">
        <v>950</v>
      </c>
    </row>
    <row r="4" spans="1:7" ht="12" thickBot="1" x14ac:dyDescent="0.25">
      <c r="C4" s="46"/>
      <c r="D4" s="607">
        <v>44561</v>
      </c>
    </row>
    <row r="5" spans="1:7" x14ac:dyDescent="0.2">
      <c r="B5" s="48"/>
      <c r="C5" s="49"/>
      <c r="D5" s="608" t="s">
        <v>340</v>
      </c>
    </row>
    <row r="6" spans="1:7" x14ac:dyDescent="0.2">
      <c r="A6" s="566">
        <v>1</v>
      </c>
      <c r="B6" s="609" t="s">
        <v>1476</v>
      </c>
      <c r="C6" s="609" t="s">
        <v>1477</v>
      </c>
      <c r="D6" s="610"/>
    </row>
    <row r="7" spans="1:7" x14ac:dyDescent="0.2">
      <c r="A7" s="566">
        <f>A6+1</f>
        <v>2</v>
      </c>
      <c r="B7" s="606" t="s">
        <v>1478</v>
      </c>
      <c r="C7" s="611" t="s">
        <v>1479</v>
      </c>
      <c r="D7" s="612"/>
    </row>
    <row r="8" spans="1:7" x14ac:dyDescent="0.2">
      <c r="A8" s="566">
        <f t="shared" ref="A8:A17" si="0">A7+1</f>
        <v>3</v>
      </c>
      <c r="B8" s="606" t="s">
        <v>1480</v>
      </c>
      <c r="C8" s="611" t="s">
        <v>1481</v>
      </c>
      <c r="D8" s="610"/>
    </row>
    <row r="9" spans="1:7" x14ac:dyDescent="0.2">
      <c r="A9" s="566">
        <f t="shared" si="0"/>
        <v>4</v>
      </c>
      <c r="B9" s="606" t="s">
        <v>350</v>
      </c>
      <c r="C9" s="611" t="s">
        <v>349</v>
      </c>
      <c r="D9" s="612"/>
    </row>
    <row r="10" spans="1:7" x14ac:dyDescent="0.2">
      <c r="A10" s="566">
        <f t="shared" si="0"/>
        <v>5</v>
      </c>
      <c r="B10" s="606" t="s">
        <v>1482</v>
      </c>
      <c r="C10" s="611" t="s">
        <v>1483</v>
      </c>
      <c r="D10" s="612"/>
    </row>
    <row r="11" spans="1:7" ht="22.5" x14ac:dyDescent="0.2">
      <c r="A11" s="566">
        <f t="shared" si="0"/>
        <v>6</v>
      </c>
      <c r="B11" s="606" t="s">
        <v>1484</v>
      </c>
      <c r="C11" s="613" t="s">
        <v>1485</v>
      </c>
      <c r="D11" s="612"/>
    </row>
    <row r="12" spans="1:7" x14ac:dyDescent="0.2">
      <c r="A12" s="566">
        <f t="shared" si="0"/>
        <v>7</v>
      </c>
      <c r="B12" s="606" t="s">
        <v>348</v>
      </c>
      <c r="C12" s="611" t="s">
        <v>347</v>
      </c>
      <c r="D12" s="612"/>
    </row>
    <row r="13" spans="1:7" x14ac:dyDescent="0.2">
      <c r="A13" s="566">
        <f t="shared" si="0"/>
        <v>8</v>
      </c>
      <c r="B13" s="606" t="s">
        <v>346</v>
      </c>
      <c r="C13" s="611" t="s">
        <v>1486</v>
      </c>
      <c r="D13" s="612"/>
    </row>
    <row r="14" spans="1:7" x14ac:dyDescent="0.2">
      <c r="A14" s="566">
        <f t="shared" si="0"/>
        <v>9</v>
      </c>
      <c r="B14" s="606" t="s">
        <v>345</v>
      </c>
      <c r="C14" s="611" t="s">
        <v>344</v>
      </c>
      <c r="D14" s="612"/>
    </row>
    <row r="15" spans="1:7" x14ac:dyDescent="0.2">
      <c r="A15" s="566">
        <f t="shared" si="0"/>
        <v>10</v>
      </c>
      <c r="B15" s="606" t="s">
        <v>343</v>
      </c>
      <c r="C15" s="613" t="s">
        <v>342</v>
      </c>
      <c r="D15" s="612"/>
    </row>
    <row r="16" spans="1:7" x14ac:dyDescent="0.2">
      <c r="A16" s="566">
        <f t="shared" si="0"/>
        <v>11</v>
      </c>
      <c r="B16" s="606" t="s">
        <v>1487</v>
      </c>
      <c r="C16" s="611" t="s">
        <v>341</v>
      </c>
      <c r="D16" s="612"/>
    </row>
    <row r="17" spans="1:4" x14ac:dyDescent="0.2">
      <c r="A17" s="566">
        <f t="shared" si="0"/>
        <v>12</v>
      </c>
      <c r="B17" s="606" t="s">
        <v>1488</v>
      </c>
      <c r="C17" s="611" t="s">
        <v>1489</v>
      </c>
      <c r="D17" s="612"/>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29CA-6272-499A-9669-024AA138CF27}">
  <dimension ref="A1:G95"/>
  <sheetViews>
    <sheetView showGridLines="0" zoomScale="85" zoomScaleNormal="85" zoomScalePageLayoutView="115" workbookViewId="0">
      <selection activeCell="H9" sqref="H9"/>
    </sheetView>
  </sheetViews>
  <sheetFormatPr defaultColWidth="11.42578125" defaultRowHeight="11.25" x14ac:dyDescent="0.2"/>
  <cols>
    <col min="1" max="1" width="7.140625" style="9" customWidth="1"/>
    <col min="2" max="2" width="72.42578125" style="9" customWidth="1"/>
    <col min="3" max="3" width="28.42578125" style="9" customWidth="1"/>
    <col min="4" max="4" width="27.5703125" style="9" bestFit="1" customWidth="1"/>
    <col min="5" max="5" width="28.42578125" style="9" customWidth="1"/>
    <col min="6" max="16384" width="11.42578125" style="9"/>
  </cols>
  <sheetData>
    <row r="1" spans="1:7" ht="12" thickBot="1" x14ac:dyDescent="0.25">
      <c r="A1" s="1" t="s">
        <v>827</v>
      </c>
      <c r="B1" s="1"/>
      <c r="C1" s="1"/>
      <c r="D1" s="1"/>
      <c r="E1" s="1"/>
      <c r="G1" s="1" t="s">
        <v>950</v>
      </c>
    </row>
    <row r="2" spans="1:7" ht="23.25" thickBot="1" x14ac:dyDescent="0.25">
      <c r="A2" s="638">
        <v>2022</v>
      </c>
      <c r="B2" s="48"/>
      <c r="C2" s="522" t="s">
        <v>803</v>
      </c>
      <c r="D2" s="522" t="s">
        <v>828</v>
      </c>
      <c r="E2" s="522" t="s">
        <v>829</v>
      </c>
    </row>
    <row r="3" spans="1:7" x14ac:dyDescent="0.2">
      <c r="A3" s="1083" t="s">
        <v>830</v>
      </c>
      <c r="B3" s="1083"/>
      <c r="C3" s="1083"/>
      <c r="D3" s="1083"/>
      <c r="E3" s="1083"/>
    </row>
    <row r="4" spans="1:7" x14ac:dyDescent="0.2">
      <c r="A4" s="82">
        <v>1</v>
      </c>
      <c r="B4" s="83" t="s">
        <v>831</v>
      </c>
      <c r="C4" s="84"/>
      <c r="D4" s="399">
        <v>47961</v>
      </c>
      <c r="E4" s="85"/>
    </row>
    <row r="5" spans="1:7" x14ac:dyDescent="0.2">
      <c r="A5" s="82">
        <v>2</v>
      </c>
      <c r="B5" s="83" t="s">
        <v>832</v>
      </c>
      <c r="C5" s="84"/>
      <c r="D5" s="399">
        <v>6355</v>
      </c>
      <c r="E5" s="85"/>
    </row>
    <row r="6" spans="1:7" x14ac:dyDescent="0.2">
      <c r="A6" s="86">
        <v>3</v>
      </c>
      <c r="B6" s="87" t="s">
        <v>833</v>
      </c>
      <c r="C6" s="88"/>
      <c r="D6" s="400"/>
      <c r="E6" s="88"/>
    </row>
    <row r="7" spans="1:7" x14ac:dyDescent="0.2">
      <c r="A7" s="86">
        <v>4</v>
      </c>
      <c r="B7" s="87" t="s">
        <v>833</v>
      </c>
      <c r="C7" s="88"/>
      <c r="D7" s="400"/>
      <c r="E7" s="88"/>
    </row>
    <row r="8" spans="1:7" x14ac:dyDescent="0.2">
      <c r="A8" s="86">
        <v>5</v>
      </c>
      <c r="B8" s="87" t="s">
        <v>833</v>
      </c>
      <c r="C8" s="88"/>
      <c r="D8" s="400"/>
      <c r="E8" s="88"/>
    </row>
    <row r="9" spans="1:7" x14ac:dyDescent="0.2">
      <c r="A9" s="82">
        <v>6</v>
      </c>
      <c r="B9" s="83" t="s">
        <v>834</v>
      </c>
      <c r="C9" s="84"/>
      <c r="D9" s="399">
        <v>10014</v>
      </c>
      <c r="E9" s="85"/>
    </row>
    <row r="10" spans="1:7" ht="16.5" customHeight="1" x14ac:dyDescent="0.2">
      <c r="A10" s="86">
        <v>7</v>
      </c>
      <c r="B10" s="87" t="s">
        <v>833</v>
      </c>
      <c r="C10" s="89"/>
      <c r="D10" s="401"/>
      <c r="E10" s="89"/>
    </row>
    <row r="11" spans="1:7" x14ac:dyDescent="0.2">
      <c r="A11" s="86">
        <v>8</v>
      </c>
      <c r="B11" s="87" t="s">
        <v>833</v>
      </c>
      <c r="C11" s="89"/>
      <c r="D11" s="401"/>
      <c r="E11" s="89"/>
    </row>
    <row r="12" spans="1:7" ht="22.5" x14ac:dyDescent="0.2">
      <c r="A12" s="82">
        <v>11</v>
      </c>
      <c r="B12" s="90" t="s">
        <v>835</v>
      </c>
      <c r="C12" s="91"/>
      <c r="D12" s="402">
        <v>64330</v>
      </c>
      <c r="E12" s="91"/>
    </row>
    <row r="13" spans="1:7" ht="15.75" customHeight="1" x14ac:dyDescent="0.2">
      <c r="A13" s="1084" t="s">
        <v>898</v>
      </c>
      <c r="B13" s="1085"/>
      <c r="C13" s="1085"/>
      <c r="D13" s="1085"/>
      <c r="E13" s="1085"/>
    </row>
    <row r="14" spans="1:7" ht="22.5" x14ac:dyDescent="0.2">
      <c r="A14" s="82">
        <v>12</v>
      </c>
      <c r="B14" s="90" t="s">
        <v>899</v>
      </c>
      <c r="C14" s="91"/>
      <c r="D14" s="398">
        <v>36473</v>
      </c>
      <c r="E14" s="91"/>
    </row>
    <row r="15" spans="1:7" ht="22.5" x14ac:dyDescent="0.2">
      <c r="A15" s="82" t="s">
        <v>836</v>
      </c>
      <c r="B15" s="90" t="s">
        <v>837</v>
      </c>
      <c r="C15" s="92"/>
      <c r="D15" s="403"/>
      <c r="E15" s="92"/>
    </row>
    <row r="16" spans="1:7" s="8" customFormat="1" ht="22.5" x14ac:dyDescent="0.2">
      <c r="A16" s="22" t="s">
        <v>838</v>
      </c>
      <c r="B16" s="90" t="s">
        <v>839</v>
      </c>
      <c r="C16" s="93" t="s">
        <v>97</v>
      </c>
      <c r="D16" s="398">
        <v>119</v>
      </c>
      <c r="E16" s="93"/>
    </row>
    <row r="17" spans="1:5" s="8" customFormat="1" ht="22.5" x14ac:dyDescent="0.2">
      <c r="A17" s="22" t="s">
        <v>840</v>
      </c>
      <c r="B17" s="94" t="s">
        <v>841</v>
      </c>
      <c r="C17" s="93"/>
      <c r="D17" s="404"/>
      <c r="E17" s="93"/>
    </row>
    <row r="18" spans="1:5" x14ac:dyDescent="0.2">
      <c r="A18" s="82">
        <v>13</v>
      </c>
      <c r="B18" s="94" t="s">
        <v>842</v>
      </c>
      <c r="C18" s="84"/>
      <c r="D18" s="396"/>
      <c r="E18" s="84"/>
    </row>
    <row r="19" spans="1:5" ht="22.5" x14ac:dyDescent="0.2">
      <c r="A19" s="22" t="s">
        <v>843</v>
      </c>
      <c r="B19" s="90" t="s">
        <v>844</v>
      </c>
      <c r="C19" s="84"/>
      <c r="D19" s="396"/>
      <c r="E19" s="84"/>
    </row>
    <row r="20" spans="1:5" ht="22.5" x14ac:dyDescent="0.2">
      <c r="A20" s="82">
        <v>14</v>
      </c>
      <c r="B20" s="90" t="s">
        <v>845</v>
      </c>
      <c r="C20" s="84"/>
      <c r="D20" s="396"/>
      <c r="E20" s="84"/>
    </row>
    <row r="21" spans="1:5" x14ac:dyDescent="0.2">
      <c r="A21" s="86">
        <v>15</v>
      </c>
      <c r="B21" s="87" t="s">
        <v>833</v>
      </c>
      <c r="C21" s="84"/>
      <c r="D21" s="396"/>
      <c r="E21" s="84"/>
    </row>
    <row r="22" spans="1:5" x14ac:dyDescent="0.2">
      <c r="A22" s="86">
        <v>16</v>
      </c>
      <c r="B22" s="87" t="s">
        <v>833</v>
      </c>
      <c r="C22" s="95"/>
      <c r="D22" s="405"/>
      <c r="E22" s="95"/>
    </row>
    <row r="23" spans="1:5" x14ac:dyDescent="0.2">
      <c r="A23" s="82">
        <v>17</v>
      </c>
      <c r="B23" s="83" t="s">
        <v>846</v>
      </c>
      <c r="C23" s="91"/>
      <c r="D23" s="398">
        <v>36593</v>
      </c>
      <c r="E23" s="91"/>
    </row>
    <row r="24" spans="1:5" x14ac:dyDescent="0.2">
      <c r="A24" s="22" t="s">
        <v>311</v>
      </c>
      <c r="B24" s="96" t="s">
        <v>847</v>
      </c>
      <c r="C24" s="91"/>
      <c r="D24" s="406">
        <v>36593</v>
      </c>
      <c r="E24" s="91"/>
    </row>
    <row r="25" spans="1:5" x14ac:dyDescent="0.2">
      <c r="A25" s="1081" t="s">
        <v>848</v>
      </c>
      <c r="B25" s="1082"/>
      <c r="C25" s="1082"/>
      <c r="D25" s="1082"/>
      <c r="E25" s="1082"/>
    </row>
    <row r="26" spans="1:5" x14ac:dyDescent="0.2">
      <c r="A26" s="333">
        <v>18</v>
      </c>
      <c r="B26" s="90" t="s">
        <v>849</v>
      </c>
      <c r="C26" s="91"/>
      <c r="D26" s="398">
        <v>100922</v>
      </c>
      <c r="E26" s="91"/>
    </row>
    <row r="27" spans="1:5" x14ac:dyDescent="0.2">
      <c r="A27" s="333">
        <v>19</v>
      </c>
      <c r="B27" s="90" t="s">
        <v>850</v>
      </c>
      <c r="C27" s="97"/>
      <c r="D27" s="398"/>
      <c r="E27" s="97"/>
    </row>
    <row r="28" spans="1:5" x14ac:dyDescent="0.2">
      <c r="A28" s="333">
        <v>20</v>
      </c>
      <c r="B28" s="90" t="s">
        <v>851</v>
      </c>
      <c r="C28" s="97"/>
      <c r="D28" s="415">
        <v>-65</v>
      </c>
      <c r="E28" s="97"/>
    </row>
    <row r="29" spans="1:5" x14ac:dyDescent="0.2">
      <c r="A29" s="86">
        <v>21</v>
      </c>
      <c r="B29" s="87" t="s">
        <v>833</v>
      </c>
      <c r="C29" s="88"/>
      <c r="D29" s="397"/>
      <c r="E29" s="88"/>
    </row>
    <row r="30" spans="1:5" x14ac:dyDescent="0.2">
      <c r="A30" s="333">
        <v>22</v>
      </c>
      <c r="B30" s="90" t="s">
        <v>852</v>
      </c>
      <c r="C30" s="91"/>
      <c r="D30" s="398">
        <v>100857</v>
      </c>
      <c r="E30" s="91"/>
    </row>
    <row r="31" spans="1:5" x14ac:dyDescent="0.2">
      <c r="A31" s="22" t="s">
        <v>303</v>
      </c>
      <c r="B31" s="98" t="s">
        <v>853</v>
      </c>
      <c r="C31" s="91"/>
      <c r="D31" s="409"/>
      <c r="E31" s="91"/>
    </row>
    <row r="32" spans="1:5" ht="11.25" customHeight="1" x14ac:dyDescent="0.2">
      <c r="A32" s="506" t="s">
        <v>854</v>
      </c>
      <c r="B32" s="407"/>
      <c r="C32" s="407"/>
      <c r="D32" s="410"/>
      <c r="E32" s="407"/>
    </row>
    <row r="33" spans="1:5" x14ac:dyDescent="0.2">
      <c r="A33" s="333">
        <v>23</v>
      </c>
      <c r="B33" s="90" t="s">
        <v>896</v>
      </c>
      <c r="C33" s="334"/>
      <c r="D33" s="406">
        <v>331520</v>
      </c>
      <c r="E33" s="334"/>
    </row>
    <row r="34" spans="1:5" x14ac:dyDescent="0.2">
      <c r="A34" s="333">
        <v>24</v>
      </c>
      <c r="B34" s="90" t="s">
        <v>77</v>
      </c>
      <c r="C34" s="84"/>
      <c r="D34" s="396">
        <v>1063785</v>
      </c>
      <c r="E34" s="84"/>
    </row>
    <row r="35" spans="1:5" x14ac:dyDescent="0.2">
      <c r="A35" s="507" t="s">
        <v>855</v>
      </c>
      <c r="B35" s="408"/>
      <c r="C35" s="408"/>
      <c r="D35" s="411"/>
      <c r="E35" s="408"/>
    </row>
    <row r="36" spans="1:5" x14ac:dyDescent="0.2">
      <c r="A36" s="333">
        <v>25</v>
      </c>
      <c r="B36" s="90" t="s">
        <v>856</v>
      </c>
      <c r="C36" s="84"/>
      <c r="D36" s="412">
        <v>0.30420000000000003</v>
      </c>
      <c r="E36" s="84"/>
    </row>
    <row r="37" spans="1:5" x14ac:dyDescent="0.2">
      <c r="A37" s="22" t="s">
        <v>182</v>
      </c>
      <c r="B37" s="98" t="s">
        <v>853</v>
      </c>
      <c r="C37" s="93"/>
      <c r="D37" s="413">
        <v>0.30420000000000003</v>
      </c>
      <c r="E37" s="417"/>
    </row>
    <row r="38" spans="1:5" x14ac:dyDescent="0.2">
      <c r="A38" s="333">
        <v>26</v>
      </c>
      <c r="B38" s="90" t="s">
        <v>857</v>
      </c>
      <c r="C38" s="84"/>
      <c r="D38" s="416">
        <v>9.4799999999999995E-2</v>
      </c>
      <c r="E38" s="84"/>
    </row>
    <row r="39" spans="1:5" x14ac:dyDescent="0.2">
      <c r="A39" s="22" t="s">
        <v>277</v>
      </c>
      <c r="B39" s="98" t="s">
        <v>853</v>
      </c>
      <c r="C39" s="93"/>
      <c r="D39" s="413">
        <v>9.4899999999999998E-2</v>
      </c>
      <c r="E39" s="418"/>
    </row>
    <row r="40" spans="1:5" x14ac:dyDescent="0.2">
      <c r="A40" s="333">
        <v>27</v>
      </c>
      <c r="B40" s="83" t="s">
        <v>897</v>
      </c>
      <c r="C40" s="84"/>
      <c r="D40" s="412">
        <v>8.9499999999999996E-2</v>
      </c>
      <c r="E40" s="84"/>
    </row>
    <row r="41" spans="1:5" x14ac:dyDescent="0.2">
      <c r="A41" s="333">
        <v>28</v>
      </c>
      <c r="B41" s="83" t="s">
        <v>858</v>
      </c>
      <c r="C41" s="84"/>
      <c r="D41" s="412">
        <v>5.0999999999999997E-2</v>
      </c>
      <c r="E41" s="84"/>
    </row>
    <row r="42" spans="1:5" x14ac:dyDescent="0.2">
      <c r="A42" s="333">
        <v>29</v>
      </c>
      <c r="B42" s="99" t="s">
        <v>124</v>
      </c>
      <c r="C42" s="100"/>
      <c r="D42" s="412">
        <v>2.5000000000000001E-2</v>
      </c>
      <c r="E42" s="85"/>
    </row>
    <row r="43" spans="1:5" x14ac:dyDescent="0.2">
      <c r="A43" s="333">
        <v>30</v>
      </c>
      <c r="B43" s="99" t="s">
        <v>859</v>
      </c>
      <c r="C43" s="100"/>
      <c r="D43" s="412">
        <v>1E-3</v>
      </c>
      <c r="E43" s="85"/>
    </row>
    <row r="44" spans="1:5" x14ac:dyDescent="0.2">
      <c r="A44" s="333">
        <v>31</v>
      </c>
      <c r="B44" s="99" t="s">
        <v>122</v>
      </c>
      <c r="C44" s="101"/>
      <c r="D44" s="414">
        <v>0</v>
      </c>
      <c r="E44" s="102"/>
    </row>
    <row r="45" spans="1:5" ht="22.5" x14ac:dyDescent="0.2">
      <c r="A45" s="333" t="s">
        <v>860</v>
      </c>
      <c r="B45" s="99" t="s">
        <v>861</v>
      </c>
      <c r="C45" s="103"/>
      <c r="D45" s="414">
        <v>2.5000000000000001E-2</v>
      </c>
      <c r="E45" s="97"/>
    </row>
    <row r="51" spans="1:5" ht="12" thickBot="1" x14ac:dyDescent="0.25">
      <c r="A51" s="565" t="s">
        <v>827</v>
      </c>
      <c r="B51" s="565"/>
      <c r="C51" s="565"/>
      <c r="D51" s="565"/>
      <c r="E51" s="565"/>
    </row>
    <row r="52" spans="1:5" ht="23.25" thickBot="1" x14ac:dyDescent="0.25">
      <c r="A52" s="638">
        <v>2021</v>
      </c>
      <c r="B52" s="48"/>
      <c r="C52" s="522" t="s">
        <v>803</v>
      </c>
      <c r="D52" s="522" t="s">
        <v>828</v>
      </c>
      <c r="E52" s="522" t="s">
        <v>829</v>
      </c>
    </row>
    <row r="53" spans="1:5" x14ac:dyDescent="0.2">
      <c r="A53" s="1083" t="s">
        <v>830</v>
      </c>
      <c r="B53" s="1083"/>
      <c r="C53" s="1083"/>
      <c r="D53" s="1083"/>
      <c r="E53" s="1083"/>
    </row>
    <row r="54" spans="1:5" x14ac:dyDescent="0.2">
      <c r="A54" s="333">
        <v>1</v>
      </c>
      <c r="B54" s="83" t="s">
        <v>831</v>
      </c>
      <c r="C54" s="84"/>
      <c r="D54" s="399">
        <v>49759.752739448595</v>
      </c>
      <c r="E54" s="85"/>
    </row>
    <row r="55" spans="1:5" x14ac:dyDescent="0.2">
      <c r="A55" s="333">
        <v>2</v>
      </c>
      <c r="B55" s="83" t="s">
        <v>832</v>
      </c>
      <c r="C55" s="84"/>
      <c r="D55" s="399">
        <v>6858.2690053833576</v>
      </c>
      <c r="E55" s="85"/>
    </row>
    <row r="56" spans="1:5" x14ac:dyDescent="0.2">
      <c r="A56" s="86">
        <v>3</v>
      </c>
      <c r="B56" s="87" t="s">
        <v>833</v>
      </c>
      <c r="C56" s="88"/>
      <c r="D56" s="400"/>
      <c r="E56" s="88"/>
    </row>
    <row r="57" spans="1:5" x14ac:dyDescent="0.2">
      <c r="A57" s="86">
        <v>4</v>
      </c>
      <c r="B57" s="87" t="s">
        <v>833</v>
      </c>
      <c r="C57" s="88"/>
      <c r="D57" s="400"/>
      <c r="E57" s="88"/>
    </row>
    <row r="58" spans="1:5" x14ac:dyDescent="0.2">
      <c r="A58" s="86">
        <v>5</v>
      </c>
      <c r="B58" s="87" t="s">
        <v>833</v>
      </c>
      <c r="C58" s="88"/>
      <c r="D58" s="400"/>
      <c r="E58" s="88"/>
    </row>
    <row r="59" spans="1:5" x14ac:dyDescent="0.2">
      <c r="A59" s="333">
        <v>6</v>
      </c>
      <c r="B59" s="83" t="s">
        <v>834</v>
      </c>
      <c r="C59" s="84"/>
      <c r="D59" s="399">
        <v>9182.7040177387025</v>
      </c>
      <c r="E59" s="85"/>
    </row>
    <row r="60" spans="1:5" x14ac:dyDescent="0.2">
      <c r="A60" s="86">
        <v>7</v>
      </c>
      <c r="B60" s="87" t="s">
        <v>833</v>
      </c>
      <c r="C60" s="89"/>
      <c r="D60" s="401"/>
      <c r="E60" s="89"/>
    </row>
    <row r="61" spans="1:5" x14ac:dyDescent="0.2">
      <c r="A61" s="86">
        <v>8</v>
      </c>
      <c r="B61" s="87" t="s">
        <v>833</v>
      </c>
      <c r="C61" s="89"/>
      <c r="D61" s="401"/>
      <c r="E61" s="89"/>
    </row>
    <row r="62" spans="1:5" ht="22.5" x14ac:dyDescent="0.2">
      <c r="A62" s="333">
        <v>11</v>
      </c>
      <c r="B62" s="90" t="s">
        <v>835</v>
      </c>
      <c r="C62" s="91"/>
      <c r="D62" s="402">
        <v>65800.725762570655</v>
      </c>
      <c r="E62" s="91"/>
    </row>
    <row r="63" spans="1:5" x14ac:dyDescent="0.2">
      <c r="A63" s="1084" t="s">
        <v>898</v>
      </c>
      <c r="B63" s="1085"/>
      <c r="C63" s="1085"/>
      <c r="D63" s="1085"/>
      <c r="E63" s="1085"/>
    </row>
    <row r="64" spans="1:5" ht="22.5" x14ac:dyDescent="0.2">
      <c r="A64" s="333">
        <v>12</v>
      </c>
      <c r="B64" s="90" t="s">
        <v>899</v>
      </c>
      <c r="C64" s="91"/>
      <c r="D64" s="398">
        <v>29499.922850999999</v>
      </c>
      <c r="E64" s="91"/>
    </row>
    <row r="65" spans="1:5" ht="22.5" x14ac:dyDescent="0.2">
      <c r="A65" s="333" t="s">
        <v>836</v>
      </c>
      <c r="B65" s="90" t="s">
        <v>837</v>
      </c>
      <c r="C65" s="92"/>
      <c r="D65" s="396"/>
      <c r="E65" s="92"/>
    </row>
    <row r="66" spans="1:5" ht="22.5" x14ac:dyDescent="0.2">
      <c r="A66" s="22" t="s">
        <v>838</v>
      </c>
      <c r="B66" s="90" t="s">
        <v>839</v>
      </c>
      <c r="C66" s="93" t="s">
        <v>97</v>
      </c>
      <c r="D66" s="398">
        <v>119.214125</v>
      </c>
      <c r="E66" s="93"/>
    </row>
    <row r="67" spans="1:5" ht="22.5" x14ac:dyDescent="0.2">
      <c r="A67" s="22" t="s">
        <v>840</v>
      </c>
      <c r="B67" s="94" t="s">
        <v>841</v>
      </c>
      <c r="C67" s="93"/>
      <c r="D67" s="398">
        <v>466.63165199999997</v>
      </c>
      <c r="E67" s="93"/>
    </row>
    <row r="68" spans="1:5" x14ac:dyDescent="0.2">
      <c r="A68" s="333">
        <v>13</v>
      </c>
      <c r="B68" s="94" t="s">
        <v>842</v>
      </c>
      <c r="C68" s="84"/>
      <c r="D68" s="396"/>
      <c r="E68" s="84"/>
    </row>
    <row r="69" spans="1:5" ht="22.5" x14ac:dyDescent="0.2">
      <c r="A69" s="22" t="s">
        <v>843</v>
      </c>
      <c r="B69" s="90" t="s">
        <v>844</v>
      </c>
      <c r="C69" s="84"/>
      <c r="D69" s="396"/>
      <c r="E69" s="84"/>
    </row>
    <row r="70" spans="1:5" ht="22.5" x14ac:dyDescent="0.2">
      <c r="A70" s="333">
        <v>14</v>
      </c>
      <c r="B70" s="90" t="s">
        <v>845</v>
      </c>
      <c r="C70" s="84"/>
      <c r="D70" s="396"/>
      <c r="E70" s="84"/>
    </row>
    <row r="71" spans="1:5" x14ac:dyDescent="0.2">
      <c r="A71" s="86">
        <v>15</v>
      </c>
      <c r="B71" s="87" t="s">
        <v>833</v>
      </c>
      <c r="C71" s="84"/>
      <c r="D71" s="396"/>
      <c r="E71" s="84"/>
    </row>
    <row r="72" spans="1:5" x14ac:dyDescent="0.2">
      <c r="A72" s="86">
        <v>16</v>
      </c>
      <c r="B72" s="87" t="s">
        <v>833</v>
      </c>
      <c r="C72" s="95"/>
      <c r="D72" s="405"/>
      <c r="E72" s="95"/>
    </row>
    <row r="73" spans="1:5" x14ac:dyDescent="0.2">
      <c r="A73" s="333">
        <v>17</v>
      </c>
      <c r="B73" s="83" t="s">
        <v>846</v>
      </c>
      <c r="C73" s="91"/>
      <c r="D73" s="398">
        <v>30085.768628000002</v>
      </c>
      <c r="E73" s="91"/>
    </row>
    <row r="74" spans="1:5" x14ac:dyDescent="0.2">
      <c r="A74" s="22" t="s">
        <v>311</v>
      </c>
      <c r="B74" s="96" t="s">
        <v>847</v>
      </c>
      <c r="C74" s="91"/>
      <c r="D74" s="406">
        <v>30085.768628000002</v>
      </c>
      <c r="E74" s="91"/>
    </row>
    <row r="75" spans="1:5" x14ac:dyDescent="0.2">
      <c r="A75" s="1081" t="s">
        <v>848</v>
      </c>
      <c r="B75" s="1082"/>
      <c r="C75" s="1082"/>
      <c r="D75" s="1082"/>
      <c r="E75" s="1082"/>
    </row>
    <row r="76" spans="1:5" x14ac:dyDescent="0.2">
      <c r="A76" s="333">
        <v>18</v>
      </c>
      <c r="B76" s="90" t="s">
        <v>849</v>
      </c>
      <c r="C76" s="91"/>
      <c r="D76" s="398">
        <v>95886.49439057066</v>
      </c>
      <c r="E76" s="91"/>
    </row>
    <row r="77" spans="1:5" x14ac:dyDescent="0.2">
      <c r="A77" s="333">
        <v>19</v>
      </c>
      <c r="B77" s="90" t="s">
        <v>850</v>
      </c>
      <c r="C77" s="97"/>
      <c r="D77" s="398"/>
      <c r="E77" s="97"/>
    </row>
    <row r="78" spans="1:5" x14ac:dyDescent="0.2">
      <c r="A78" s="333">
        <v>20</v>
      </c>
      <c r="B78" s="90" t="s">
        <v>851</v>
      </c>
      <c r="C78" s="97"/>
      <c r="D78" s="415">
        <v>-65</v>
      </c>
      <c r="E78" s="97"/>
    </row>
    <row r="79" spans="1:5" x14ac:dyDescent="0.2">
      <c r="A79" s="86">
        <v>21</v>
      </c>
      <c r="B79" s="87" t="s">
        <v>833</v>
      </c>
      <c r="C79" s="88"/>
      <c r="D79" s="397"/>
      <c r="E79" s="88"/>
    </row>
    <row r="80" spans="1:5" x14ac:dyDescent="0.2">
      <c r="A80" s="333">
        <v>22</v>
      </c>
      <c r="B80" s="90" t="s">
        <v>852</v>
      </c>
      <c r="C80" s="91"/>
      <c r="D80" s="398">
        <v>95821.49439057066</v>
      </c>
      <c r="E80" s="91"/>
    </row>
    <row r="81" spans="1:5" x14ac:dyDescent="0.2">
      <c r="A81" s="22" t="s">
        <v>303</v>
      </c>
      <c r="B81" s="98" t="s">
        <v>853</v>
      </c>
      <c r="C81" s="91"/>
      <c r="D81" s="409"/>
      <c r="E81" s="91"/>
    </row>
    <row r="82" spans="1:5" x14ac:dyDescent="0.2">
      <c r="A82" s="506" t="s">
        <v>854</v>
      </c>
      <c r="B82" s="407"/>
      <c r="C82" s="407"/>
      <c r="D82" s="410"/>
      <c r="E82" s="407"/>
    </row>
    <row r="83" spans="1:5" x14ac:dyDescent="0.2">
      <c r="A83" s="333">
        <v>23</v>
      </c>
      <c r="B83" s="90" t="s">
        <v>896</v>
      </c>
      <c r="C83" s="699"/>
      <c r="D83" s="406">
        <v>313064.46573547961</v>
      </c>
      <c r="E83" s="699"/>
    </row>
    <row r="84" spans="1:5" x14ac:dyDescent="0.2">
      <c r="A84" s="333">
        <v>24</v>
      </c>
      <c r="B84" s="90" t="s">
        <v>77</v>
      </c>
      <c r="C84" s="84"/>
      <c r="D84" s="396">
        <v>952930.8072845079</v>
      </c>
      <c r="E84" s="84"/>
    </row>
    <row r="85" spans="1:5" x14ac:dyDescent="0.2">
      <c r="A85" s="507" t="s">
        <v>855</v>
      </c>
      <c r="B85" s="408"/>
      <c r="C85" s="408"/>
      <c r="D85" s="411"/>
      <c r="E85" s="408"/>
    </row>
    <row r="86" spans="1:5" x14ac:dyDescent="0.2">
      <c r="A86" s="333">
        <v>25</v>
      </c>
      <c r="B86" s="90" t="s">
        <v>856</v>
      </c>
      <c r="C86" s="84"/>
      <c r="D86" s="412">
        <v>0.30609999999999998</v>
      </c>
      <c r="E86" s="84"/>
    </row>
    <row r="87" spans="1:5" x14ac:dyDescent="0.2">
      <c r="A87" s="22" t="s">
        <v>182</v>
      </c>
      <c r="B87" s="98" t="s">
        <v>853</v>
      </c>
      <c r="C87" s="93"/>
      <c r="D87" s="413">
        <v>0.30609999999999998</v>
      </c>
      <c r="E87" s="417"/>
    </row>
    <row r="88" spans="1:5" x14ac:dyDescent="0.2">
      <c r="A88" s="333">
        <v>26</v>
      </c>
      <c r="B88" s="90" t="s">
        <v>857</v>
      </c>
      <c r="C88" s="84"/>
      <c r="D88" s="416">
        <v>0.10059999999999999</v>
      </c>
      <c r="E88" s="84"/>
    </row>
    <row r="89" spans="1:5" x14ac:dyDescent="0.2">
      <c r="A89" s="22" t="s">
        <v>277</v>
      </c>
      <c r="B89" s="98" t="s">
        <v>853</v>
      </c>
      <c r="C89" s="93"/>
      <c r="D89" s="413">
        <v>0.10059999999999999</v>
      </c>
      <c r="E89" s="418"/>
    </row>
    <row r="90" spans="1:5" x14ac:dyDescent="0.2">
      <c r="A90" s="333">
        <v>27</v>
      </c>
      <c r="B90" s="83" t="s">
        <v>897</v>
      </c>
      <c r="C90" s="84"/>
      <c r="D90" s="412">
        <v>0.1041</v>
      </c>
      <c r="E90" s="84"/>
    </row>
    <row r="91" spans="1:5" x14ac:dyDescent="0.2">
      <c r="A91" s="333">
        <v>28</v>
      </c>
      <c r="B91" s="83" t="s">
        <v>858</v>
      </c>
      <c r="C91" s="84"/>
      <c r="D91" s="412">
        <v>5.0299999999999997E-2</v>
      </c>
      <c r="E91" s="84"/>
    </row>
    <row r="92" spans="1:5" x14ac:dyDescent="0.2">
      <c r="A92" s="333">
        <v>29</v>
      </c>
      <c r="B92" s="99" t="s">
        <v>124</v>
      </c>
      <c r="C92" s="100"/>
      <c r="D92" s="412">
        <v>2.5000000000000001E-2</v>
      </c>
      <c r="E92" s="85"/>
    </row>
    <row r="93" spans="1:5" x14ac:dyDescent="0.2">
      <c r="A93" s="333">
        <v>30</v>
      </c>
      <c r="B93" s="99" t="s">
        <v>859</v>
      </c>
      <c r="C93" s="100"/>
      <c r="D93" s="412">
        <v>2.9999999999999997E-4</v>
      </c>
      <c r="E93" s="85"/>
    </row>
    <row r="94" spans="1:5" x14ac:dyDescent="0.2">
      <c r="A94" s="333">
        <v>31</v>
      </c>
      <c r="B94" s="99" t="s">
        <v>122</v>
      </c>
      <c r="C94" s="101"/>
      <c r="D94" s="414">
        <v>0</v>
      </c>
      <c r="E94" s="102"/>
    </row>
    <row r="95" spans="1:5" ht="22.5" x14ac:dyDescent="0.2">
      <c r="A95" s="333" t="s">
        <v>860</v>
      </c>
      <c r="B95" s="99" t="s">
        <v>861</v>
      </c>
      <c r="C95" s="103"/>
      <c r="D95" s="414">
        <v>2.5000000000000001E-2</v>
      </c>
      <c r="E95" s="97"/>
    </row>
  </sheetData>
  <mergeCells count="6">
    <mergeCell ref="A75:E75"/>
    <mergeCell ref="A3:E3"/>
    <mergeCell ref="A13:E13"/>
    <mergeCell ref="A25:E25"/>
    <mergeCell ref="A53:E53"/>
    <mergeCell ref="A63:E63"/>
  </mergeCells>
  <hyperlinks>
    <hyperlink ref="G1" location="Index!A1" display="Index" xr:uid="{C9B20A61-04C7-4323-8D55-587D26013431}"/>
  </hyperlinks>
  <pageMargins left="0.31496062992125984" right="0.31496062992125984" top="0.74803149606299213" bottom="0.15748031496062992" header="0.31496062992125984" footer="0.31496062992125984"/>
  <pageSetup paperSize="9"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DC89-BF90-48C3-9E77-94A15830C21B}">
  <sheetPr>
    <pageSetUpPr fitToPage="1"/>
  </sheetPr>
  <dimension ref="A1:M33"/>
  <sheetViews>
    <sheetView showGridLines="0" zoomScale="85" zoomScaleNormal="85" zoomScalePageLayoutView="115" workbookViewId="0">
      <selection activeCell="E24" sqref="E24"/>
    </sheetView>
  </sheetViews>
  <sheetFormatPr defaultColWidth="8.5703125" defaultRowHeight="11.25" x14ac:dyDescent="0.25"/>
  <cols>
    <col min="1" max="1" width="5.5703125" style="104" customWidth="1"/>
    <col min="2" max="2" width="49.5703125" style="104" customWidth="1"/>
    <col min="3" max="11" width="14.42578125" style="104" customWidth="1"/>
    <col min="12" max="16384" width="8.5703125" style="104"/>
  </cols>
  <sheetData>
    <row r="1" spans="1:13" ht="12" thickBot="1" x14ac:dyDescent="0.3">
      <c r="A1" s="1" t="s">
        <v>862</v>
      </c>
      <c r="B1" s="1"/>
      <c r="C1" s="1"/>
      <c r="D1" s="1"/>
      <c r="E1" s="1"/>
      <c r="F1" s="1"/>
      <c r="G1" s="1"/>
      <c r="H1" s="1"/>
      <c r="I1" s="783"/>
      <c r="L1" s="1" t="s">
        <v>950</v>
      </c>
    </row>
    <row r="2" spans="1:13" s="106" customFormat="1" ht="12.75" thickBot="1" x14ac:dyDescent="0.3">
      <c r="A2" s="105" t="s">
        <v>863</v>
      </c>
      <c r="B2" s="105"/>
      <c r="C2" s="105"/>
      <c r="D2" s="105"/>
      <c r="E2" s="105"/>
      <c r="F2" s="105"/>
      <c r="G2" s="105"/>
      <c r="H2" s="105"/>
      <c r="I2" s="638">
        <v>2022</v>
      </c>
      <c r="J2" s="104"/>
      <c r="K2" s="104"/>
      <c r="L2" s="104"/>
      <c r="M2" s="104"/>
    </row>
    <row r="3" spans="1:13" x14ac:dyDescent="0.25">
      <c r="A3" s="1086"/>
      <c r="B3" s="1087"/>
      <c r="C3" s="1092" t="s">
        <v>864</v>
      </c>
      <c r="D3" s="1092"/>
      <c r="E3" s="1092"/>
      <c r="F3" s="1092"/>
      <c r="G3" s="1092"/>
      <c r="H3" s="1092"/>
      <c r="I3" s="107" t="s">
        <v>1881</v>
      </c>
    </row>
    <row r="4" spans="1:13" x14ac:dyDescent="0.25">
      <c r="A4" s="1088"/>
      <c r="B4" s="1089"/>
      <c r="C4" s="813">
        <v>1</v>
      </c>
      <c r="D4" s="813">
        <v>2</v>
      </c>
      <c r="E4" s="813">
        <v>3</v>
      </c>
      <c r="F4" s="813">
        <v>7</v>
      </c>
      <c r="G4" s="813">
        <v>10</v>
      </c>
      <c r="H4" s="813">
        <v>11</v>
      </c>
      <c r="I4" s="1092"/>
    </row>
    <row r="5" spans="1:13" x14ac:dyDescent="0.25">
      <c r="A5" s="1090"/>
      <c r="B5" s="1091"/>
      <c r="C5" s="108" t="s">
        <v>865</v>
      </c>
      <c r="D5" s="813"/>
      <c r="E5" s="813"/>
      <c r="F5" s="813"/>
      <c r="G5" s="813"/>
      <c r="H5" s="108" t="s">
        <v>866</v>
      </c>
      <c r="I5" s="1092"/>
    </row>
    <row r="6" spans="1:13" ht="67.5" x14ac:dyDescent="0.25">
      <c r="A6" s="109">
        <v>1</v>
      </c>
      <c r="B6" s="44" t="s">
        <v>867</v>
      </c>
      <c r="C6" s="42" t="s">
        <v>1091</v>
      </c>
      <c r="D6" s="42" t="s">
        <v>1092</v>
      </c>
      <c r="E6" s="42" t="s">
        <v>1093</v>
      </c>
      <c r="F6" s="42" t="s">
        <v>1094</v>
      </c>
      <c r="G6" s="42" t="s">
        <v>1879</v>
      </c>
      <c r="H6" s="42" t="s">
        <v>1880</v>
      </c>
      <c r="I6" s="42"/>
    </row>
    <row r="7" spans="1:13" x14ac:dyDescent="0.25">
      <c r="A7" s="109">
        <v>2</v>
      </c>
      <c r="B7" s="44" t="s">
        <v>868</v>
      </c>
      <c r="C7" s="419">
        <v>47961</v>
      </c>
      <c r="D7" s="419">
        <v>6300</v>
      </c>
      <c r="E7" s="419">
        <v>9970</v>
      </c>
      <c r="F7" s="419">
        <v>41585</v>
      </c>
      <c r="G7" s="419">
        <v>3</v>
      </c>
      <c r="H7" s="419">
        <v>4</v>
      </c>
      <c r="I7" s="419">
        <v>105822</v>
      </c>
    </row>
    <row r="8" spans="1:13" x14ac:dyDescent="0.25">
      <c r="A8" s="109">
        <v>3</v>
      </c>
      <c r="B8" s="44" t="s">
        <v>869</v>
      </c>
      <c r="C8" s="419"/>
      <c r="D8" s="419"/>
      <c r="E8" s="419"/>
      <c r="F8" s="419">
        <v>49</v>
      </c>
      <c r="G8" s="419">
        <v>3</v>
      </c>
      <c r="H8" s="419">
        <v>4</v>
      </c>
      <c r="I8" s="419">
        <v>57</v>
      </c>
    </row>
    <row r="9" spans="1:13" x14ac:dyDescent="0.25">
      <c r="A9" s="109">
        <v>4</v>
      </c>
      <c r="B9" s="44" t="s">
        <v>870</v>
      </c>
      <c r="C9" s="419">
        <v>47961</v>
      </c>
      <c r="D9" s="419">
        <v>6300</v>
      </c>
      <c r="E9" s="419">
        <v>9970</v>
      </c>
      <c r="F9" s="419">
        <v>41536</v>
      </c>
      <c r="G9" s="419"/>
      <c r="H9" s="419"/>
      <c r="I9" s="618">
        <v>105766</v>
      </c>
    </row>
    <row r="10" spans="1:13" ht="22.5" x14ac:dyDescent="0.25">
      <c r="A10" s="109">
        <v>5</v>
      </c>
      <c r="B10" s="44" t="s">
        <v>1920</v>
      </c>
      <c r="C10" s="419">
        <v>47961</v>
      </c>
      <c r="D10" s="419">
        <v>6300</v>
      </c>
      <c r="E10" s="419">
        <v>9970</v>
      </c>
      <c r="F10" s="419">
        <v>36593</v>
      </c>
      <c r="G10" s="419"/>
      <c r="H10" s="419"/>
      <c r="I10" s="618">
        <v>100823</v>
      </c>
    </row>
    <row r="11" spans="1:13" x14ac:dyDescent="0.25">
      <c r="A11" s="109">
        <v>6</v>
      </c>
      <c r="B11" s="44" t="s">
        <v>871</v>
      </c>
      <c r="C11" s="419"/>
      <c r="D11" s="419"/>
      <c r="E11" s="419"/>
      <c r="F11" s="419">
        <v>1568</v>
      </c>
      <c r="G11" s="419"/>
      <c r="H11" s="419"/>
      <c r="I11" s="618">
        <v>1568</v>
      </c>
    </row>
    <row r="12" spans="1:13" x14ac:dyDescent="0.25">
      <c r="A12" s="109">
        <v>7</v>
      </c>
      <c r="B12" s="44" t="s">
        <v>872</v>
      </c>
      <c r="C12" s="419"/>
      <c r="D12" s="419"/>
      <c r="E12" s="419"/>
      <c r="F12" s="419">
        <v>16480</v>
      </c>
      <c r="G12" s="419"/>
      <c r="H12" s="419"/>
      <c r="I12" s="618">
        <v>16480</v>
      </c>
    </row>
    <row r="13" spans="1:13" x14ac:dyDescent="0.25">
      <c r="A13" s="109">
        <v>8</v>
      </c>
      <c r="B13" s="44" t="s">
        <v>873</v>
      </c>
      <c r="C13" s="419"/>
      <c r="D13" s="419"/>
      <c r="E13" s="419">
        <v>8977</v>
      </c>
      <c r="F13" s="419">
        <v>16320</v>
      </c>
      <c r="G13" s="419"/>
      <c r="H13" s="419"/>
      <c r="I13" s="618">
        <v>25297</v>
      </c>
    </row>
    <row r="14" spans="1:13" ht="22.5" x14ac:dyDescent="0.25">
      <c r="A14" s="109">
        <v>9</v>
      </c>
      <c r="B14" s="44" t="s">
        <v>874</v>
      </c>
      <c r="C14" s="419"/>
      <c r="D14" s="419"/>
      <c r="E14" s="419">
        <v>993</v>
      </c>
      <c r="F14" s="419">
        <v>2225</v>
      </c>
      <c r="G14" s="419"/>
      <c r="H14" s="419"/>
      <c r="I14" s="618">
        <v>3218</v>
      </c>
    </row>
    <row r="15" spans="1:13" x14ac:dyDescent="0.25">
      <c r="A15" s="109">
        <v>10</v>
      </c>
      <c r="B15" s="44" t="s">
        <v>875</v>
      </c>
      <c r="C15" s="419">
        <v>47961</v>
      </c>
      <c r="D15" s="419">
        <v>6300</v>
      </c>
      <c r="E15" s="419"/>
      <c r="F15" s="419"/>
      <c r="G15" s="419"/>
      <c r="H15" s="419"/>
      <c r="I15" s="618">
        <v>54260</v>
      </c>
    </row>
    <row r="16" spans="1:13" x14ac:dyDescent="0.25">
      <c r="A16" s="110"/>
      <c r="B16" s="111"/>
      <c r="C16" s="112"/>
      <c r="D16" s="112"/>
      <c r="E16" s="112"/>
      <c r="F16" s="112"/>
      <c r="G16" s="112"/>
      <c r="H16" s="112"/>
      <c r="I16" s="112"/>
    </row>
    <row r="17" spans="1:13" x14ac:dyDescent="0.25">
      <c r="B17" s="113"/>
    </row>
    <row r="19" spans="1:13" x14ac:dyDescent="0.25">
      <c r="A19" s="565" t="s">
        <v>862</v>
      </c>
      <c r="B19" s="565"/>
      <c r="C19" s="565"/>
      <c r="D19" s="565"/>
      <c r="E19" s="565"/>
      <c r="F19" s="565"/>
      <c r="G19" s="565"/>
      <c r="H19" s="565"/>
      <c r="I19" s="565"/>
      <c r="J19" s="783"/>
    </row>
    <row r="20" spans="1:13" s="106" customFormat="1" ht="12.75" thickBot="1" x14ac:dyDescent="0.3">
      <c r="A20" s="105" t="s">
        <v>863</v>
      </c>
      <c r="B20" s="105"/>
      <c r="C20" s="105"/>
      <c r="D20" s="105"/>
      <c r="E20" s="105"/>
      <c r="F20" s="105"/>
      <c r="G20" s="105"/>
      <c r="H20" s="105"/>
      <c r="J20" s="888">
        <v>2021</v>
      </c>
      <c r="K20" s="104"/>
      <c r="L20" s="104"/>
      <c r="M20" s="104"/>
    </row>
    <row r="21" spans="1:13" x14ac:dyDescent="0.25">
      <c r="A21" s="1086"/>
      <c r="B21" s="1087"/>
      <c r="C21" s="1093" t="s">
        <v>864</v>
      </c>
      <c r="D21" s="1094"/>
      <c r="E21" s="1094"/>
      <c r="F21" s="1094"/>
      <c r="G21" s="1094"/>
      <c r="H21" s="1094"/>
      <c r="I21" s="1095"/>
      <c r="J21" s="666" t="s">
        <v>1881</v>
      </c>
    </row>
    <row r="22" spans="1:13" x14ac:dyDescent="0.25">
      <c r="A22" s="1088"/>
      <c r="B22" s="1089"/>
      <c r="C22" s="666">
        <v>1</v>
      </c>
      <c r="D22" s="666">
        <v>2</v>
      </c>
      <c r="E22" s="666">
        <v>3</v>
      </c>
      <c r="F22" s="824">
        <v>5</v>
      </c>
      <c r="G22" s="824">
        <v>7</v>
      </c>
      <c r="H22" s="824">
        <v>10</v>
      </c>
      <c r="I22" s="824">
        <v>11</v>
      </c>
      <c r="J22" s="1092"/>
    </row>
    <row r="23" spans="1:13" x14ac:dyDescent="0.25">
      <c r="A23" s="1090"/>
      <c r="B23" s="1091"/>
      <c r="C23" s="108" t="s">
        <v>865</v>
      </c>
      <c r="D23" s="666"/>
      <c r="E23" s="666"/>
      <c r="F23" s="824"/>
      <c r="G23" s="824"/>
      <c r="H23" s="824"/>
      <c r="I23" s="108" t="s">
        <v>866</v>
      </c>
      <c r="J23" s="1092"/>
    </row>
    <row r="24" spans="1:13" ht="67.5" x14ac:dyDescent="0.25">
      <c r="A24" s="109">
        <v>1</v>
      </c>
      <c r="B24" s="44" t="s">
        <v>867</v>
      </c>
      <c r="C24" s="42" t="s">
        <v>1091</v>
      </c>
      <c r="D24" s="42" t="s">
        <v>1092</v>
      </c>
      <c r="E24" s="42" t="s">
        <v>1093</v>
      </c>
      <c r="F24" s="42" t="s">
        <v>1911</v>
      </c>
      <c r="G24" s="42" t="s">
        <v>1094</v>
      </c>
      <c r="H24" s="42" t="s">
        <v>1879</v>
      </c>
      <c r="I24" s="42" t="s">
        <v>1880</v>
      </c>
      <c r="J24" s="42"/>
    </row>
    <row r="25" spans="1:13" x14ac:dyDescent="0.25">
      <c r="A25" s="109">
        <v>2</v>
      </c>
      <c r="B25" s="44" t="s">
        <v>868</v>
      </c>
      <c r="C25" s="419">
        <v>49760</v>
      </c>
      <c r="D25" s="419">
        <v>6813</v>
      </c>
      <c r="E25" s="419">
        <v>8975</v>
      </c>
      <c r="F25" s="419">
        <v>16</v>
      </c>
      <c r="G25" s="419">
        <v>34185</v>
      </c>
      <c r="H25" s="419">
        <v>4</v>
      </c>
      <c r="I25" s="419">
        <v>1</v>
      </c>
      <c r="J25" s="419">
        <v>99754</v>
      </c>
    </row>
    <row r="26" spans="1:13" x14ac:dyDescent="0.25">
      <c r="A26" s="109">
        <v>3</v>
      </c>
      <c r="B26" s="44" t="s">
        <v>869</v>
      </c>
      <c r="C26" s="419"/>
      <c r="D26" s="419"/>
      <c r="E26" s="419"/>
      <c r="F26" s="419"/>
      <c r="G26" s="419">
        <v>46</v>
      </c>
      <c r="H26" s="419">
        <v>4</v>
      </c>
      <c r="I26" s="419">
        <v>1</v>
      </c>
      <c r="J26" s="419">
        <v>50</v>
      </c>
    </row>
    <row r="27" spans="1:13" x14ac:dyDescent="0.25">
      <c r="A27" s="109">
        <v>4</v>
      </c>
      <c r="B27" s="44" t="s">
        <v>870</v>
      </c>
      <c r="C27" s="419">
        <v>49760</v>
      </c>
      <c r="D27" s="419">
        <v>6813</v>
      </c>
      <c r="E27" s="419">
        <v>8975</v>
      </c>
      <c r="F27" s="419">
        <v>16</v>
      </c>
      <c r="G27" s="419">
        <v>34139</v>
      </c>
      <c r="H27" s="419"/>
      <c r="I27" s="419"/>
      <c r="J27" s="618">
        <v>99703</v>
      </c>
    </row>
    <row r="28" spans="1:13" ht="22.5" x14ac:dyDescent="0.25">
      <c r="A28" s="109">
        <v>5</v>
      </c>
      <c r="B28" s="44" t="s">
        <v>1921</v>
      </c>
      <c r="C28" s="419">
        <v>49760</v>
      </c>
      <c r="D28" s="419">
        <v>6813</v>
      </c>
      <c r="E28" s="419">
        <v>8975</v>
      </c>
      <c r="F28" s="419"/>
      <c r="G28" s="419">
        <v>29619</v>
      </c>
      <c r="H28" s="419"/>
      <c r="I28" s="419"/>
      <c r="J28" s="618">
        <v>95167</v>
      </c>
    </row>
    <row r="29" spans="1:13" x14ac:dyDescent="0.25">
      <c r="A29" s="109">
        <v>6</v>
      </c>
      <c r="B29" s="44" t="s">
        <v>871</v>
      </c>
      <c r="C29" s="419"/>
      <c r="D29" s="419"/>
      <c r="E29" s="419"/>
      <c r="F29" s="419"/>
      <c r="G29" s="419">
        <v>4507</v>
      </c>
      <c r="H29" s="419"/>
      <c r="I29" s="419"/>
      <c r="J29" s="618">
        <v>4507</v>
      </c>
    </row>
    <row r="30" spans="1:13" x14ac:dyDescent="0.25">
      <c r="A30" s="109">
        <v>7</v>
      </c>
      <c r="B30" s="44" t="s">
        <v>872</v>
      </c>
      <c r="C30" s="419"/>
      <c r="D30" s="419"/>
      <c r="E30" s="419"/>
      <c r="F30" s="419"/>
      <c r="G30" s="419">
        <v>8845</v>
      </c>
      <c r="H30" s="419"/>
      <c r="I30" s="419"/>
      <c r="J30" s="618">
        <v>8845</v>
      </c>
    </row>
    <row r="31" spans="1:13" x14ac:dyDescent="0.25">
      <c r="A31" s="109">
        <v>8</v>
      </c>
      <c r="B31" s="44" t="s">
        <v>873</v>
      </c>
      <c r="C31" s="419"/>
      <c r="D31" s="419"/>
      <c r="E31" s="419">
        <v>7255</v>
      </c>
      <c r="F31" s="419"/>
      <c r="G31" s="419">
        <v>15396</v>
      </c>
      <c r="H31" s="419"/>
      <c r="I31" s="419"/>
      <c r="J31" s="618">
        <v>22651</v>
      </c>
    </row>
    <row r="32" spans="1:13" ht="22.5" x14ac:dyDescent="0.25">
      <c r="A32" s="109">
        <v>9</v>
      </c>
      <c r="B32" s="44" t="s">
        <v>874</v>
      </c>
      <c r="C32" s="419"/>
      <c r="D32" s="419"/>
      <c r="E32" s="419">
        <v>1721</v>
      </c>
      <c r="F32" s="419"/>
      <c r="G32" s="419">
        <v>871</v>
      </c>
      <c r="H32" s="419"/>
      <c r="I32" s="419"/>
      <c r="J32" s="618">
        <v>2591</v>
      </c>
    </row>
    <row r="33" spans="1:10" x14ac:dyDescent="0.25">
      <c r="A33" s="109">
        <v>10</v>
      </c>
      <c r="B33" s="44" t="s">
        <v>875</v>
      </c>
      <c r="C33" s="419">
        <v>49760</v>
      </c>
      <c r="D33" s="419">
        <v>6813</v>
      </c>
      <c r="E33" s="419"/>
      <c r="F33" s="419"/>
      <c r="G33" s="419"/>
      <c r="H33" s="419"/>
      <c r="I33" s="419"/>
      <c r="J33" s="618">
        <v>56573</v>
      </c>
    </row>
  </sheetData>
  <mergeCells count="6">
    <mergeCell ref="A3:B5"/>
    <mergeCell ref="C3:H3"/>
    <mergeCell ref="I4:I5"/>
    <mergeCell ref="A21:B23"/>
    <mergeCell ref="J22:J23"/>
    <mergeCell ref="C21:I21"/>
  </mergeCells>
  <conditionalFormatting sqref="C16:I16 C24:J33">
    <cfRule type="cellIs" dxfId="4" priority="11" stopIfTrue="1" operator="lessThan">
      <formula>0</formula>
    </cfRule>
  </conditionalFormatting>
  <conditionalFormatting sqref="C6:I6">
    <cfRule type="cellIs" dxfId="3" priority="9" stopIfTrue="1" operator="lessThan">
      <formula>0</formula>
    </cfRule>
  </conditionalFormatting>
  <conditionalFormatting sqref="F7:F15">
    <cfRule type="cellIs" dxfId="2" priority="5" stopIfTrue="1" operator="lessThan">
      <formula>0</formula>
    </cfRule>
  </conditionalFormatting>
  <conditionalFormatting sqref="C7:E15">
    <cfRule type="cellIs" dxfId="1" priority="2" stopIfTrue="1" operator="lessThan">
      <formula>0</formula>
    </cfRule>
  </conditionalFormatting>
  <conditionalFormatting sqref="G7:I15">
    <cfRule type="cellIs" dxfId="0" priority="1" stopIfTrue="1" operator="lessThan">
      <formula>0</formula>
    </cfRule>
  </conditionalFormatting>
  <hyperlinks>
    <hyperlink ref="L1" location="Index!A1" display="Index" xr:uid="{1542E15E-6DBD-417E-A306-64F4BCF3219E}"/>
  </hyperlinks>
  <pageMargins left="0.70866141732283472" right="0.70866141732283472" top="0.74803149606299213" bottom="0.74803149606299213" header="0.31496062992125984" footer="0.31496062992125984"/>
  <pageSetup paperSize="8"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K33"/>
  <sheetViews>
    <sheetView showGridLines="0" zoomScale="85" zoomScaleNormal="85" workbookViewId="0">
      <selection activeCell="K18" sqref="K18"/>
    </sheetView>
  </sheetViews>
  <sheetFormatPr defaultColWidth="8.5703125" defaultRowHeight="11.25" x14ac:dyDescent="0.2"/>
  <cols>
    <col min="1" max="1" width="41.140625" style="9" customWidth="1"/>
    <col min="2" max="5" width="8.5703125" style="9"/>
    <col min="6" max="6" width="14.42578125" style="9" customWidth="1"/>
    <col min="7" max="7" width="17" style="9" customWidth="1"/>
    <col min="8" max="8" width="17.85546875" style="9" customWidth="1"/>
    <col min="9" max="9" width="20" style="9" customWidth="1"/>
    <col min="10" max="16384" width="8.5703125" style="9"/>
  </cols>
  <sheetData>
    <row r="1" spans="1:11" ht="12" thickBot="1" x14ac:dyDescent="0.25">
      <c r="A1" s="1" t="s">
        <v>431</v>
      </c>
      <c r="B1" s="1"/>
      <c r="C1" s="1"/>
      <c r="D1" s="1"/>
      <c r="E1" s="1"/>
      <c r="F1" s="1"/>
      <c r="G1" s="1"/>
      <c r="H1" s="1"/>
      <c r="I1" s="1"/>
      <c r="K1" s="1" t="s">
        <v>950</v>
      </c>
    </row>
    <row r="2" spans="1:11" ht="33.6" customHeight="1" thickBot="1" x14ac:dyDescent="0.25">
      <c r="A2" s="638">
        <v>2022</v>
      </c>
      <c r="B2" s="1096" t="s">
        <v>482</v>
      </c>
      <c r="C2" s="1096"/>
      <c r="D2" s="1096"/>
      <c r="E2" s="1096"/>
      <c r="F2" s="1097" t="s">
        <v>456</v>
      </c>
      <c r="G2" s="1097"/>
      <c r="H2" s="1096" t="s">
        <v>481</v>
      </c>
      <c r="I2" s="1096"/>
    </row>
    <row r="3" spans="1:11" x14ac:dyDescent="0.2">
      <c r="A3" s="51"/>
      <c r="B3" s="1097" t="s">
        <v>480</v>
      </c>
      <c r="C3" s="1096" t="s">
        <v>479</v>
      </c>
      <c r="D3" s="1096"/>
      <c r="E3" s="1096"/>
      <c r="F3" s="1096" t="s">
        <v>478</v>
      </c>
      <c r="G3" s="1096" t="s">
        <v>477</v>
      </c>
      <c r="H3" s="138"/>
      <c r="I3" s="1096" t="s">
        <v>476</v>
      </c>
    </row>
    <row r="4" spans="1:11" ht="44.45" customHeight="1" x14ac:dyDescent="0.2">
      <c r="A4" s="51"/>
      <c r="B4" s="1097"/>
      <c r="C4" s="138"/>
      <c r="D4" s="14" t="s">
        <v>475</v>
      </c>
      <c r="E4" s="14" t="s">
        <v>474</v>
      </c>
      <c r="F4" s="1096"/>
      <c r="G4" s="1096"/>
      <c r="H4" s="138"/>
      <c r="I4" s="1096"/>
    </row>
    <row r="5" spans="1:11" ht="22.5" x14ac:dyDescent="0.2">
      <c r="A5" s="51" t="s">
        <v>444</v>
      </c>
      <c r="B5" s="283"/>
      <c r="C5" s="283"/>
      <c r="D5" s="283"/>
      <c r="E5" s="432"/>
      <c r="F5" s="432"/>
      <c r="G5" s="432"/>
      <c r="H5" s="432"/>
      <c r="I5" s="432"/>
    </row>
    <row r="6" spans="1:11" x14ac:dyDescent="0.2">
      <c r="A6" s="51" t="s">
        <v>443</v>
      </c>
      <c r="B6" s="433">
        <v>10869.091</v>
      </c>
      <c r="C6" s="433">
        <v>5628.4459999999999</v>
      </c>
      <c r="D6" s="433">
        <v>5468.7939999999999</v>
      </c>
      <c r="E6" s="434">
        <v>5468.7939999999999</v>
      </c>
      <c r="F6" s="434">
        <v>-220.221</v>
      </c>
      <c r="G6" s="434">
        <v>-1635.3710000000001</v>
      </c>
      <c r="H6" s="434">
        <v>9752.9500000000007</v>
      </c>
      <c r="I6" s="434">
        <v>2615.9380000000001</v>
      </c>
    </row>
    <row r="7" spans="1:11" x14ac:dyDescent="0.2">
      <c r="A7" s="435" t="s">
        <v>439</v>
      </c>
      <c r="B7" s="433"/>
      <c r="C7" s="433"/>
      <c r="D7" s="433"/>
      <c r="E7" s="433"/>
      <c r="F7" s="433"/>
      <c r="G7" s="433"/>
      <c r="H7" s="434"/>
      <c r="I7" s="434"/>
    </row>
    <row r="8" spans="1:11" x14ac:dyDescent="0.2">
      <c r="A8" s="435" t="s">
        <v>438</v>
      </c>
      <c r="B8" s="433"/>
      <c r="C8" s="433">
        <v>30.187000000000001</v>
      </c>
      <c r="D8" s="433">
        <v>30.187000000000001</v>
      </c>
      <c r="E8" s="433">
        <v>30.187000000000001</v>
      </c>
      <c r="F8" s="433">
        <v>0</v>
      </c>
      <c r="G8" s="433">
        <v>-0.63200000000000001</v>
      </c>
      <c r="H8" s="434">
        <v>24.183</v>
      </c>
      <c r="I8" s="434">
        <v>24.183</v>
      </c>
    </row>
    <row r="9" spans="1:11" x14ac:dyDescent="0.2">
      <c r="A9" s="435" t="s">
        <v>437</v>
      </c>
      <c r="B9" s="433"/>
      <c r="C9" s="433"/>
      <c r="D9" s="433"/>
      <c r="E9" s="433"/>
      <c r="F9" s="433"/>
      <c r="G9" s="433"/>
      <c r="H9" s="434"/>
      <c r="I9" s="434"/>
    </row>
    <row r="10" spans="1:11" x14ac:dyDescent="0.2">
      <c r="A10" s="435" t="s">
        <v>436</v>
      </c>
      <c r="B10" s="433">
        <v>378.64100000000002</v>
      </c>
      <c r="C10" s="433">
        <v>255.54400000000001</v>
      </c>
      <c r="D10" s="433">
        <v>255.54400000000001</v>
      </c>
      <c r="E10" s="433">
        <v>255.54400000000001</v>
      </c>
      <c r="F10" s="433">
        <v>-2.7410000000000001</v>
      </c>
      <c r="G10" s="433">
        <v>-137.12</v>
      </c>
      <c r="H10" s="434">
        <v>247.608</v>
      </c>
      <c r="I10" s="434">
        <v>24.917999999999999</v>
      </c>
    </row>
    <row r="11" spans="1:11" x14ac:dyDescent="0.2">
      <c r="A11" s="435" t="s">
        <v>435</v>
      </c>
      <c r="B11" s="433">
        <v>7658.2380000000003</v>
      </c>
      <c r="C11" s="433">
        <v>3581.116</v>
      </c>
      <c r="D11" s="433">
        <v>3538.2779999999998</v>
      </c>
      <c r="E11" s="433">
        <v>3538.2779999999998</v>
      </c>
      <c r="F11" s="433">
        <v>-198.404</v>
      </c>
      <c r="G11" s="433">
        <v>-1243.164</v>
      </c>
      <c r="H11" s="434">
        <v>5689.759</v>
      </c>
      <c r="I11" s="434">
        <v>1301.443</v>
      </c>
    </row>
    <row r="12" spans="1:11" x14ac:dyDescent="0.2">
      <c r="A12" s="435" t="s">
        <v>434</v>
      </c>
      <c r="B12" s="433">
        <v>2832.212</v>
      </c>
      <c r="C12" s="433">
        <v>1761.5989999999999</v>
      </c>
      <c r="D12" s="433">
        <v>1644.7850000000001</v>
      </c>
      <c r="E12" s="433">
        <v>1644.7850000000001</v>
      </c>
      <c r="F12" s="433">
        <v>-19.076000000000001</v>
      </c>
      <c r="G12" s="433">
        <v>-254.45500000000001</v>
      </c>
      <c r="H12" s="434">
        <v>3791.4</v>
      </c>
      <c r="I12" s="434">
        <v>1265.394</v>
      </c>
    </row>
    <row r="13" spans="1:11" x14ac:dyDescent="0.2">
      <c r="A13" s="51" t="s">
        <v>473</v>
      </c>
      <c r="B13" s="433"/>
      <c r="C13" s="433"/>
      <c r="D13" s="433"/>
      <c r="E13" s="433"/>
      <c r="F13" s="433">
        <v>0</v>
      </c>
      <c r="G13" s="433">
        <v>0</v>
      </c>
      <c r="H13" s="434">
        <v>0</v>
      </c>
      <c r="I13" s="434">
        <v>0</v>
      </c>
    </row>
    <row r="14" spans="1:11" x14ac:dyDescent="0.2">
      <c r="A14" s="51" t="s">
        <v>472</v>
      </c>
      <c r="B14" s="433">
        <v>1563.1289999999999</v>
      </c>
      <c r="C14" s="433">
        <v>186.54</v>
      </c>
      <c r="D14" s="433">
        <v>186.54</v>
      </c>
      <c r="E14" s="434">
        <v>186.54</v>
      </c>
      <c r="F14" s="434">
        <v>-8.5050000000000008</v>
      </c>
      <c r="G14" s="434">
        <v>-10.983000000000001</v>
      </c>
      <c r="H14" s="434">
        <v>130.47</v>
      </c>
      <c r="I14" s="434">
        <v>17.108000000000001</v>
      </c>
    </row>
    <row r="15" spans="1:11" x14ac:dyDescent="0.2">
      <c r="A15" s="127" t="s">
        <v>9</v>
      </c>
      <c r="B15" s="437">
        <v>12432.22</v>
      </c>
      <c r="C15" s="437">
        <v>5814.9859999999999</v>
      </c>
      <c r="D15" s="437">
        <v>5655.3339999999998</v>
      </c>
      <c r="E15" s="438">
        <v>5655.3339999999998</v>
      </c>
      <c r="F15" s="438">
        <v>-228.726</v>
      </c>
      <c r="G15" s="438">
        <v>-1646.354</v>
      </c>
      <c r="H15" s="438">
        <v>9883.42</v>
      </c>
      <c r="I15" s="438">
        <v>2633.0459999999998</v>
      </c>
    </row>
    <row r="16" spans="1:11" x14ac:dyDescent="0.2">
      <c r="K16" s="785"/>
    </row>
    <row r="17" spans="1:11" x14ac:dyDescent="0.2">
      <c r="K17" s="785"/>
    </row>
    <row r="18" spans="1:11" x14ac:dyDescent="0.2">
      <c r="K18" s="785"/>
    </row>
    <row r="19" spans="1:11" s="566" customFormat="1" ht="12" thickBot="1" x14ac:dyDescent="0.25">
      <c r="A19" s="565" t="s">
        <v>431</v>
      </c>
      <c r="B19" s="565"/>
      <c r="C19" s="565"/>
      <c r="D19" s="565"/>
      <c r="E19" s="565"/>
      <c r="F19" s="565"/>
      <c r="G19" s="565"/>
      <c r="H19" s="565"/>
      <c r="I19" s="565"/>
      <c r="K19" s="785"/>
    </row>
    <row r="20" spans="1:11" s="566" customFormat="1" ht="33.6" customHeight="1" thickBot="1" x14ac:dyDescent="0.25">
      <c r="A20" s="638">
        <v>2021</v>
      </c>
      <c r="B20" s="1096" t="s">
        <v>482</v>
      </c>
      <c r="C20" s="1096"/>
      <c r="D20" s="1096"/>
      <c r="E20" s="1096"/>
      <c r="F20" s="1097" t="s">
        <v>456</v>
      </c>
      <c r="G20" s="1097"/>
      <c r="H20" s="1096" t="s">
        <v>481</v>
      </c>
      <c r="I20" s="1096"/>
      <c r="K20" s="785"/>
    </row>
    <row r="21" spans="1:11" s="566" customFormat="1" x14ac:dyDescent="0.2">
      <c r="A21" s="558"/>
      <c r="B21" s="1097" t="s">
        <v>480</v>
      </c>
      <c r="C21" s="1096" t="s">
        <v>479</v>
      </c>
      <c r="D21" s="1096"/>
      <c r="E21" s="1096"/>
      <c r="F21" s="1096" t="s">
        <v>478</v>
      </c>
      <c r="G21" s="1096" t="s">
        <v>477</v>
      </c>
      <c r="H21" s="138"/>
      <c r="I21" s="1096" t="s">
        <v>476</v>
      </c>
    </row>
    <row r="22" spans="1:11" s="566" customFormat="1" ht="44.45" customHeight="1" x14ac:dyDescent="0.2">
      <c r="A22" s="558"/>
      <c r="B22" s="1097"/>
      <c r="C22" s="138"/>
      <c r="D22" s="668" t="s">
        <v>475</v>
      </c>
      <c r="E22" s="668" t="s">
        <v>474</v>
      </c>
      <c r="F22" s="1096"/>
      <c r="G22" s="1096"/>
      <c r="H22" s="138"/>
      <c r="I22" s="1096"/>
    </row>
    <row r="23" spans="1:11" s="566" customFormat="1" ht="22.5" x14ac:dyDescent="0.2">
      <c r="A23" s="558" t="s">
        <v>444</v>
      </c>
      <c r="B23" s="283"/>
      <c r="C23" s="283"/>
      <c r="D23" s="283"/>
      <c r="E23" s="432"/>
      <c r="F23" s="432"/>
      <c r="G23" s="432"/>
      <c r="H23" s="432"/>
      <c r="I23" s="432"/>
    </row>
    <row r="24" spans="1:11" s="566" customFormat="1" x14ac:dyDescent="0.2">
      <c r="A24" s="558" t="s">
        <v>443</v>
      </c>
      <c r="B24" s="433">
        <v>13793.445</v>
      </c>
      <c r="C24" s="433">
        <v>6023.0060000000003</v>
      </c>
      <c r="D24" s="433">
        <v>5908.8649999999998</v>
      </c>
      <c r="E24" s="434">
        <v>5908.8649999999998</v>
      </c>
      <c r="F24" s="434">
        <v>-158.11699999999999</v>
      </c>
      <c r="G24" s="434">
        <v>-1694.867</v>
      </c>
      <c r="H24" s="434">
        <v>12592.041999999999</v>
      </c>
      <c r="I24" s="434">
        <v>3338.4140000000002</v>
      </c>
    </row>
    <row r="25" spans="1:11" s="566" customFormat="1" x14ac:dyDescent="0.2">
      <c r="A25" s="435" t="s">
        <v>439</v>
      </c>
      <c r="B25" s="433"/>
      <c r="C25" s="433"/>
      <c r="D25" s="433"/>
      <c r="E25" s="433"/>
      <c r="F25" s="433"/>
      <c r="G25" s="433"/>
      <c r="H25" s="434"/>
      <c r="I25" s="434"/>
    </row>
    <row r="26" spans="1:11" s="566" customFormat="1" x14ac:dyDescent="0.2">
      <c r="A26" s="435" t="s">
        <v>438</v>
      </c>
      <c r="B26" s="433">
        <v>25.873999999999999</v>
      </c>
      <c r="C26" s="433">
        <v>39.317</v>
      </c>
      <c r="D26" s="433">
        <v>39.317</v>
      </c>
      <c r="E26" s="433">
        <v>39.317</v>
      </c>
      <c r="F26" s="433">
        <v>-1E-3</v>
      </c>
      <c r="G26" s="433">
        <v>-0.85499999999999998</v>
      </c>
      <c r="H26" s="434">
        <v>64.277000000000001</v>
      </c>
      <c r="I26" s="434">
        <v>38.404000000000003</v>
      </c>
    </row>
    <row r="27" spans="1:11" s="566" customFormat="1" x14ac:dyDescent="0.2">
      <c r="A27" s="435" t="s">
        <v>437</v>
      </c>
      <c r="B27" s="433"/>
      <c r="C27" s="433"/>
      <c r="D27" s="433"/>
      <c r="E27" s="433"/>
      <c r="F27" s="433"/>
      <c r="G27" s="433"/>
      <c r="H27" s="434"/>
      <c r="I27" s="434"/>
    </row>
    <row r="28" spans="1:11" s="566" customFormat="1" x14ac:dyDescent="0.2">
      <c r="A28" s="435" t="s">
        <v>436</v>
      </c>
      <c r="B28" s="433">
        <v>384.63799999999998</v>
      </c>
      <c r="C28" s="433">
        <v>330.93299999999999</v>
      </c>
      <c r="D28" s="433">
        <v>330.93299999999999</v>
      </c>
      <c r="E28" s="433">
        <v>330.93299999999999</v>
      </c>
      <c r="F28" s="433">
        <v>-1.7490000000000001</v>
      </c>
      <c r="G28" s="433">
        <v>-141.63399999999999</v>
      </c>
      <c r="H28" s="434">
        <v>305.78500000000003</v>
      </c>
      <c r="I28" s="434">
        <v>74.210999999999999</v>
      </c>
    </row>
    <row r="29" spans="1:11" s="566" customFormat="1" x14ac:dyDescent="0.2">
      <c r="A29" s="435" t="s">
        <v>435</v>
      </c>
      <c r="B29" s="433">
        <v>10240.731</v>
      </c>
      <c r="C29" s="433">
        <v>3393.1909999999998</v>
      </c>
      <c r="D29" s="433">
        <v>3393.1909999999998</v>
      </c>
      <c r="E29" s="433">
        <v>3393.1909999999998</v>
      </c>
      <c r="F29" s="433">
        <v>-137.31700000000001</v>
      </c>
      <c r="G29" s="433">
        <v>-1295.0640000000001</v>
      </c>
      <c r="H29" s="434">
        <v>7560.5169999999998</v>
      </c>
      <c r="I29" s="434">
        <v>1447.588</v>
      </c>
    </row>
    <row r="30" spans="1:11" s="566" customFormat="1" x14ac:dyDescent="0.2">
      <c r="A30" s="435" t="s">
        <v>434</v>
      </c>
      <c r="B30" s="433">
        <v>3142.1950000000002</v>
      </c>
      <c r="C30" s="433">
        <v>2259.5650000000001</v>
      </c>
      <c r="D30" s="433">
        <v>2145.424</v>
      </c>
      <c r="E30" s="433">
        <v>2145.424</v>
      </c>
      <c r="F30" s="433">
        <v>-19.05</v>
      </c>
      <c r="G30" s="433">
        <v>-257.31400000000002</v>
      </c>
      <c r="H30" s="434">
        <v>4661.4560000000001</v>
      </c>
      <c r="I30" s="434">
        <v>1778.211</v>
      </c>
    </row>
    <row r="31" spans="1:11" s="566" customFormat="1" x14ac:dyDescent="0.2">
      <c r="A31" s="558" t="s">
        <v>473</v>
      </c>
      <c r="B31" s="433"/>
      <c r="C31" s="433"/>
      <c r="D31" s="433"/>
      <c r="E31" s="433"/>
      <c r="F31" s="433"/>
      <c r="G31" s="433"/>
      <c r="H31" s="434"/>
      <c r="I31" s="434"/>
    </row>
    <row r="32" spans="1:11" s="566" customFormat="1" x14ac:dyDescent="0.2">
      <c r="A32" s="558" t="s">
        <v>472</v>
      </c>
      <c r="B32" s="433">
        <v>3189.7570000000001</v>
      </c>
      <c r="C32" s="433">
        <v>193.553</v>
      </c>
      <c r="D32" s="433">
        <v>193.553</v>
      </c>
      <c r="E32" s="434">
        <v>193.553</v>
      </c>
      <c r="F32" s="434">
        <v>15.752000000000001</v>
      </c>
      <c r="G32" s="434">
        <v>14.195</v>
      </c>
      <c r="H32" s="434">
        <v>1016.801</v>
      </c>
      <c r="I32" s="434">
        <v>95.819000000000003</v>
      </c>
    </row>
    <row r="33" spans="1:9" s="566" customFormat="1" x14ac:dyDescent="0.2">
      <c r="A33" s="127" t="s">
        <v>9</v>
      </c>
      <c r="B33" s="437">
        <v>16983.202000000001</v>
      </c>
      <c r="C33" s="437">
        <v>6216.5590000000002</v>
      </c>
      <c r="D33" s="437">
        <v>6102.4179999999997</v>
      </c>
      <c r="E33" s="438">
        <v>6102.4179999999997</v>
      </c>
      <c r="F33" s="438">
        <v>-142.36500000000001</v>
      </c>
      <c r="G33" s="438">
        <v>-1680.672</v>
      </c>
      <c r="H33" s="438">
        <v>13608.843000000001</v>
      </c>
      <c r="I33" s="438">
        <v>3434.2330000000002</v>
      </c>
    </row>
  </sheetData>
  <mergeCells count="16">
    <mergeCell ref="B20:E20"/>
    <mergeCell ref="F20:G20"/>
    <mergeCell ref="H20:I20"/>
    <mergeCell ref="B21:B22"/>
    <mergeCell ref="C21:E21"/>
    <mergeCell ref="F21:F22"/>
    <mergeCell ref="G21:G22"/>
    <mergeCell ref="I21:I22"/>
    <mergeCell ref="B2:E2"/>
    <mergeCell ref="F2:G2"/>
    <mergeCell ref="H2:I2"/>
    <mergeCell ref="B3:B4"/>
    <mergeCell ref="C3:E3"/>
    <mergeCell ref="F3:F4"/>
    <mergeCell ref="G3:G4"/>
    <mergeCell ref="I3:I4"/>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O58"/>
  <sheetViews>
    <sheetView topLeftCell="C1" zoomScale="85" zoomScaleNormal="85" workbookViewId="0">
      <selection activeCell="N19" sqref="N19"/>
    </sheetView>
  </sheetViews>
  <sheetFormatPr defaultColWidth="9.140625" defaultRowHeight="11.25" x14ac:dyDescent="0.2"/>
  <cols>
    <col min="1" max="1" width="53.140625" style="509" customWidth="1"/>
    <col min="2" max="2" width="15.42578125" style="509" customWidth="1"/>
    <col min="3" max="3" width="20.140625" style="509" customWidth="1"/>
    <col min="4" max="4" width="16.85546875" style="509" customWidth="1"/>
    <col min="5" max="5" width="12.5703125" style="509" customWidth="1"/>
    <col min="6" max="6" width="17.85546875" style="509" customWidth="1"/>
    <col min="7" max="8" width="10.42578125" style="509" bestFit="1" customWidth="1"/>
    <col min="9" max="9" width="16.5703125" style="509" bestFit="1" customWidth="1"/>
    <col min="10" max="11" width="17.5703125" style="509" bestFit="1" customWidth="1"/>
    <col min="12" max="13" width="16.5703125" style="509" bestFit="1" customWidth="1"/>
    <col min="14" max="16384" width="9.140625" style="509"/>
  </cols>
  <sheetData>
    <row r="1" spans="1:15" ht="12" thickBot="1" x14ac:dyDescent="0.25">
      <c r="A1" s="463" t="s">
        <v>1095</v>
      </c>
      <c r="B1" s="463"/>
      <c r="C1" s="463"/>
      <c r="D1" s="463"/>
      <c r="E1" s="463"/>
      <c r="F1" s="463"/>
      <c r="G1" s="463"/>
      <c r="H1" s="463"/>
      <c r="I1" s="463"/>
      <c r="J1" s="463"/>
      <c r="K1" s="463"/>
      <c r="L1" s="463"/>
      <c r="M1" s="463"/>
      <c r="O1" s="1" t="s">
        <v>950</v>
      </c>
    </row>
    <row r="2" spans="1:15" ht="12.75" thickBot="1" x14ac:dyDescent="0.25">
      <c r="A2" s="638">
        <v>2022</v>
      </c>
      <c r="B2" s="1098" t="s">
        <v>457</v>
      </c>
      <c r="C2" s="1098"/>
      <c r="D2" s="1098"/>
      <c r="E2" s="1098"/>
      <c r="F2" s="1098"/>
      <c r="G2" s="1098"/>
      <c r="H2" s="1098"/>
      <c r="I2" s="1098"/>
      <c r="J2" s="1098"/>
      <c r="K2" s="1098"/>
      <c r="L2" s="1098"/>
      <c r="M2" s="1098"/>
    </row>
    <row r="3" spans="1:15" x14ac:dyDescent="0.2">
      <c r="A3" s="15"/>
      <c r="B3" s="1097" t="s">
        <v>453</v>
      </c>
      <c r="C3" s="1097"/>
      <c r="D3" s="1097"/>
      <c r="E3" s="1097" t="s">
        <v>452</v>
      </c>
      <c r="F3" s="1097"/>
      <c r="G3" s="1097"/>
      <c r="H3" s="1097"/>
      <c r="I3" s="1097"/>
      <c r="J3" s="1097"/>
      <c r="K3" s="1097"/>
      <c r="L3" s="1097"/>
      <c r="M3" s="1097"/>
    </row>
    <row r="4" spans="1:15" ht="45" x14ac:dyDescent="0.2">
      <c r="A4" s="551"/>
      <c r="B4" s="552"/>
      <c r="C4" s="551" t="s">
        <v>1096</v>
      </c>
      <c r="D4" s="551" t="s">
        <v>1097</v>
      </c>
      <c r="E4" s="559"/>
      <c r="F4" s="551" t="s">
        <v>1098</v>
      </c>
      <c r="G4" s="551" t="s">
        <v>1099</v>
      </c>
      <c r="H4" s="551" t="s">
        <v>1100</v>
      </c>
      <c r="I4" s="551" t="s">
        <v>1101</v>
      </c>
      <c r="J4" s="551" t="s">
        <v>1102</v>
      </c>
      <c r="K4" s="551" t="s">
        <v>1103</v>
      </c>
      <c r="L4" s="551" t="s">
        <v>1104</v>
      </c>
      <c r="M4" s="551" t="s">
        <v>475</v>
      </c>
    </row>
    <row r="5" spans="1:15" x14ac:dyDescent="0.2">
      <c r="A5" s="510" t="s">
        <v>444</v>
      </c>
      <c r="B5" s="430">
        <v>88796.38</v>
      </c>
      <c r="C5" s="430">
        <v>88796.38</v>
      </c>
      <c r="D5" s="430">
        <v>0</v>
      </c>
      <c r="E5" s="430">
        <v>3.6999999999999998E-2</v>
      </c>
      <c r="F5" s="430">
        <v>0</v>
      </c>
      <c r="G5" s="430">
        <v>0</v>
      </c>
      <c r="H5" s="430">
        <v>2E-3</v>
      </c>
      <c r="I5" s="430">
        <v>4.0000000000000001E-3</v>
      </c>
      <c r="J5" s="430">
        <v>2.1000000000000001E-2</v>
      </c>
      <c r="K5" s="430">
        <v>0.01</v>
      </c>
      <c r="L5" s="430">
        <v>0</v>
      </c>
      <c r="M5" s="430">
        <v>3.6999999999999998E-2</v>
      </c>
    </row>
    <row r="6" spans="1:15" x14ac:dyDescent="0.2">
      <c r="A6" s="32" t="s">
        <v>443</v>
      </c>
      <c r="B6" s="430">
        <v>718921.01100000006</v>
      </c>
      <c r="C6" s="430">
        <v>717869.07</v>
      </c>
      <c r="D6" s="430">
        <v>1051.941</v>
      </c>
      <c r="E6" s="430">
        <v>11430.522000000001</v>
      </c>
      <c r="F6" s="430">
        <v>7636.3530000000001</v>
      </c>
      <c r="G6" s="430">
        <v>537.69899999999996</v>
      </c>
      <c r="H6" s="430">
        <v>668.48900000000003</v>
      </c>
      <c r="I6" s="430">
        <v>792.04300000000001</v>
      </c>
      <c r="J6" s="430">
        <v>1207.47</v>
      </c>
      <c r="K6" s="430">
        <v>324.10500000000002</v>
      </c>
      <c r="L6" s="430">
        <v>264.363</v>
      </c>
      <c r="M6" s="430">
        <v>11430.522000000001</v>
      </c>
    </row>
    <row r="7" spans="1:15" x14ac:dyDescent="0.2">
      <c r="A7" s="511" t="s">
        <v>439</v>
      </c>
      <c r="B7" s="431">
        <v>16225.599</v>
      </c>
      <c r="C7" s="431">
        <v>16225.599</v>
      </c>
      <c r="D7" s="431">
        <v>0</v>
      </c>
      <c r="E7" s="431">
        <v>0</v>
      </c>
      <c r="F7" s="431">
        <v>0</v>
      </c>
      <c r="G7" s="431">
        <v>0</v>
      </c>
      <c r="H7" s="431">
        <v>0</v>
      </c>
      <c r="I7" s="431">
        <v>0</v>
      </c>
      <c r="J7" s="431">
        <v>0</v>
      </c>
      <c r="K7" s="431">
        <v>0</v>
      </c>
      <c r="L7" s="431">
        <v>0</v>
      </c>
      <c r="M7" s="431">
        <v>0</v>
      </c>
    </row>
    <row r="8" spans="1:15" x14ac:dyDescent="0.2">
      <c r="A8" s="511" t="s">
        <v>438</v>
      </c>
      <c r="B8" s="431">
        <v>12609.071</v>
      </c>
      <c r="C8" s="431">
        <v>12608.825000000001</v>
      </c>
      <c r="D8" s="431">
        <v>0.246</v>
      </c>
      <c r="E8" s="431">
        <v>174.595</v>
      </c>
      <c r="F8" s="431">
        <v>147.535</v>
      </c>
      <c r="G8" s="431">
        <v>2.585</v>
      </c>
      <c r="H8" s="431">
        <v>0.13100000000000001</v>
      </c>
      <c r="I8" s="431">
        <v>19.321000000000002</v>
      </c>
      <c r="J8" s="431">
        <v>1.167</v>
      </c>
      <c r="K8" s="431">
        <v>1.2E-2</v>
      </c>
      <c r="L8" s="431">
        <v>3.8439999999999999</v>
      </c>
      <c r="M8" s="431">
        <v>174.595</v>
      </c>
    </row>
    <row r="9" spans="1:15" x14ac:dyDescent="0.2">
      <c r="A9" s="511" t="s">
        <v>437</v>
      </c>
      <c r="B9" s="431">
        <v>33052.324000000001</v>
      </c>
      <c r="C9" s="431">
        <v>33052.324000000001</v>
      </c>
      <c r="D9" s="431">
        <v>0</v>
      </c>
      <c r="E9" s="431">
        <v>19.600000000000001</v>
      </c>
      <c r="F9" s="431">
        <v>12.901</v>
      </c>
      <c r="G9" s="431">
        <v>0</v>
      </c>
      <c r="H9" s="431">
        <v>6.6989999999999998</v>
      </c>
      <c r="I9" s="431">
        <v>0</v>
      </c>
      <c r="J9" s="431">
        <v>0</v>
      </c>
      <c r="K9" s="431">
        <v>0</v>
      </c>
      <c r="L9" s="431">
        <v>0</v>
      </c>
      <c r="M9" s="431">
        <v>19.600000000000001</v>
      </c>
    </row>
    <row r="10" spans="1:15" x14ac:dyDescent="0.2">
      <c r="A10" s="511" t="s">
        <v>436</v>
      </c>
      <c r="B10" s="431">
        <v>72981.546000000002</v>
      </c>
      <c r="C10" s="431">
        <v>72978.532000000007</v>
      </c>
      <c r="D10" s="431">
        <v>3.0139999999999998</v>
      </c>
      <c r="E10" s="431">
        <v>302.93</v>
      </c>
      <c r="F10" s="431">
        <v>271.53100000000001</v>
      </c>
      <c r="G10" s="431">
        <v>3.9750000000000001</v>
      </c>
      <c r="H10" s="431">
        <v>6.3570000000000002</v>
      </c>
      <c r="I10" s="431">
        <v>4.3920000000000003</v>
      </c>
      <c r="J10" s="431">
        <v>11.422000000000001</v>
      </c>
      <c r="K10" s="431">
        <v>5.218</v>
      </c>
      <c r="L10" s="431">
        <v>3.5000000000000003E-2</v>
      </c>
      <c r="M10" s="431">
        <v>302.93</v>
      </c>
    </row>
    <row r="11" spans="1:15" x14ac:dyDescent="0.2">
      <c r="A11" s="511" t="s">
        <v>435</v>
      </c>
      <c r="B11" s="431">
        <v>229399.33900000001</v>
      </c>
      <c r="C11" s="431">
        <v>228931.63399999999</v>
      </c>
      <c r="D11" s="431">
        <v>467.70499999999998</v>
      </c>
      <c r="E11" s="431">
        <v>6645.5069999999996</v>
      </c>
      <c r="F11" s="431">
        <v>4788.88</v>
      </c>
      <c r="G11" s="431">
        <v>171.04400000000001</v>
      </c>
      <c r="H11" s="431">
        <v>241.72800000000001</v>
      </c>
      <c r="I11" s="431">
        <v>356.21300000000002</v>
      </c>
      <c r="J11" s="431">
        <v>718.91300000000001</v>
      </c>
      <c r="K11" s="431">
        <v>216.321</v>
      </c>
      <c r="L11" s="431">
        <v>152.40799999999999</v>
      </c>
      <c r="M11" s="431">
        <v>6645.5069999999996</v>
      </c>
    </row>
    <row r="12" spans="1:15" x14ac:dyDescent="0.2">
      <c r="A12" s="899" t="s">
        <v>1105</v>
      </c>
      <c r="B12" s="430">
        <v>34462.053</v>
      </c>
      <c r="C12" s="430">
        <v>34364.377</v>
      </c>
      <c r="D12" s="430">
        <v>97.676000000000002</v>
      </c>
      <c r="E12" s="430">
        <v>1292.605</v>
      </c>
      <c r="F12" s="430">
        <v>775.01900000000001</v>
      </c>
      <c r="G12" s="430">
        <v>41.554000000000002</v>
      </c>
      <c r="H12" s="430">
        <v>71.626000000000005</v>
      </c>
      <c r="I12" s="430">
        <v>103.98</v>
      </c>
      <c r="J12" s="430">
        <v>203.20400000000001</v>
      </c>
      <c r="K12" s="430">
        <v>55.762999999999998</v>
      </c>
      <c r="L12" s="430">
        <v>41.459000000000003</v>
      </c>
      <c r="M12" s="430">
        <v>1292.605</v>
      </c>
    </row>
    <row r="13" spans="1:15" x14ac:dyDescent="0.2">
      <c r="A13" s="511" t="s">
        <v>434</v>
      </c>
      <c r="B13" s="431">
        <v>354653.13199999998</v>
      </c>
      <c r="C13" s="431">
        <v>354072.15600000002</v>
      </c>
      <c r="D13" s="431">
        <v>580.976</v>
      </c>
      <c r="E13" s="431">
        <v>4287.8900000000003</v>
      </c>
      <c r="F13" s="431">
        <v>2415.5059999999999</v>
      </c>
      <c r="G13" s="431">
        <v>360.09500000000003</v>
      </c>
      <c r="H13" s="431">
        <v>413.57400000000001</v>
      </c>
      <c r="I13" s="431">
        <v>412.11700000000002</v>
      </c>
      <c r="J13" s="431">
        <v>475.96800000000002</v>
      </c>
      <c r="K13" s="431">
        <v>102.554</v>
      </c>
      <c r="L13" s="431">
        <v>108.07599999999999</v>
      </c>
      <c r="M13" s="431">
        <v>4287.8900000000003</v>
      </c>
    </row>
    <row r="14" spans="1:15" x14ac:dyDescent="0.2">
      <c r="A14" s="32" t="s">
        <v>441</v>
      </c>
      <c r="B14" s="430">
        <v>83551.354999999996</v>
      </c>
      <c r="C14" s="430">
        <v>83551.354999999996</v>
      </c>
      <c r="D14" s="430">
        <v>0</v>
      </c>
      <c r="E14" s="430">
        <v>0</v>
      </c>
      <c r="F14" s="430">
        <v>0</v>
      </c>
      <c r="G14" s="430">
        <v>0</v>
      </c>
      <c r="H14" s="430">
        <v>0</v>
      </c>
      <c r="I14" s="430">
        <v>0</v>
      </c>
      <c r="J14" s="430">
        <v>0</v>
      </c>
      <c r="K14" s="430">
        <v>0</v>
      </c>
      <c r="L14" s="430">
        <v>0</v>
      </c>
      <c r="M14" s="430">
        <v>0</v>
      </c>
    </row>
    <row r="15" spans="1:15" x14ac:dyDescent="0.2">
      <c r="A15" s="511" t="s">
        <v>439</v>
      </c>
      <c r="B15" s="431">
        <v>2637.991</v>
      </c>
      <c r="C15" s="431">
        <v>2637.991</v>
      </c>
      <c r="D15" s="431">
        <v>0</v>
      </c>
      <c r="E15" s="431">
        <v>0</v>
      </c>
      <c r="F15" s="431">
        <v>0</v>
      </c>
      <c r="G15" s="431">
        <v>0</v>
      </c>
      <c r="H15" s="431">
        <v>0</v>
      </c>
      <c r="I15" s="431">
        <v>0</v>
      </c>
      <c r="J15" s="431">
        <v>0</v>
      </c>
      <c r="K15" s="431">
        <v>0</v>
      </c>
      <c r="L15" s="431">
        <v>0</v>
      </c>
      <c r="M15" s="431">
        <v>0</v>
      </c>
    </row>
    <row r="16" spans="1:15" x14ac:dyDescent="0.2">
      <c r="A16" s="511" t="s">
        <v>438</v>
      </c>
      <c r="B16" s="431">
        <v>58101.983999999997</v>
      </c>
      <c r="C16" s="431">
        <v>58101.983999999997</v>
      </c>
      <c r="D16" s="431">
        <v>0</v>
      </c>
      <c r="E16" s="431">
        <v>0</v>
      </c>
      <c r="F16" s="431">
        <v>0</v>
      </c>
      <c r="G16" s="431">
        <v>0</v>
      </c>
      <c r="H16" s="431">
        <v>0</v>
      </c>
      <c r="I16" s="431">
        <v>0</v>
      </c>
      <c r="J16" s="431">
        <v>0</v>
      </c>
      <c r="K16" s="431">
        <v>0</v>
      </c>
      <c r="L16" s="431">
        <v>0</v>
      </c>
      <c r="M16" s="431">
        <v>0</v>
      </c>
    </row>
    <row r="17" spans="1:13" x14ac:dyDescent="0.2">
      <c r="A17" s="511" t="s">
        <v>437</v>
      </c>
      <c r="B17" s="431">
        <v>15933.393</v>
      </c>
      <c r="C17" s="431">
        <v>15933.393</v>
      </c>
      <c r="D17" s="431">
        <v>0</v>
      </c>
      <c r="E17" s="431">
        <v>0</v>
      </c>
      <c r="F17" s="431">
        <v>0</v>
      </c>
      <c r="G17" s="431">
        <v>0</v>
      </c>
      <c r="H17" s="431">
        <v>0</v>
      </c>
      <c r="I17" s="431">
        <v>0</v>
      </c>
      <c r="J17" s="431">
        <v>0</v>
      </c>
      <c r="K17" s="431">
        <v>0</v>
      </c>
      <c r="L17" s="431">
        <v>0</v>
      </c>
      <c r="M17" s="431">
        <v>0</v>
      </c>
    </row>
    <row r="18" spans="1:13" x14ac:dyDescent="0.2">
      <c r="A18" s="511" t="s">
        <v>436</v>
      </c>
      <c r="B18" s="431">
        <v>5701.8819999999996</v>
      </c>
      <c r="C18" s="431">
        <v>5701.8819999999996</v>
      </c>
      <c r="D18" s="431">
        <v>0</v>
      </c>
      <c r="E18" s="431">
        <v>0</v>
      </c>
      <c r="F18" s="431">
        <v>0</v>
      </c>
      <c r="G18" s="431">
        <v>0</v>
      </c>
      <c r="H18" s="431">
        <v>0</v>
      </c>
      <c r="I18" s="431">
        <v>0</v>
      </c>
      <c r="J18" s="431">
        <v>0</v>
      </c>
      <c r="K18" s="431">
        <v>0</v>
      </c>
      <c r="L18" s="431">
        <v>0</v>
      </c>
      <c r="M18" s="431">
        <v>0</v>
      </c>
    </row>
    <row r="19" spans="1:13" x14ac:dyDescent="0.2">
      <c r="A19" s="511" t="s">
        <v>435</v>
      </c>
      <c r="B19" s="431">
        <v>1176.105</v>
      </c>
      <c r="C19" s="431">
        <v>1176.105</v>
      </c>
      <c r="D19" s="431">
        <v>0</v>
      </c>
      <c r="E19" s="431">
        <v>0</v>
      </c>
      <c r="F19" s="431">
        <v>0</v>
      </c>
      <c r="G19" s="431">
        <v>0</v>
      </c>
      <c r="H19" s="431">
        <v>0</v>
      </c>
      <c r="I19" s="431">
        <v>0</v>
      </c>
      <c r="J19" s="431">
        <v>0</v>
      </c>
      <c r="K19" s="431">
        <v>0</v>
      </c>
      <c r="L19" s="431">
        <v>0</v>
      </c>
      <c r="M19" s="431">
        <v>0</v>
      </c>
    </row>
    <row r="20" spans="1:13" x14ac:dyDescent="0.2">
      <c r="A20" s="32" t="s">
        <v>440</v>
      </c>
      <c r="B20" s="430">
        <v>273302.20400000003</v>
      </c>
      <c r="C20" s="430">
        <v>0</v>
      </c>
      <c r="D20" s="430">
        <v>0</v>
      </c>
      <c r="E20" s="430">
        <v>715.255</v>
      </c>
      <c r="F20" s="430">
        <v>0</v>
      </c>
      <c r="G20" s="430">
        <v>0</v>
      </c>
      <c r="H20" s="430">
        <v>0</v>
      </c>
      <c r="I20" s="430">
        <v>0</v>
      </c>
      <c r="J20" s="430">
        <v>0</v>
      </c>
      <c r="K20" s="430">
        <v>0</v>
      </c>
      <c r="L20" s="430">
        <v>0</v>
      </c>
      <c r="M20" s="430">
        <v>715.255</v>
      </c>
    </row>
    <row r="21" spans="1:13" x14ac:dyDescent="0.2">
      <c r="A21" s="511" t="s">
        <v>439</v>
      </c>
      <c r="B21" s="431">
        <v>711.49699999999996</v>
      </c>
      <c r="C21" s="431">
        <v>0</v>
      </c>
      <c r="D21" s="431">
        <v>0</v>
      </c>
      <c r="E21" s="431">
        <v>0</v>
      </c>
      <c r="F21" s="431">
        <v>0</v>
      </c>
      <c r="G21" s="431">
        <v>0</v>
      </c>
      <c r="H21" s="431">
        <v>0</v>
      </c>
      <c r="I21" s="431">
        <v>0</v>
      </c>
      <c r="J21" s="431">
        <v>0</v>
      </c>
      <c r="K21" s="431">
        <v>0</v>
      </c>
      <c r="L21" s="431">
        <v>0</v>
      </c>
      <c r="M21" s="431">
        <v>0</v>
      </c>
    </row>
    <row r="22" spans="1:13" x14ac:dyDescent="0.2">
      <c r="A22" s="511" t="s">
        <v>438</v>
      </c>
      <c r="B22" s="431">
        <v>7863.8980000000001</v>
      </c>
      <c r="C22" s="431">
        <v>0</v>
      </c>
      <c r="D22" s="431">
        <v>0</v>
      </c>
      <c r="E22" s="431">
        <v>19.956</v>
      </c>
      <c r="F22" s="431">
        <v>0</v>
      </c>
      <c r="G22" s="431">
        <v>0</v>
      </c>
      <c r="H22" s="431">
        <v>0</v>
      </c>
      <c r="I22" s="431">
        <v>0</v>
      </c>
      <c r="J22" s="431">
        <v>0</v>
      </c>
      <c r="K22" s="431">
        <v>0</v>
      </c>
      <c r="L22" s="431">
        <v>0</v>
      </c>
      <c r="M22" s="431">
        <v>19.956</v>
      </c>
    </row>
    <row r="23" spans="1:13" x14ac:dyDescent="0.2">
      <c r="A23" s="511" t="s">
        <v>437</v>
      </c>
      <c r="B23" s="431">
        <v>6869.8509999999997</v>
      </c>
      <c r="C23" s="431">
        <v>0</v>
      </c>
      <c r="D23" s="431">
        <v>0</v>
      </c>
      <c r="E23" s="431">
        <v>0</v>
      </c>
      <c r="F23" s="431">
        <v>0</v>
      </c>
      <c r="G23" s="431">
        <v>0</v>
      </c>
      <c r="H23" s="431">
        <v>0</v>
      </c>
      <c r="I23" s="431">
        <v>0</v>
      </c>
      <c r="J23" s="431">
        <v>0</v>
      </c>
      <c r="K23" s="431">
        <v>0</v>
      </c>
      <c r="L23" s="431">
        <v>0</v>
      </c>
      <c r="M23" s="431">
        <v>0</v>
      </c>
    </row>
    <row r="24" spans="1:13" x14ac:dyDescent="0.2">
      <c r="A24" s="511" t="s">
        <v>436</v>
      </c>
      <c r="B24" s="431">
        <v>32194.866000000002</v>
      </c>
      <c r="C24" s="431">
        <v>0</v>
      </c>
      <c r="D24" s="431">
        <v>0</v>
      </c>
      <c r="E24" s="431">
        <v>96.718999999999994</v>
      </c>
      <c r="F24" s="431">
        <v>0</v>
      </c>
      <c r="G24" s="431">
        <v>0</v>
      </c>
      <c r="H24" s="431">
        <v>0</v>
      </c>
      <c r="I24" s="431">
        <v>0</v>
      </c>
      <c r="J24" s="431">
        <v>0</v>
      </c>
      <c r="K24" s="431">
        <v>0</v>
      </c>
      <c r="L24" s="431">
        <v>0</v>
      </c>
      <c r="M24" s="431">
        <v>96.718999999999994</v>
      </c>
    </row>
    <row r="25" spans="1:13" x14ac:dyDescent="0.2">
      <c r="A25" s="511" t="s">
        <v>435</v>
      </c>
      <c r="B25" s="431">
        <v>190053.81400000001</v>
      </c>
      <c r="C25" s="431">
        <v>0</v>
      </c>
      <c r="D25" s="431">
        <v>0</v>
      </c>
      <c r="E25" s="431">
        <v>561.82600000000002</v>
      </c>
      <c r="F25" s="431">
        <v>0</v>
      </c>
      <c r="G25" s="431">
        <v>0</v>
      </c>
      <c r="H25" s="431">
        <v>0</v>
      </c>
      <c r="I25" s="431">
        <v>0</v>
      </c>
      <c r="J25" s="431">
        <v>0</v>
      </c>
      <c r="K25" s="431">
        <v>0</v>
      </c>
      <c r="L25" s="431">
        <v>0</v>
      </c>
      <c r="M25" s="431">
        <v>561.82600000000002</v>
      </c>
    </row>
    <row r="26" spans="1:13" x14ac:dyDescent="0.2">
      <c r="A26" s="511" t="s">
        <v>434</v>
      </c>
      <c r="B26" s="431">
        <v>35608.277999999998</v>
      </c>
      <c r="C26" s="431">
        <v>0</v>
      </c>
      <c r="D26" s="431">
        <v>0</v>
      </c>
      <c r="E26" s="431">
        <v>36.753999999999998</v>
      </c>
      <c r="F26" s="431">
        <v>0</v>
      </c>
      <c r="G26" s="431">
        <v>0</v>
      </c>
      <c r="H26" s="431">
        <v>0</v>
      </c>
      <c r="I26" s="431">
        <v>0</v>
      </c>
      <c r="J26" s="431">
        <v>0</v>
      </c>
      <c r="K26" s="431">
        <v>0</v>
      </c>
      <c r="L26" s="431">
        <v>0</v>
      </c>
      <c r="M26" s="431">
        <v>36.753999999999998</v>
      </c>
    </row>
    <row r="27" spans="1:13" x14ac:dyDescent="0.2">
      <c r="A27" s="32" t="s">
        <v>9</v>
      </c>
      <c r="B27" s="430">
        <v>1164570.95</v>
      </c>
      <c r="C27" s="430">
        <v>890216.80500000005</v>
      </c>
      <c r="D27" s="430">
        <v>1051.941</v>
      </c>
      <c r="E27" s="430">
        <v>12145.814</v>
      </c>
      <c r="F27" s="430">
        <v>7636.3530000000001</v>
      </c>
      <c r="G27" s="430">
        <v>537.69899999999996</v>
      </c>
      <c r="H27" s="430">
        <v>668.49099999999999</v>
      </c>
      <c r="I27" s="430">
        <v>792.04700000000003</v>
      </c>
      <c r="J27" s="430">
        <v>1207.491</v>
      </c>
      <c r="K27" s="430">
        <v>324.11500000000001</v>
      </c>
      <c r="L27" s="430">
        <v>264.363</v>
      </c>
      <c r="M27" s="430">
        <v>12145.814</v>
      </c>
    </row>
    <row r="32" spans="1:13" ht="12" thickBot="1" x14ac:dyDescent="0.25">
      <c r="A32" s="463" t="s">
        <v>1095</v>
      </c>
      <c r="B32" s="463"/>
      <c r="C32" s="463"/>
      <c r="D32" s="463"/>
      <c r="E32" s="463"/>
      <c r="F32" s="463"/>
      <c r="G32" s="463"/>
      <c r="H32" s="463"/>
      <c r="I32" s="463"/>
      <c r="J32" s="463"/>
      <c r="K32" s="463"/>
      <c r="L32" s="463"/>
      <c r="M32" s="463"/>
    </row>
    <row r="33" spans="1:13" ht="12.75" thickBot="1" x14ac:dyDescent="0.25">
      <c r="A33" s="638">
        <v>2021</v>
      </c>
      <c r="B33" s="1098" t="s">
        <v>457</v>
      </c>
      <c r="C33" s="1098"/>
      <c r="D33" s="1098"/>
      <c r="E33" s="1098"/>
      <c r="F33" s="1098"/>
      <c r="G33" s="1098"/>
      <c r="H33" s="1098"/>
      <c r="I33" s="1098"/>
      <c r="J33" s="1098"/>
      <c r="K33" s="1098"/>
      <c r="L33" s="1098"/>
      <c r="M33" s="1098"/>
    </row>
    <row r="34" spans="1:13" x14ac:dyDescent="0.2">
      <c r="A34" s="568"/>
      <c r="B34" s="1097" t="s">
        <v>453</v>
      </c>
      <c r="C34" s="1097"/>
      <c r="D34" s="1097"/>
      <c r="E34" s="1097" t="s">
        <v>452</v>
      </c>
      <c r="F34" s="1097"/>
      <c r="G34" s="1097"/>
      <c r="H34" s="1097"/>
      <c r="I34" s="1097"/>
      <c r="J34" s="1097"/>
      <c r="K34" s="1097"/>
      <c r="L34" s="1097"/>
      <c r="M34" s="1097"/>
    </row>
    <row r="35" spans="1:13" ht="45" x14ac:dyDescent="0.2">
      <c r="A35" s="568"/>
      <c r="B35" s="552"/>
      <c r="C35" s="568" t="s">
        <v>1096</v>
      </c>
      <c r="D35" s="568" t="s">
        <v>1097</v>
      </c>
      <c r="E35" s="559"/>
      <c r="F35" s="568" t="s">
        <v>1098</v>
      </c>
      <c r="G35" s="568" t="s">
        <v>1099</v>
      </c>
      <c r="H35" s="568" t="s">
        <v>1100</v>
      </c>
      <c r="I35" s="568" t="s">
        <v>1101</v>
      </c>
      <c r="J35" s="568" t="s">
        <v>1102</v>
      </c>
      <c r="K35" s="568" t="s">
        <v>1103</v>
      </c>
      <c r="L35" s="568" t="s">
        <v>1104</v>
      </c>
      <c r="M35" s="568" t="s">
        <v>475</v>
      </c>
    </row>
    <row r="36" spans="1:13" x14ac:dyDescent="0.2">
      <c r="A36" s="510" t="s">
        <v>444</v>
      </c>
      <c r="B36" s="430">
        <v>106550.905</v>
      </c>
      <c r="C36" s="430">
        <v>106550.88800000001</v>
      </c>
      <c r="D36" s="430">
        <v>1.7000000000000001E-2</v>
      </c>
      <c r="E36" s="430">
        <v>7.2999999999999995E-2</v>
      </c>
      <c r="F36" s="430">
        <v>0</v>
      </c>
      <c r="G36" s="430">
        <v>7.0000000000000001E-3</v>
      </c>
      <c r="H36" s="430">
        <v>1.9E-2</v>
      </c>
      <c r="I36" s="430">
        <v>2.7E-2</v>
      </c>
      <c r="J36" s="430">
        <v>0.02</v>
      </c>
      <c r="K36" s="430">
        <v>0</v>
      </c>
      <c r="L36" s="430">
        <v>0</v>
      </c>
      <c r="M36" s="430">
        <v>7.2999999999999995E-2</v>
      </c>
    </row>
    <row r="37" spans="1:13" x14ac:dyDescent="0.2">
      <c r="A37" s="572" t="s">
        <v>443</v>
      </c>
      <c r="B37" s="430">
        <v>683864.31099999999</v>
      </c>
      <c r="C37" s="430">
        <v>682860.01800000004</v>
      </c>
      <c r="D37" s="430">
        <v>1004.293</v>
      </c>
      <c r="E37" s="430">
        <v>11519.684999999999</v>
      </c>
      <c r="F37" s="430">
        <v>7323.2070000000003</v>
      </c>
      <c r="G37" s="430">
        <v>511.65300000000002</v>
      </c>
      <c r="H37" s="430">
        <v>705.4</v>
      </c>
      <c r="I37" s="430">
        <v>1143.4949999999999</v>
      </c>
      <c r="J37" s="430">
        <v>1364.1210000000001</v>
      </c>
      <c r="K37" s="430">
        <v>221.14099999999999</v>
      </c>
      <c r="L37" s="430">
        <v>250.66800000000001</v>
      </c>
      <c r="M37" s="430">
        <v>11519.684999999999</v>
      </c>
    </row>
    <row r="38" spans="1:13" x14ac:dyDescent="0.2">
      <c r="A38" s="511" t="s">
        <v>439</v>
      </c>
      <c r="B38" s="431">
        <v>2578.89</v>
      </c>
      <c r="C38" s="431">
        <v>2578.89</v>
      </c>
      <c r="D38" s="431">
        <v>0</v>
      </c>
      <c r="E38" s="431">
        <v>0</v>
      </c>
      <c r="F38" s="431">
        <v>0</v>
      </c>
      <c r="G38" s="431">
        <v>0</v>
      </c>
      <c r="H38" s="431">
        <v>0</v>
      </c>
      <c r="I38" s="431">
        <v>0</v>
      </c>
      <c r="J38" s="431">
        <v>0</v>
      </c>
      <c r="K38" s="431">
        <v>0</v>
      </c>
      <c r="L38" s="431">
        <v>0</v>
      </c>
      <c r="M38" s="431">
        <v>0</v>
      </c>
    </row>
    <row r="39" spans="1:13" x14ac:dyDescent="0.2">
      <c r="A39" s="511" t="s">
        <v>438</v>
      </c>
      <c r="B39" s="431">
        <v>10877.861999999999</v>
      </c>
      <c r="C39" s="431">
        <v>10877.825000000001</v>
      </c>
      <c r="D39" s="431">
        <v>3.6999999999999998E-2</v>
      </c>
      <c r="E39" s="431">
        <v>83.995000000000005</v>
      </c>
      <c r="F39" s="431">
        <v>55.155999999999999</v>
      </c>
      <c r="G39" s="431">
        <v>3.145</v>
      </c>
      <c r="H39" s="431">
        <v>20.440999999999999</v>
      </c>
      <c r="I39" s="431">
        <v>1.244</v>
      </c>
      <c r="J39" s="431">
        <v>0.156</v>
      </c>
      <c r="K39" s="431">
        <v>1.2E-2</v>
      </c>
      <c r="L39" s="431">
        <v>3.8410000000000002</v>
      </c>
      <c r="M39" s="431">
        <v>83.995000000000005</v>
      </c>
    </row>
    <row r="40" spans="1:13" x14ac:dyDescent="0.2">
      <c r="A40" s="511" t="s">
        <v>437</v>
      </c>
      <c r="B40" s="431">
        <v>39469.120999999999</v>
      </c>
      <c r="C40" s="431">
        <v>39469.084000000003</v>
      </c>
      <c r="D40" s="431">
        <v>3.6999999999999998E-2</v>
      </c>
      <c r="E40" s="431">
        <v>2E-3</v>
      </c>
      <c r="F40" s="431">
        <v>2E-3</v>
      </c>
      <c r="G40" s="431">
        <v>0</v>
      </c>
      <c r="H40" s="431">
        <v>0</v>
      </c>
      <c r="I40" s="431">
        <v>0</v>
      </c>
      <c r="J40" s="431">
        <v>0</v>
      </c>
      <c r="K40" s="431">
        <v>0</v>
      </c>
      <c r="L40" s="431">
        <v>0</v>
      </c>
      <c r="M40" s="431">
        <v>2E-3</v>
      </c>
    </row>
    <row r="41" spans="1:13" x14ac:dyDescent="0.2">
      <c r="A41" s="511" t="s">
        <v>436</v>
      </c>
      <c r="B41" s="431">
        <v>59685.553999999996</v>
      </c>
      <c r="C41" s="431">
        <v>59684.063000000002</v>
      </c>
      <c r="D41" s="431">
        <v>1.4910000000000001</v>
      </c>
      <c r="E41" s="431">
        <v>469.892</v>
      </c>
      <c r="F41" s="431">
        <v>437.70699999999999</v>
      </c>
      <c r="G41" s="431">
        <v>2.75</v>
      </c>
      <c r="H41" s="431">
        <v>2.1859999999999999</v>
      </c>
      <c r="I41" s="431">
        <v>8.6240000000000006</v>
      </c>
      <c r="J41" s="431">
        <v>17.318999999999999</v>
      </c>
      <c r="K41" s="431">
        <v>0.222</v>
      </c>
      <c r="L41" s="431">
        <v>1.0840000000000001</v>
      </c>
      <c r="M41" s="431">
        <v>469.892</v>
      </c>
    </row>
    <row r="42" spans="1:13" x14ac:dyDescent="0.2">
      <c r="A42" s="511" t="s">
        <v>435</v>
      </c>
      <c r="B42" s="431">
        <v>226004.77799999999</v>
      </c>
      <c r="C42" s="431">
        <v>225474.16099999999</v>
      </c>
      <c r="D42" s="431">
        <v>530.61699999999996</v>
      </c>
      <c r="E42" s="431">
        <v>5909.3509999999997</v>
      </c>
      <c r="F42" s="431">
        <v>3852.82</v>
      </c>
      <c r="G42" s="431">
        <v>159.20400000000001</v>
      </c>
      <c r="H42" s="431">
        <v>233.38200000000001</v>
      </c>
      <c r="I42" s="431">
        <v>632.97699999999998</v>
      </c>
      <c r="J42" s="431">
        <v>775.56500000000005</v>
      </c>
      <c r="K42" s="431">
        <v>124.66800000000001</v>
      </c>
      <c r="L42" s="431">
        <v>130.73500000000001</v>
      </c>
      <c r="M42" s="431">
        <v>5909.3509999999997</v>
      </c>
    </row>
    <row r="43" spans="1:13" x14ac:dyDescent="0.2">
      <c r="A43" s="899" t="s">
        <v>1105</v>
      </c>
      <c r="B43" s="430">
        <v>33272.152999999998</v>
      </c>
      <c r="C43" s="430">
        <v>33194.417999999998</v>
      </c>
      <c r="D43" s="430">
        <v>77.734999999999999</v>
      </c>
      <c r="E43" s="430">
        <v>1232.309</v>
      </c>
      <c r="F43" s="430">
        <v>739.07</v>
      </c>
      <c r="G43" s="430">
        <v>51.968000000000004</v>
      </c>
      <c r="H43" s="430">
        <v>73.638999999999996</v>
      </c>
      <c r="I43" s="430">
        <v>107.748</v>
      </c>
      <c r="J43" s="430">
        <v>194.43</v>
      </c>
      <c r="K43" s="430">
        <v>15.821999999999999</v>
      </c>
      <c r="L43" s="430">
        <v>49.631999999999998</v>
      </c>
      <c r="M43" s="430">
        <v>1232.309</v>
      </c>
    </row>
    <row r="44" spans="1:13" x14ac:dyDescent="0.2">
      <c r="A44" s="511" t="s">
        <v>434</v>
      </c>
      <c r="B44" s="431">
        <v>345248.10600000003</v>
      </c>
      <c r="C44" s="431">
        <v>344775.995</v>
      </c>
      <c r="D44" s="431">
        <v>472.11099999999999</v>
      </c>
      <c r="E44" s="431">
        <v>5056.4449999999997</v>
      </c>
      <c r="F44" s="431">
        <v>2977.5219999999999</v>
      </c>
      <c r="G44" s="431">
        <v>346.55399999999997</v>
      </c>
      <c r="H44" s="431">
        <v>449.39100000000002</v>
      </c>
      <c r="I44" s="431">
        <v>500.65</v>
      </c>
      <c r="J44" s="431">
        <v>571.08100000000002</v>
      </c>
      <c r="K44" s="431">
        <v>96.239000000000004</v>
      </c>
      <c r="L44" s="431">
        <v>115.008</v>
      </c>
      <c r="M44" s="431">
        <v>5056.4449999999997</v>
      </c>
    </row>
    <row r="45" spans="1:13" x14ac:dyDescent="0.2">
      <c r="A45" s="572" t="s">
        <v>441</v>
      </c>
      <c r="B45" s="430">
        <v>82347</v>
      </c>
      <c r="C45" s="430">
        <v>82347</v>
      </c>
      <c r="D45" s="430">
        <v>0</v>
      </c>
      <c r="E45" s="430">
        <v>0</v>
      </c>
      <c r="F45" s="430">
        <v>0</v>
      </c>
      <c r="G45" s="430">
        <v>0</v>
      </c>
      <c r="H45" s="430">
        <v>0</v>
      </c>
      <c r="I45" s="430">
        <v>0</v>
      </c>
      <c r="J45" s="430">
        <v>0</v>
      </c>
      <c r="K45" s="430">
        <v>0</v>
      </c>
      <c r="L45" s="430">
        <v>0</v>
      </c>
      <c r="M45" s="430">
        <v>0</v>
      </c>
    </row>
    <row r="46" spans="1:13" x14ac:dyDescent="0.2">
      <c r="A46" s="511" t="s">
        <v>439</v>
      </c>
      <c r="B46" s="431">
        <v>2025.9090000000001</v>
      </c>
      <c r="C46" s="431">
        <v>2025.9090000000001</v>
      </c>
      <c r="D46" s="431">
        <v>0</v>
      </c>
      <c r="E46" s="431">
        <v>0</v>
      </c>
      <c r="F46" s="431">
        <v>0</v>
      </c>
      <c r="G46" s="431">
        <v>0</v>
      </c>
      <c r="H46" s="431">
        <v>0</v>
      </c>
      <c r="I46" s="431">
        <v>0</v>
      </c>
      <c r="J46" s="431">
        <v>0</v>
      </c>
      <c r="K46" s="431">
        <v>0</v>
      </c>
      <c r="L46" s="431">
        <v>0</v>
      </c>
      <c r="M46" s="431">
        <v>0</v>
      </c>
    </row>
    <row r="47" spans="1:13" x14ac:dyDescent="0.2">
      <c r="A47" s="511" t="s">
        <v>438</v>
      </c>
      <c r="B47" s="431">
        <v>59525.508999999998</v>
      </c>
      <c r="C47" s="431">
        <v>59525.508999999998</v>
      </c>
      <c r="D47" s="431">
        <v>0</v>
      </c>
      <c r="E47" s="431">
        <v>0</v>
      </c>
      <c r="F47" s="431">
        <v>0</v>
      </c>
      <c r="G47" s="431">
        <v>0</v>
      </c>
      <c r="H47" s="431">
        <v>0</v>
      </c>
      <c r="I47" s="431">
        <v>0</v>
      </c>
      <c r="J47" s="431">
        <v>0</v>
      </c>
      <c r="K47" s="431">
        <v>0</v>
      </c>
      <c r="L47" s="431">
        <v>0</v>
      </c>
      <c r="M47" s="431">
        <v>0</v>
      </c>
    </row>
    <row r="48" spans="1:13" x14ac:dyDescent="0.2">
      <c r="A48" s="511" t="s">
        <v>437</v>
      </c>
      <c r="B48" s="431">
        <v>14635.718000000001</v>
      </c>
      <c r="C48" s="431">
        <v>14635.718000000001</v>
      </c>
      <c r="D48" s="431">
        <v>0</v>
      </c>
      <c r="E48" s="431">
        <v>0</v>
      </c>
      <c r="F48" s="431">
        <v>0</v>
      </c>
      <c r="G48" s="431">
        <v>0</v>
      </c>
      <c r="H48" s="431">
        <v>0</v>
      </c>
      <c r="I48" s="431">
        <v>0</v>
      </c>
      <c r="J48" s="431">
        <v>0</v>
      </c>
      <c r="K48" s="431">
        <v>0</v>
      </c>
      <c r="L48" s="431">
        <v>0</v>
      </c>
      <c r="M48" s="431">
        <v>0</v>
      </c>
    </row>
    <row r="49" spans="1:13" x14ac:dyDescent="0.2">
      <c r="A49" s="511" t="s">
        <v>436</v>
      </c>
      <c r="B49" s="431">
        <v>4949.6819999999998</v>
      </c>
      <c r="C49" s="431">
        <v>4949.6819999999998</v>
      </c>
      <c r="D49" s="431">
        <v>0</v>
      </c>
      <c r="E49" s="431">
        <v>0</v>
      </c>
      <c r="F49" s="431">
        <v>0</v>
      </c>
      <c r="G49" s="431">
        <v>0</v>
      </c>
      <c r="H49" s="431">
        <v>0</v>
      </c>
      <c r="I49" s="431">
        <v>0</v>
      </c>
      <c r="J49" s="431">
        <v>0</v>
      </c>
      <c r="K49" s="431">
        <v>0</v>
      </c>
      <c r="L49" s="431">
        <v>0</v>
      </c>
      <c r="M49" s="431">
        <v>0</v>
      </c>
    </row>
    <row r="50" spans="1:13" x14ac:dyDescent="0.2">
      <c r="A50" s="511" t="s">
        <v>435</v>
      </c>
      <c r="B50" s="431">
        <v>1210.182</v>
      </c>
      <c r="C50" s="431">
        <v>1210.182</v>
      </c>
      <c r="D50" s="431">
        <v>0</v>
      </c>
      <c r="E50" s="431">
        <v>0</v>
      </c>
      <c r="F50" s="431">
        <v>0</v>
      </c>
      <c r="G50" s="431">
        <v>0</v>
      </c>
      <c r="H50" s="431">
        <v>0</v>
      </c>
      <c r="I50" s="431">
        <v>0</v>
      </c>
      <c r="J50" s="431">
        <v>0</v>
      </c>
      <c r="K50" s="431">
        <v>0</v>
      </c>
      <c r="L50" s="431">
        <v>0</v>
      </c>
      <c r="M50" s="431">
        <v>0</v>
      </c>
    </row>
    <row r="51" spans="1:13" x14ac:dyDescent="0.2">
      <c r="A51" s="572" t="s">
        <v>440</v>
      </c>
      <c r="B51" s="430">
        <v>252134.58600000001</v>
      </c>
      <c r="C51" s="430">
        <v>0</v>
      </c>
      <c r="D51" s="430">
        <v>0</v>
      </c>
      <c r="E51" s="430">
        <v>1043.1469999999999</v>
      </c>
      <c r="F51" s="430">
        <v>0</v>
      </c>
      <c r="G51" s="430">
        <v>0</v>
      </c>
      <c r="H51" s="430">
        <v>0</v>
      </c>
      <c r="I51" s="430">
        <v>0</v>
      </c>
      <c r="J51" s="430">
        <v>0</v>
      </c>
      <c r="K51" s="430">
        <v>0</v>
      </c>
      <c r="L51" s="430">
        <v>0</v>
      </c>
      <c r="M51" s="430">
        <v>1043.1469999999999</v>
      </c>
    </row>
    <row r="52" spans="1:13" x14ac:dyDescent="0.2">
      <c r="A52" s="511" t="s">
        <v>439</v>
      </c>
      <c r="B52" s="431">
        <v>510.28399999999999</v>
      </c>
      <c r="C52" s="431">
        <v>0</v>
      </c>
      <c r="D52" s="431">
        <v>0</v>
      </c>
      <c r="E52" s="431">
        <v>0</v>
      </c>
      <c r="F52" s="431">
        <v>0</v>
      </c>
      <c r="G52" s="431">
        <v>0</v>
      </c>
      <c r="H52" s="431">
        <v>0</v>
      </c>
      <c r="I52" s="431">
        <v>0</v>
      </c>
      <c r="J52" s="431">
        <v>0</v>
      </c>
      <c r="K52" s="431">
        <v>0</v>
      </c>
      <c r="L52" s="431">
        <v>0</v>
      </c>
      <c r="M52" s="431">
        <v>0</v>
      </c>
    </row>
    <row r="53" spans="1:13" x14ac:dyDescent="0.2">
      <c r="A53" s="511" t="s">
        <v>438</v>
      </c>
      <c r="B53" s="431">
        <v>8846.34</v>
      </c>
      <c r="C53" s="431">
        <v>0</v>
      </c>
      <c r="D53" s="431">
        <v>0</v>
      </c>
      <c r="E53" s="431">
        <v>4.0000000000000001E-3</v>
      </c>
      <c r="F53" s="431">
        <v>0</v>
      </c>
      <c r="G53" s="431">
        <v>0</v>
      </c>
      <c r="H53" s="431">
        <v>0</v>
      </c>
      <c r="I53" s="431">
        <v>0</v>
      </c>
      <c r="J53" s="431">
        <v>0</v>
      </c>
      <c r="K53" s="431">
        <v>0</v>
      </c>
      <c r="L53" s="431">
        <v>0</v>
      </c>
      <c r="M53" s="431">
        <v>4.0000000000000001E-3</v>
      </c>
    </row>
    <row r="54" spans="1:13" x14ac:dyDescent="0.2">
      <c r="A54" s="511" t="s">
        <v>437</v>
      </c>
      <c r="B54" s="431">
        <v>8315.5139999999992</v>
      </c>
      <c r="C54" s="431">
        <v>0</v>
      </c>
      <c r="D54" s="431">
        <v>0</v>
      </c>
      <c r="E54" s="431">
        <v>0</v>
      </c>
      <c r="F54" s="431">
        <v>0</v>
      </c>
      <c r="G54" s="431">
        <v>0</v>
      </c>
      <c r="H54" s="431">
        <v>0</v>
      </c>
      <c r="I54" s="431">
        <v>0</v>
      </c>
      <c r="J54" s="431">
        <v>0</v>
      </c>
      <c r="K54" s="431">
        <v>0</v>
      </c>
      <c r="L54" s="431">
        <v>0</v>
      </c>
      <c r="M54" s="431">
        <v>0</v>
      </c>
    </row>
    <row r="55" spans="1:13" x14ac:dyDescent="0.2">
      <c r="A55" s="511" t="s">
        <v>436</v>
      </c>
      <c r="B55" s="431">
        <v>27076.264999999999</v>
      </c>
      <c r="C55" s="431">
        <v>0</v>
      </c>
      <c r="D55" s="431">
        <v>0</v>
      </c>
      <c r="E55" s="431">
        <v>133.27099999999999</v>
      </c>
      <c r="F55" s="431">
        <v>0</v>
      </c>
      <c r="G55" s="431">
        <v>0</v>
      </c>
      <c r="H55" s="431">
        <v>0</v>
      </c>
      <c r="I55" s="431">
        <v>0</v>
      </c>
      <c r="J55" s="431">
        <v>0</v>
      </c>
      <c r="K55" s="431">
        <v>0</v>
      </c>
      <c r="L55" s="431">
        <v>0</v>
      </c>
      <c r="M55" s="431">
        <v>133.27099999999999</v>
      </c>
    </row>
    <row r="56" spans="1:13" x14ac:dyDescent="0.2">
      <c r="A56" s="511" t="s">
        <v>435</v>
      </c>
      <c r="B56" s="431">
        <v>168952.34299999999</v>
      </c>
      <c r="C56" s="431">
        <v>0</v>
      </c>
      <c r="D56" s="431">
        <v>0</v>
      </c>
      <c r="E56" s="431">
        <v>834.899</v>
      </c>
      <c r="F56" s="431">
        <v>0</v>
      </c>
      <c r="G56" s="431">
        <v>0</v>
      </c>
      <c r="H56" s="431">
        <v>0</v>
      </c>
      <c r="I56" s="431">
        <v>0</v>
      </c>
      <c r="J56" s="431">
        <v>0</v>
      </c>
      <c r="K56" s="431">
        <v>0</v>
      </c>
      <c r="L56" s="431">
        <v>0</v>
      </c>
      <c r="M56" s="431">
        <v>834.899</v>
      </c>
    </row>
    <row r="57" spans="1:13" x14ac:dyDescent="0.2">
      <c r="A57" s="511" t="s">
        <v>434</v>
      </c>
      <c r="B57" s="431">
        <v>38433.839999999997</v>
      </c>
      <c r="C57" s="431">
        <v>0</v>
      </c>
      <c r="D57" s="431">
        <v>0</v>
      </c>
      <c r="E57" s="431">
        <v>74.972999999999999</v>
      </c>
      <c r="F57" s="431">
        <v>0</v>
      </c>
      <c r="G57" s="431">
        <v>0</v>
      </c>
      <c r="H57" s="431">
        <v>0</v>
      </c>
      <c r="I57" s="431">
        <v>0</v>
      </c>
      <c r="J57" s="431">
        <v>0</v>
      </c>
      <c r="K57" s="431">
        <v>0</v>
      </c>
      <c r="L57" s="431">
        <v>0</v>
      </c>
      <c r="M57" s="431">
        <v>74.972999999999999</v>
      </c>
    </row>
    <row r="58" spans="1:13" x14ac:dyDescent="0.2">
      <c r="A58" s="572" t="s">
        <v>9</v>
      </c>
      <c r="B58" s="430">
        <v>1124896.8019999999</v>
      </c>
      <c r="C58" s="430">
        <v>871757.90599999996</v>
      </c>
      <c r="D58" s="430">
        <v>1004.31</v>
      </c>
      <c r="E58" s="430">
        <v>12562.905000000001</v>
      </c>
      <c r="F58" s="430">
        <v>7323.2070000000003</v>
      </c>
      <c r="G58" s="430">
        <v>511.66</v>
      </c>
      <c r="H58" s="430">
        <v>705.41899999999998</v>
      </c>
      <c r="I58" s="430">
        <v>1143.5219999999999</v>
      </c>
      <c r="J58" s="430">
        <v>1364.1410000000001</v>
      </c>
      <c r="K58" s="430">
        <v>221.14099999999999</v>
      </c>
      <c r="L58" s="430">
        <v>250.66800000000001</v>
      </c>
      <c r="M58" s="430">
        <v>12562.905000000001</v>
      </c>
    </row>
  </sheetData>
  <mergeCells count="6">
    <mergeCell ref="B2:M2"/>
    <mergeCell ref="B3:D3"/>
    <mergeCell ref="E3:M3"/>
    <mergeCell ref="B33:M33"/>
    <mergeCell ref="B34:D34"/>
    <mergeCell ref="E34:M34"/>
  </mergeCells>
  <hyperlinks>
    <hyperlink ref="O1" location="Index!A1" display="Index" xr:uid="{C8213473-CE9B-47F9-AF39-BBEAFAA0554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J114"/>
  <sheetViews>
    <sheetView showGridLines="0" zoomScale="85" zoomScaleNormal="85" workbookViewId="0">
      <selection activeCell="J1" sqref="J1"/>
    </sheetView>
  </sheetViews>
  <sheetFormatPr defaultColWidth="8.5703125" defaultRowHeight="11.25" x14ac:dyDescent="0.2"/>
  <cols>
    <col min="1" max="1" width="21.5703125" style="9" customWidth="1"/>
    <col min="2" max="8" width="16.42578125" style="9" customWidth="1"/>
    <col min="9" max="16384" width="8.5703125" style="9"/>
  </cols>
  <sheetData>
    <row r="1" spans="1:10" x14ac:dyDescent="0.2">
      <c r="A1" s="1" t="s">
        <v>900</v>
      </c>
      <c r="B1" s="1"/>
      <c r="C1" s="1"/>
      <c r="D1" s="1"/>
      <c r="E1" s="1"/>
      <c r="F1" s="1"/>
      <c r="G1" s="1"/>
      <c r="H1" s="1"/>
      <c r="J1" s="1" t="s">
        <v>950</v>
      </c>
    </row>
    <row r="2" spans="1:10" ht="14.1" customHeight="1" x14ac:dyDescent="0.2">
      <c r="A2" s="707">
        <v>2022</v>
      </c>
      <c r="B2" s="1099" t="s">
        <v>490</v>
      </c>
      <c r="C2" s="1096"/>
      <c r="D2" s="1096"/>
      <c r="E2" s="1096"/>
      <c r="F2" s="1099" t="s">
        <v>489</v>
      </c>
      <c r="G2" s="1096" t="s">
        <v>488</v>
      </c>
      <c r="H2" s="1096" t="s">
        <v>487</v>
      </c>
    </row>
    <row r="3" spans="1:10" ht="33.6" customHeight="1" x14ac:dyDescent="0.2">
      <c r="A3" s="515"/>
      <c r="B3" s="499"/>
      <c r="C3" s="1100" t="s">
        <v>486</v>
      </c>
      <c r="D3" s="1096"/>
      <c r="E3" s="1096" t="s">
        <v>485</v>
      </c>
      <c r="F3" s="1104"/>
      <c r="G3" s="1096"/>
      <c r="H3" s="1096"/>
    </row>
    <row r="4" spans="1:10" x14ac:dyDescent="0.2">
      <c r="A4" s="515"/>
      <c r="B4" s="499"/>
      <c r="C4" s="1101"/>
      <c r="D4" s="1103" t="s">
        <v>475</v>
      </c>
      <c r="E4" s="1096"/>
      <c r="F4" s="1104"/>
      <c r="G4" s="1096"/>
      <c r="H4" s="1096"/>
    </row>
    <row r="5" spans="1:10" ht="9.9499999999999993" customHeight="1" x14ac:dyDescent="0.2">
      <c r="A5" s="516"/>
      <c r="B5" s="148"/>
      <c r="C5" s="1102"/>
      <c r="D5" s="1103"/>
      <c r="E5" s="1096"/>
      <c r="F5" s="1105"/>
      <c r="G5" s="1096"/>
      <c r="H5" s="1096"/>
    </row>
    <row r="6" spans="1:10" x14ac:dyDescent="0.2">
      <c r="A6" s="514" t="s">
        <v>484</v>
      </c>
      <c r="B6" s="513">
        <v>813902.88800000004</v>
      </c>
      <c r="C6" s="747"/>
      <c r="D6" s="748">
        <v>11430.522000000001</v>
      </c>
      <c r="E6" s="749"/>
      <c r="F6" s="428">
        <v>-6059.4880000000003</v>
      </c>
      <c r="G6" s="750"/>
      <c r="H6" s="443">
        <v>0</v>
      </c>
    </row>
    <row r="7" spans="1:10" s="174" customFormat="1" x14ac:dyDescent="0.2">
      <c r="A7" s="133" t="s">
        <v>1036</v>
      </c>
      <c r="B7" s="399">
        <v>175293.285</v>
      </c>
      <c r="C7" s="751"/>
      <c r="D7" s="245">
        <v>1582.172</v>
      </c>
      <c r="E7" s="751"/>
      <c r="F7" s="424">
        <v>-812.20600000000002</v>
      </c>
      <c r="G7" s="752"/>
      <c r="H7" s="447">
        <v>0</v>
      </c>
    </row>
    <row r="8" spans="1:10" s="174" customFormat="1" x14ac:dyDescent="0.2">
      <c r="A8" s="133" t="s">
        <v>1078</v>
      </c>
      <c r="B8" s="399">
        <v>115972.709</v>
      </c>
      <c r="C8" s="751"/>
      <c r="D8" s="245">
        <v>3570.1909999999998</v>
      </c>
      <c r="E8" s="751"/>
      <c r="F8" s="424">
        <v>-1195.6510000000001</v>
      </c>
      <c r="G8" s="752"/>
      <c r="H8" s="447">
        <v>0</v>
      </c>
    </row>
    <row r="9" spans="1:10" s="174" customFormat="1" x14ac:dyDescent="0.2">
      <c r="A9" s="133" t="s">
        <v>1038</v>
      </c>
      <c r="B9" s="399">
        <v>125201.175</v>
      </c>
      <c r="C9" s="751"/>
      <c r="D9" s="245">
        <v>790.48</v>
      </c>
      <c r="E9" s="751"/>
      <c r="F9" s="424">
        <v>-732.39099999999996</v>
      </c>
      <c r="G9" s="752"/>
      <c r="H9" s="447">
        <v>0</v>
      </c>
    </row>
    <row r="10" spans="1:10" s="174" customFormat="1" x14ac:dyDescent="0.2">
      <c r="A10" s="133" t="s">
        <v>1079</v>
      </c>
      <c r="B10" s="399">
        <v>22772.016</v>
      </c>
      <c r="C10" s="751"/>
      <c r="D10" s="245">
        <v>341.19600000000003</v>
      </c>
      <c r="E10" s="751"/>
      <c r="F10" s="424">
        <v>-167.685</v>
      </c>
      <c r="G10" s="752"/>
      <c r="H10" s="447">
        <v>0</v>
      </c>
    </row>
    <row r="11" spans="1:10" s="174" customFormat="1" x14ac:dyDescent="0.2">
      <c r="A11" s="133" t="s">
        <v>1044</v>
      </c>
      <c r="B11" s="399">
        <v>25301.681</v>
      </c>
      <c r="C11" s="751"/>
      <c r="D11" s="245">
        <v>197.339</v>
      </c>
      <c r="E11" s="751"/>
      <c r="F11" s="424">
        <v>-155.99100000000001</v>
      </c>
      <c r="G11" s="752"/>
      <c r="H11" s="447">
        <v>0</v>
      </c>
    </row>
    <row r="12" spans="1:10" s="174" customFormat="1" x14ac:dyDescent="0.2">
      <c r="A12" s="133" t="s">
        <v>1041</v>
      </c>
      <c r="B12" s="399">
        <v>35567.205000000002</v>
      </c>
      <c r="C12" s="751"/>
      <c r="D12" s="245">
        <v>246.03700000000001</v>
      </c>
      <c r="E12" s="751"/>
      <c r="F12" s="424">
        <v>-254.96799999999999</v>
      </c>
      <c r="G12" s="752"/>
      <c r="H12" s="447">
        <v>0</v>
      </c>
    </row>
    <row r="13" spans="1:10" s="174" customFormat="1" x14ac:dyDescent="0.2">
      <c r="A13" s="133" t="s">
        <v>1040</v>
      </c>
      <c r="B13" s="399">
        <v>41842.266000000003</v>
      </c>
      <c r="C13" s="751"/>
      <c r="D13" s="245">
        <v>700.67200000000003</v>
      </c>
      <c r="E13" s="751"/>
      <c r="F13" s="424">
        <v>-663.88900000000001</v>
      </c>
      <c r="G13" s="752"/>
      <c r="H13" s="447">
        <v>0</v>
      </c>
    </row>
    <row r="14" spans="1:10" s="174" customFormat="1" x14ac:dyDescent="0.2">
      <c r="A14" s="133" t="s">
        <v>1046</v>
      </c>
      <c r="B14" s="399">
        <v>16725.111000000001</v>
      </c>
      <c r="C14" s="751"/>
      <c r="D14" s="245">
        <v>358.88299999999998</v>
      </c>
      <c r="E14" s="751"/>
      <c r="F14" s="424">
        <v>-196.077</v>
      </c>
      <c r="G14" s="752"/>
      <c r="H14" s="447">
        <v>0</v>
      </c>
    </row>
    <row r="15" spans="1:10" s="174" customFormat="1" x14ac:dyDescent="0.2">
      <c r="A15" s="133" t="s">
        <v>1080</v>
      </c>
      <c r="B15" s="399">
        <v>63891.442000000003</v>
      </c>
      <c r="C15" s="751"/>
      <c r="D15" s="245">
        <v>1106.7639999999999</v>
      </c>
      <c r="E15" s="751"/>
      <c r="F15" s="424">
        <v>-727.02499999999998</v>
      </c>
      <c r="G15" s="752"/>
      <c r="H15" s="447">
        <v>0</v>
      </c>
    </row>
    <row r="16" spans="1:10" s="174" customFormat="1" x14ac:dyDescent="0.2">
      <c r="A16" s="133" t="s">
        <v>1081</v>
      </c>
      <c r="B16" s="399">
        <v>88304.093999999997</v>
      </c>
      <c r="C16" s="751"/>
      <c r="D16" s="245">
        <v>608.88499999999999</v>
      </c>
      <c r="E16" s="751"/>
      <c r="F16" s="424">
        <v>-475.18599999999998</v>
      </c>
      <c r="G16" s="752"/>
      <c r="H16" s="447">
        <v>0</v>
      </c>
    </row>
    <row r="17" spans="1:8" s="174" customFormat="1" x14ac:dyDescent="0.2">
      <c r="A17" s="133" t="s">
        <v>1082</v>
      </c>
      <c r="B17" s="399">
        <v>2134.569</v>
      </c>
      <c r="C17" s="751"/>
      <c r="D17" s="245">
        <v>67.003</v>
      </c>
      <c r="E17" s="751"/>
      <c r="F17" s="424">
        <v>-14.577999999999999</v>
      </c>
      <c r="G17" s="752"/>
      <c r="H17" s="447">
        <v>0</v>
      </c>
    </row>
    <row r="18" spans="1:8" x14ac:dyDescent="0.2">
      <c r="A18" s="133" t="s">
        <v>1083</v>
      </c>
      <c r="B18" s="399">
        <v>44267.703000000001</v>
      </c>
      <c r="C18" s="448"/>
      <c r="D18" s="368">
        <v>1390.163</v>
      </c>
      <c r="E18" s="448"/>
      <c r="F18" s="424">
        <v>-543.76</v>
      </c>
      <c r="G18" s="449"/>
      <c r="H18" s="447">
        <v>0</v>
      </c>
    </row>
    <row r="19" spans="1:8" x14ac:dyDescent="0.2">
      <c r="A19" s="133" t="s">
        <v>1043</v>
      </c>
      <c r="B19" s="399">
        <v>51223.578999999998</v>
      </c>
      <c r="C19" s="448"/>
      <c r="D19" s="368">
        <v>470.71499999999997</v>
      </c>
      <c r="E19" s="448"/>
      <c r="F19" s="424">
        <v>-119.345</v>
      </c>
      <c r="G19" s="449"/>
      <c r="H19" s="447">
        <v>0</v>
      </c>
    </row>
    <row r="20" spans="1:8" x14ac:dyDescent="0.2">
      <c r="A20" s="133" t="s">
        <v>483</v>
      </c>
      <c r="B20" s="399">
        <v>5406.0529999999999</v>
      </c>
      <c r="C20" s="448"/>
      <c r="D20" s="368">
        <v>2.1999999999999999E-2</v>
      </c>
      <c r="E20" s="448"/>
      <c r="F20" s="424">
        <v>-0.73599999999999999</v>
      </c>
      <c r="G20" s="449"/>
      <c r="H20" s="447">
        <v>0</v>
      </c>
    </row>
    <row r="21" spans="1:8" ht="22.5" x14ac:dyDescent="0.2">
      <c r="A21" s="436" t="s">
        <v>440</v>
      </c>
      <c r="B21" s="748">
        <v>274017.45899999997</v>
      </c>
      <c r="C21" s="749"/>
      <c r="D21" s="748">
        <v>715.255</v>
      </c>
      <c r="E21" s="749"/>
      <c r="F21" s="750"/>
      <c r="G21" s="748">
        <v>138.624</v>
      </c>
      <c r="H21" s="753"/>
    </row>
    <row r="22" spans="1:8" s="174" customFormat="1" x14ac:dyDescent="0.2">
      <c r="A22" s="133" t="s">
        <v>1036</v>
      </c>
      <c r="B22" s="245">
        <v>46961.936999999998</v>
      </c>
      <c r="C22" s="751"/>
      <c r="D22" s="245">
        <v>214.28</v>
      </c>
      <c r="E22" s="751"/>
      <c r="F22" s="752"/>
      <c r="G22" s="245">
        <v>27.039000000000001</v>
      </c>
      <c r="H22" s="754"/>
    </row>
    <row r="23" spans="1:8" s="174" customFormat="1" x14ac:dyDescent="0.2">
      <c r="A23" s="133" t="s">
        <v>1078</v>
      </c>
      <c r="B23" s="245">
        <v>35014.231</v>
      </c>
      <c r="C23" s="751"/>
      <c r="D23" s="245">
        <v>160.501</v>
      </c>
      <c r="E23" s="751"/>
      <c r="F23" s="752"/>
      <c r="G23" s="245">
        <v>51.920999999999999</v>
      </c>
      <c r="H23" s="754"/>
    </row>
    <row r="24" spans="1:8" s="174" customFormat="1" x14ac:dyDescent="0.2">
      <c r="A24" s="133" t="s">
        <v>1038</v>
      </c>
      <c r="B24" s="245">
        <v>28647.069</v>
      </c>
      <c r="C24" s="751"/>
      <c r="D24" s="245">
        <v>35.948</v>
      </c>
      <c r="E24" s="751"/>
      <c r="F24" s="752"/>
      <c r="G24" s="245">
        <v>20.814</v>
      </c>
      <c r="H24" s="754"/>
    </row>
    <row r="25" spans="1:8" s="174" customFormat="1" x14ac:dyDescent="0.2">
      <c r="A25" s="133" t="s">
        <v>1079</v>
      </c>
      <c r="B25" s="245">
        <v>14543.922</v>
      </c>
      <c r="C25" s="751"/>
      <c r="D25" s="245">
        <v>21.309000000000001</v>
      </c>
      <c r="E25" s="751"/>
      <c r="F25" s="752"/>
      <c r="G25" s="245">
        <v>2.1999999999999999E-2</v>
      </c>
      <c r="H25" s="754"/>
    </row>
    <row r="26" spans="1:8" s="174" customFormat="1" x14ac:dyDescent="0.2">
      <c r="A26" s="133" t="s">
        <v>1044</v>
      </c>
      <c r="B26" s="245">
        <v>9428.4279999999999</v>
      </c>
      <c r="C26" s="751"/>
      <c r="D26" s="245">
        <v>38.189</v>
      </c>
      <c r="E26" s="751"/>
      <c r="F26" s="752"/>
      <c r="G26" s="245">
        <v>0.61099999999999999</v>
      </c>
      <c r="H26" s="754"/>
    </row>
    <row r="27" spans="1:8" s="174" customFormat="1" x14ac:dyDescent="0.2">
      <c r="A27" s="133" t="s">
        <v>1041</v>
      </c>
      <c r="B27" s="245">
        <v>5143.7579999999998</v>
      </c>
      <c r="C27" s="751"/>
      <c r="D27" s="245">
        <v>0.58799999999999997</v>
      </c>
      <c r="E27" s="751"/>
      <c r="F27" s="752"/>
      <c r="G27" s="245">
        <v>1.6E-2</v>
      </c>
      <c r="H27" s="754"/>
    </row>
    <row r="28" spans="1:8" s="174" customFormat="1" x14ac:dyDescent="0.2">
      <c r="A28" s="133" t="s">
        <v>1040</v>
      </c>
      <c r="B28" s="245">
        <v>9744.6440000000002</v>
      </c>
      <c r="C28" s="751"/>
      <c r="D28" s="245">
        <v>10.393000000000001</v>
      </c>
      <c r="E28" s="751"/>
      <c r="F28" s="752"/>
      <c r="G28" s="245">
        <v>1.3540000000000001</v>
      </c>
      <c r="H28" s="754"/>
    </row>
    <row r="29" spans="1:8" s="174" customFormat="1" x14ac:dyDescent="0.2">
      <c r="A29" s="133" t="s">
        <v>1046</v>
      </c>
      <c r="B29" s="245">
        <v>6342.6239999999998</v>
      </c>
      <c r="C29" s="751"/>
      <c r="D29" s="245">
        <v>0.71799999999999997</v>
      </c>
      <c r="E29" s="751"/>
      <c r="F29" s="752"/>
      <c r="G29" s="245">
        <v>2.1999999999999999E-2</v>
      </c>
      <c r="H29" s="754"/>
    </row>
    <row r="30" spans="1:8" s="174" customFormat="1" x14ac:dyDescent="0.2">
      <c r="A30" s="133" t="s">
        <v>1080</v>
      </c>
      <c r="B30" s="245">
        <v>31154.244999999999</v>
      </c>
      <c r="C30" s="751"/>
      <c r="D30" s="245">
        <v>30.949000000000002</v>
      </c>
      <c r="E30" s="751"/>
      <c r="F30" s="752"/>
      <c r="G30" s="245">
        <v>10.366</v>
      </c>
      <c r="H30" s="754"/>
    </row>
    <row r="31" spans="1:8" s="174" customFormat="1" x14ac:dyDescent="0.2">
      <c r="A31" s="133" t="s">
        <v>1081</v>
      </c>
      <c r="B31" s="245">
        <v>42161.241000000002</v>
      </c>
      <c r="C31" s="751"/>
      <c r="D31" s="245">
        <v>117.259</v>
      </c>
      <c r="E31" s="751"/>
      <c r="F31" s="752"/>
      <c r="G31" s="245">
        <v>18.594999999999999</v>
      </c>
      <c r="H31" s="754"/>
    </row>
    <row r="32" spans="1:8" s="174" customFormat="1" x14ac:dyDescent="0.2">
      <c r="A32" s="133" t="s">
        <v>1082</v>
      </c>
      <c r="B32" s="245">
        <v>613.46799999999996</v>
      </c>
      <c r="C32" s="751"/>
      <c r="D32" s="245">
        <v>8.0000000000000002E-3</v>
      </c>
      <c r="E32" s="751"/>
      <c r="F32" s="752"/>
      <c r="G32" s="245">
        <v>9.6000000000000002E-2</v>
      </c>
      <c r="H32" s="754"/>
    </row>
    <row r="33" spans="1:10" s="174" customFormat="1" x14ac:dyDescent="0.2">
      <c r="A33" s="133" t="s">
        <v>1083</v>
      </c>
      <c r="B33" s="245">
        <v>35541.781000000003</v>
      </c>
      <c r="C33" s="751"/>
      <c r="D33" s="245">
        <v>79.153000000000006</v>
      </c>
      <c r="E33" s="751"/>
      <c r="F33" s="752"/>
      <c r="G33" s="245">
        <v>7.7210000000000001</v>
      </c>
      <c r="H33" s="754"/>
    </row>
    <row r="34" spans="1:10" s="174" customFormat="1" x14ac:dyDescent="0.2">
      <c r="A34" s="133" t="s">
        <v>1043</v>
      </c>
      <c r="B34" s="245">
        <v>8645.1669999999995</v>
      </c>
      <c r="C34" s="751"/>
      <c r="D34" s="245">
        <v>5.96</v>
      </c>
      <c r="E34" s="751"/>
      <c r="F34" s="752"/>
      <c r="G34" s="245">
        <v>4.5999999999999999E-2</v>
      </c>
      <c r="H34" s="754"/>
    </row>
    <row r="35" spans="1:10" s="174" customFormat="1" x14ac:dyDescent="0.2">
      <c r="A35" s="133" t="s">
        <v>483</v>
      </c>
      <c r="B35" s="245">
        <v>74.944000000000003</v>
      </c>
      <c r="C35" s="751"/>
      <c r="D35" s="245">
        <v>0</v>
      </c>
      <c r="E35" s="751"/>
      <c r="F35" s="752"/>
      <c r="G35" s="245">
        <v>1E-3</v>
      </c>
      <c r="H35" s="754"/>
    </row>
    <row r="36" spans="1:10" x14ac:dyDescent="0.2">
      <c r="A36" s="436" t="s">
        <v>9</v>
      </c>
      <c r="B36" s="246">
        <v>1087920.3470000001</v>
      </c>
      <c r="C36" s="452"/>
      <c r="D36" s="246">
        <v>12145.777</v>
      </c>
      <c r="E36" s="452"/>
      <c r="F36" s="428">
        <v>-6059.4880000000003</v>
      </c>
      <c r="G36" s="246">
        <v>138.624</v>
      </c>
      <c r="H36" s="443">
        <v>0</v>
      </c>
    </row>
    <row r="38" spans="1:10" x14ac:dyDescent="0.2">
      <c r="A38" s="9" t="s">
        <v>1141</v>
      </c>
    </row>
    <row r="42" spans="1:10" x14ac:dyDescent="0.2">
      <c r="J42" s="785"/>
    </row>
    <row r="43" spans="1:10" s="566" customFormat="1" x14ac:dyDescent="0.2">
      <c r="A43" s="565" t="s">
        <v>900</v>
      </c>
      <c r="B43" s="565"/>
      <c r="C43" s="565"/>
      <c r="D43" s="565"/>
      <c r="E43" s="565"/>
      <c r="F43" s="565"/>
      <c r="G43" s="565"/>
      <c r="H43" s="565"/>
      <c r="J43" s="785"/>
    </row>
    <row r="44" spans="1:10" s="566" customFormat="1" ht="14.1" customHeight="1" x14ac:dyDescent="0.2">
      <c r="A44" s="707">
        <v>2021</v>
      </c>
      <c r="B44" s="1100" t="s">
        <v>490</v>
      </c>
      <c r="C44" s="1096"/>
      <c r="D44" s="1096"/>
      <c r="E44" s="1096"/>
      <c r="F44" s="1099" t="s">
        <v>489</v>
      </c>
      <c r="G44" s="1096" t="s">
        <v>488</v>
      </c>
      <c r="H44" s="1096" t="s">
        <v>487</v>
      </c>
      <c r="J44" s="785"/>
    </row>
    <row r="45" spans="1:10" s="566" customFormat="1" ht="33.6" customHeight="1" x14ac:dyDescent="0.2">
      <c r="A45" s="670"/>
      <c r="B45" s="675"/>
      <c r="C45" s="1100" t="s">
        <v>486</v>
      </c>
      <c r="D45" s="1096"/>
      <c r="E45" s="1096" t="s">
        <v>485</v>
      </c>
      <c r="F45" s="1104"/>
      <c r="G45" s="1096"/>
      <c r="H45" s="1096"/>
    </row>
    <row r="46" spans="1:10" s="566" customFormat="1" x14ac:dyDescent="0.2">
      <c r="A46" s="670"/>
      <c r="B46" s="675"/>
      <c r="C46" s="1101"/>
      <c r="D46" s="1103" t="s">
        <v>475</v>
      </c>
      <c r="E46" s="1096"/>
      <c r="F46" s="1104"/>
      <c r="G46" s="1096"/>
      <c r="H46" s="1096"/>
    </row>
    <row r="47" spans="1:10" s="566" customFormat="1" ht="9.9499999999999993" customHeight="1" x14ac:dyDescent="0.2">
      <c r="A47" s="671"/>
      <c r="B47" s="148"/>
      <c r="C47" s="1102"/>
      <c r="D47" s="1103"/>
      <c r="E47" s="1096"/>
      <c r="F47" s="1105"/>
      <c r="G47" s="1096"/>
      <c r="H47" s="1096"/>
    </row>
    <row r="48" spans="1:10" s="566" customFormat="1" x14ac:dyDescent="0.2">
      <c r="A48" s="514" t="s">
        <v>484</v>
      </c>
      <c r="B48" s="513">
        <v>777730.99600000004</v>
      </c>
      <c r="C48" s="512"/>
      <c r="D48" s="748">
        <v>11519.684999999999</v>
      </c>
      <c r="E48" s="439"/>
      <c r="F48" s="428">
        <v>-5328.66</v>
      </c>
      <c r="G48" s="442"/>
      <c r="H48" s="443">
        <v>0</v>
      </c>
    </row>
    <row r="49" spans="1:8" s="566" customFormat="1" x14ac:dyDescent="0.2">
      <c r="A49" s="133" t="s">
        <v>1036</v>
      </c>
      <c r="B49" s="399">
        <v>174348.59899999999</v>
      </c>
      <c r="C49" s="444"/>
      <c r="D49" s="756">
        <v>1960.2529999999999</v>
      </c>
      <c r="E49" s="444"/>
      <c r="F49" s="424">
        <v>-797.16800000000001</v>
      </c>
      <c r="G49" s="446"/>
      <c r="H49" s="447">
        <v>0</v>
      </c>
    </row>
    <row r="50" spans="1:8" s="566" customFormat="1" x14ac:dyDescent="0.2">
      <c r="A50" s="133" t="s">
        <v>1078</v>
      </c>
      <c r="B50" s="399">
        <v>113327.49800000001</v>
      </c>
      <c r="C50" s="444"/>
      <c r="D50" s="756">
        <v>3217.5540000000001</v>
      </c>
      <c r="E50" s="444"/>
      <c r="F50" s="424">
        <v>-1138.855</v>
      </c>
      <c r="G50" s="446"/>
      <c r="H50" s="447">
        <v>0</v>
      </c>
    </row>
    <row r="51" spans="1:8" s="566" customFormat="1" x14ac:dyDescent="0.2">
      <c r="A51" s="133" t="s">
        <v>1038</v>
      </c>
      <c r="B51" s="399">
        <v>120100.91</v>
      </c>
      <c r="C51" s="444"/>
      <c r="D51" s="756">
        <v>964.274</v>
      </c>
      <c r="E51" s="444"/>
      <c r="F51" s="424">
        <v>-531.28200000000004</v>
      </c>
      <c r="G51" s="446"/>
      <c r="H51" s="447">
        <v>0</v>
      </c>
    </row>
    <row r="52" spans="1:8" s="566" customFormat="1" x14ac:dyDescent="0.2">
      <c r="A52" s="133" t="s">
        <v>1079</v>
      </c>
      <c r="B52" s="399">
        <v>24154.644</v>
      </c>
      <c r="C52" s="444"/>
      <c r="D52" s="756">
        <v>455.20299999999997</v>
      </c>
      <c r="E52" s="444"/>
      <c r="F52" s="424">
        <v>-180.655</v>
      </c>
      <c r="G52" s="446"/>
      <c r="H52" s="447">
        <v>0</v>
      </c>
    </row>
    <row r="53" spans="1:8" s="566" customFormat="1" x14ac:dyDescent="0.2">
      <c r="A53" s="133" t="s">
        <v>1044</v>
      </c>
      <c r="B53" s="399">
        <v>26209.466</v>
      </c>
      <c r="C53" s="444"/>
      <c r="D53" s="756">
        <v>113.233</v>
      </c>
      <c r="E53" s="444"/>
      <c r="F53" s="424">
        <v>-91.679000000000002</v>
      </c>
      <c r="G53" s="446"/>
      <c r="H53" s="447">
        <v>0</v>
      </c>
    </row>
    <row r="54" spans="1:8" s="566" customFormat="1" x14ac:dyDescent="0.2">
      <c r="A54" s="133" t="s">
        <v>1041</v>
      </c>
      <c r="B54" s="399">
        <v>33434.932999999997</v>
      </c>
      <c r="C54" s="444"/>
      <c r="D54" s="756">
        <v>283.66699999999997</v>
      </c>
      <c r="E54" s="444"/>
      <c r="F54" s="424">
        <v>-264.42</v>
      </c>
      <c r="G54" s="446"/>
      <c r="H54" s="447">
        <v>0</v>
      </c>
    </row>
    <row r="55" spans="1:8" s="566" customFormat="1" x14ac:dyDescent="0.2">
      <c r="A55" s="133" t="s">
        <v>1040</v>
      </c>
      <c r="B55" s="399">
        <v>40924.447999999997</v>
      </c>
      <c r="C55" s="444"/>
      <c r="D55" s="756">
        <v>767.13</v>
      </c>
      <c r="E55" s="444"/>
      <c r="F55" s="424">
        <v>-606.08299999999997</v>
      </c>
      <c r="G55" s="446"/>
      <c r="H55" s="447">
        <v>0</v>
      </c>
    </row>
    <row r="56" spans="1:8" s="566" customFormat="1" x14ac:dyDescent="0.2">
      <c r="A56" s="133" t="s">
        <v>1046</v>
      </c>
      <c r="B56" s="399">
        <v>15410.903</v>
      </c>
      <c r="C56" s="444"/>
      <c r="D56" s="756">
        <v>370.49900000000002</v>
      </c>
      <c r="E56" s="444"/>
      <c r="F56" s="424">
        <v>-170.405</v>
      </c>
      <c r="G56" s="446"/>
      <c r="H56" s="447">
        <v>0</v>
      </c>
    </row>
    <row r="57" spans="1:8" s="566" customFormat="1" x14ac:dyDescent="0.2">
      <c r="A57" s="133" t="s">
        <v>1080</v>
      </c>
      <c r="B57" s="399">
        <v>49445.798000000003</v>
      </c>
      <c r="C57" s="444"/>
      <c r="D57" s="756">
        <v>513.14800000000002</v>
      </c>
      <c r="E57" s="444"/>
      <c r="F57" s="424">
        <v>-422.73700000000002</v>
      </c>
      <c r="G57" s="446"/>
      <c r="H57" s="447">
        <v>0</v>
      </c>
    </row>
    <row r="58" spans="1:8" s="566" customFormat="1" x14ac:dyDescent="0.2">
      <c r="A58" s="133" t="s">
        <v>1081</v>
      </c>
      <c r="B58" s="399">
        <v>76924.907999999996</v>
      </c>
      <c r="C58" s="444"/>
      <c r="D58" s="756">
        <v>1014.614</v>
      </c>
      <c r="E58" s="444"/>
      <c r="F58" s="424">
        <v>-557.375</v>
      </c>
      <c r="G58" s="446"/>
      <c r="H58" s="447">
        <v>0</v>
      </c>
    </row>
    <row r="59" spans="1:8" s="566" customFormat="1" x14ac:dyDescent="0.2">
      <c r="A59" s="133" t="s">
        <v>1082</v>
      </c>
      <c r="B59" s="399">
        <v>2003.4849999999999</v>
      </c>
      <c r="C59" s="444"/>
      <c r="D59" s="756">
        <v>103.988</v>
      </c>
      <c r="E59" s="444"/>
      <c r="F59" s="424">
        <v>-17.154</v>
      </c>
      <c r="G59" s="446"/>
      <c r="H59" s="447">
        <v>0</v>
      </c>
    </row>
    <row r="60" spans="1:8" s="566" customFormat="1" x14ac:dyDescent="0.2">
      <c r="A60" s="133" t="s">
        <v>1083</v>
      </c>
      <c r="B60" s="399">
        <v>46783.777999999998</v>
      </c>
      <c r="C60" s="448"/>
      <c r="D60" s="368">
        <v>789.71400000000006</v>
      </c>
      <c r="E60" s="448"/>
      <c r="F60" s="424">
        <v>-433.68700000000001</v>
      </c>
      <c r="G60" s="449"/>
      <c r="H60" s="447">
        <v>0</v>
      </c>
    </row>
    <row r="61" spans="1:8" s="566" customFormat="1" x14ac:dyDescent="0.2">
      <c r="A61" s="133" t="s">
        <v>1043</v>
      </c>
      <c r="B61" s="399">
        <v>48998.601000000002</v>
      </c>
      <c r="C61" s="448"/>
      <c r="D61" s="368">
        <v>965.02599999999995</v>
      </c>
      <c r="E61" s="448"/>
      <c r="F61" s="424">
        <v>-116.741</v>
      </c>
      <c r="G61" s="449"/>
      <c r="H61" s="447">
        <v>0</v>
      </c>
    </row>
    <row r="62" spans="1:8" s="566" customFormat="1" x14ac:dyDescent="0.2">
      <c r="A62" s="133" t="s">
        <v>483</v>
      </c>
      <c r="B62" s="399">
        <v>5663.0249999999996</v>
      </c>
      <c r="C62" s="448"/>
      <c r="D62" s="368">
        <v>1.3819999999999999</v>
      </c>
      <c r="E62" s="448"/>
      <c r="F62" s="424">
        <v>-0.26400000000000001</v>
      </c>
      <c r="G62" s="449"/>
      <c r="H62" s="447">
        <v>0</v>
      </c>
    </row>
    <row r="63" spans="1:8" s="566" customFormat="1" ht="22.5" x14ac:dyDescent="0.2">
      <c r="A63" s="556" t="s">
        <v>440</v>
      </c>
      <c r="B63" s="440">
        <v>253177.73300000001</v>
      </c>
      <c r="C63" s="439"/>
      <c r="D63" s="748">
        <v>1043.1469999999999</v>
      </c>
      <c r="E63" s="439"/>
      <c r="F63" s="442"/>
      <c r="G63" s="748">
        <v>148.131</v>
      </c>
      <c r="H63" s="450"/>
    </row>
    <row r="64" spans="1:8" s="566" customFormat="1" x14ac:dyDescent="0.2">
      <c r="A64" s="133" t="s">
        <v>1036</v>
      </c>
      <c r="B64" s="445">
        <v>44400.29</v>
      </c>
      <c r="C64" s="444"/>
      <c r="D64" s="756">
        <v>387.68599999999998</v>
      </c>
      <c r="E64" s="444"/>
      <c r="F64" s="446"/>
      <c r="G64" s="756">
        <v>43.35</v>
      </c>
      <c r="H64" s="451"/>
    </row>
    <row r="65" spans="1:8" s="566" customFormat="1" x14ac:dyDescent="0.2">
      <c r="A65" s="133" t="s">
        <v>1078</v>
      </c>
      <c r="B65" s="445">
        <v>34059.084999999999</v>
      </c>
      <c r="C65" s="444"/>
      <c r="D65" s="756">
        <v>351.74900000000002</v>
      </c>
      <c r="E65" s="444"/>
      <c r="F65" s="446"/>
      <c r="G65" s="756">
        <v>68.444999999999993</v>
      </c>
      <c r="H65" s="451"/>
    </row>
    <row r="66" spans="1:8" s="566" customFormat="1" x14ac:dyDescent="0.2">
      <c r="A66" s="133" t="s">
        <v>1038</v>
      </c>
      <c r="B66" s="445">
        <v>27824.685000000001</v>
      </c>
      <c r="C66" s="444"/>
      <c r="D66" s="756">
        <v>49.777999999999999</v>
      </c>
      <c r="E66" s="444"/>
      <c r="F66" s="446"/>
      <c r="G66" s="756">
        <v>23.277999999999999</v>
      </c>
      <c r="H66" s="451"/>
    </row>
    <row r="67" spans="1:8" s="566" customFormat="1" x14ac:dyDescent="0.2">
      <c r="A67" s="133" t="s">
        <v>1079</v>
      </c>
      <c r="B67" s="445">
        <v>12584.835999999999</v>
      </c>
      <c r="C67" s="444"/>
      <c r="D67" s="756">
        <v>21.603000000000002</v>
      </c>
      <c r="E67" s="444"/>
      <c r="F67" s="446"/>
      <c r="G67" s="756">
        <v>6.0000000000000001E-3</v>
      </c>
      <c r="H67" s="451"/>
    </row>
    <row r="68" spans="1:8" s="566" customFormat="1" x14ac:dyDescent="0.2">
      <c r="A68" s="133" t="s">
        <v>1044</v>
      </c>
      <c r="B68" s="445">
        <v>10191.93</v>
      </c>
      <c r="C68" s="444"/>
      <c r="D68" s="756">
        <v>23.04</v>
      </c>
      <c r="E68" s="444"/>
      <c r="F68" s="446"/>
      <c r="G68" s="756">
        <v>0.186</v>
      </c>
      <c r="H68" s="451"/>
    </row>
    <row r="69" spans="1:8" s="566" customFormat="1" x14ac:dyDescent="0.2">
      <c r="A69" s="133" t="s">
        <v>1041</v>
      </c>
      <c r="B69" s="445">
        <v>4589.5860000000002</v>
      </c>
      <c r="C69" s="444"/>
      <c r="D69" s="756">
        <v>0.28899999999999998</v>
      </c>
      <c r="E69" s="444"/>
      <c r="F69" s="446"/>
      <c r="G69" s="756">
        <v>7.0000000000000001E-3</v>
      </c>
      <c r="H69" s="451"/>
    </row>
    <row r="70" spans="1:8" s="566" customFormat="1" x14ac:dyDescent="0.2">
      <c r="A70" s="133" t="s">
        <v>1040</v>
      </c>
      <c r="B70" s="445">
        <v>9923.66</v>
      </c>
      <c r="C70" s="444"/>
      <c r="D70" s="756">
        <v>7.3029999999999999</v>
      </c>
      <c r="E70" s="444"/>
      <c r="F70" s="446"/>
      <c r="G70" s="756">
        <v>1.1659999999999999</v>
      </c>
      <c r="H70" s="451"/>
    </row>
    <row r="71" spans="1:8" s="566" customFormat="1" x14ac:dyDescent="0.2">
      <c r="A71" s="133" t="s">
        <v>1046</v>
      </c>
      <c r="B71" s="445">
        <v>5431.7759999999998</v>
      </c>
      <c r="C71" s="444"/>
      <c r="D71" s="756">
        <v>9.9000000000000005E-2</v>
      </c>
      <c r="E71" s="444"/>
      <c r="F71" s="446"/>
      <c r="G71" s="756">
        <v>1E-3</v>
      </c>
      <c r="H71" s="451"/>
    </row>
    <row r="72" spans="1:8" s="566" customFormat="1" x14ac:dyDescent="0.2">
      <c r="A72" s="133" t="s">
        <v>1080</v>
      </c>
      <c r="B72" s="445">
        <v>29089.561000000002</v>
      </c>
      <c r="C72" s="444"/>
      <c r="D72" s="756">
        <v>12.159000000000001</v>
      </c>
      <c r="E72" s="444"/>
      <c r="F72" s="446"/>
      <c r="G72" s="756">
        <v>6.4480000000000004</v>
      </c>
      <c r="H72" s="451"/>
    </row>
    <row r="73" spans="1:8" s="566" customFormat="1" x14ac:dyDescent="0.2">
      <c r="A73" s="133" t="s">
        <v>1081</v>
      </c>
      <c r="B73" s="445">
        <v>33916.294999999998</v>
      </c>
      <c r="C73" s="444"/>
      <c r="D73" s="756">
        <v>142.72300000000001</v>
      </c>
      <c r="E73" s="444"/>
      <c r="F73" s="446"/>
      <c r="G73" s="756">
        <v>0.107</v>
      </c>
      <c r="H73" s="451"/>
    </row>
    <row r="74" spans="1:8" s="566" customFormat="1" x14ac:dyDescent="0.2">
      <c r="A74" s="133" t="s">
        <v>1082</v>
      </c>
      <c r="B74" s="445">
        <v>1089.23</v>
      </c>
      <c r="C74" s="444"/>
      <c r="D74" s="756">
        <v>2.1000000000000001E-2</v>
      </c>
      <c r="E74" s="444"/>
      <c r="F74" s="446"/>
      <c r="G74" s="756">
        <v>0</v>
      </c>
      <c r="H74" s="451"/>
    </row>
    <row r="75" spans="1:8" s="566" customFormat="1" x14ac:dyDescent="0.2">
      <c r="A75" s="133" t="s">
        <v>1083</v>
      </c>
      <c r="B75" s="445">
        <v>32081.704000000002</v>
      </c>
      <c r="C75" s="444"/>
      <c r="D75" s="756">
        <v>31.231000000000002</v>
      </c>
      <c r="E75" s="444"/>
      <c r="F75" s="446"/>
      <c r="G75" s="756">
        <v>5.1340000000000003</v>
      </c>
      <c r="H75" s="451"/>
    </row>
    <row r="76" spans="1:8" s="566" customFormat="1" x14ac:dyDescent="0.2">
      <c r="A76" s="133" t="s">
        <v>1043</v>
      </c>
      <c r="B76" s="445">
        <v>7877.0929999999998</v>
      </c>
      <c r="C76" s="444"/>
      <c r="D76" s="756">
        <v>15.45</v>
      </c>
      <c r="E76" s="444"/>
      <c r="F76" s="446"/>
      <c r="G76" s="756">
        <v>3.0000000000000001E-3</v>
      </c>
      <c r="H76" s="451"/>
    </row>
    <row r="77" spans="1:8" s="566" customFormat="1" x14ac:dyDescent="0.2">
      <c r="A77" s="133" t="s">
        <v>483</v>
      </c>
      <c r="B77" s="445">
        <v>118.002</v>
      </c>
      <c r="C77" s="444"/>
      <c r="D77" s="756">
        <v>1.6E-2</v>
      </c>
      <c r="E77" s="444"/>
      <c r="F77" s="446"/>
      <c r="G77" s="756">
        <v>0</v>
      </c>
      <c r="H77" s="451"/>
    </row>
    <row r="78" spans="1:8" s="566" customFormat="1" x14ac:dyDescent="0.2">
      <c r="A78" s="556" t="s">
        <v>9</v>
      </c>
      <c r="B78" s="246">
        <v>1030908.7290000001</v>
      </c>
      <c r="C78" s="452"/>
      <c r="D78" s="246">
        <v>12562.832</v>
      </c>
      <c r="E78" s="452"/>
      <c r="F78" s="441">
        <v>-5328.66</v>
      </c>
      <c r="G78" s="757">
        <v>148.131</v>
      </c>
      <c r="H78" s="443">
        <v>0</v>
      </c>
    </row>
    <row r="79" spans="1:8" s="566" customFormat="1" x14ac:dyDescent="0.2"/>
    <row r="80" spans="1:8" s="566" customFormat="1" x14ac:dyDescent="0.2">
      <c r="A80" s="566" t="s">
        <v>1141</v>
      </c>
    </row>
    <row r="83" spans="2:8" x14ac:dyDescent="0.2">
      <c r="B83" s="785"/>
      <c r="C83" s="785"/>
      <c r="D83" s="785"/>
      <c r="E83" s="785"/>
      <c r="F83" s="785"/>
      <c r="G83" s="785"/>
      <c r="H83" s="785"/>
    </row>
    <row r="84" spans="2:8" x14ac:dyDescent="0.2">
      <c r="B84" s="785"/>
      <c r="C84" s="785"/>
      <c r="D84" s="785"/>
      <c r="E84" s="785"/>
      <c r="F84" s="785"/>
      <c r="G84" s="785"/>
      <c r="H84" s="785"/>
    </row>
    <row r="85" spans="2:8" x14ac:dyDescent="0.2">
      <c r="B85" s="785"/>
      <c r="C85" s="785"/>
      <c r="D85" s="785"/>
      <c r="E85" s="785"/>
      <c r="F85" s="785"/>
      <c r="G85" s="785"/>
      <c r="H85" s="785"/>
    </row>
    <row r="86" spans="2:8" x14ac:dyDescent="0.2">
      <c r="B86" s="785"/>
      <c r="C86" s="785"/>
      <c r="D86" s="785"/>
      <c r="E86" s="785"/>
      <c r="F86" s="785"/>
      <c r="G86" s="785"/>
      <c r="H86" s="785"/>
    </row>
    <row r="87" spans="2:8" x14ac:dyDescent="0.2">
      <c r="B87" s="785"/>
      <c r="C87" s="785"/>
      <c r="D87" s="785"/>
      <c r="E87" s="785"/>
      <c r="F87" s="785"/>
      <c r="G87" s="785"/>
      <c r="H87" s="785"/>
    </row>
    <row r="88" spans="2:8" x14ac:dyDescent="0.2">
      <c r="B88" s="785"/>
      <c r="C88" s="785"/>
      <c r="D88" s="785"/>
      <c r="E88" s="785"/>
      <c r="F88" s="785"/>
      <c r="G88" s="785"/>
      <c r="H88" s="785"/>
    </row>
    <row r="89" spans="2:8" x14ac:dyDescent="0.2">
      <c r="B89" s="785"/>
      <c r="C89" s="785"/>
      <c r="D89" s="785"/>
      <c r="E89" s="785"/>
      <c r="F89" s="785"/>
      <c r="G89" s="785"/>
      <c r="H89" s="785"/>
    </row>
    <row r="90" spans="2:8" x14ac:dyDescent="0.2">
      <c r="B90" s="785"/>
      <c r="C90" s="785"/>
      <c r="D90" s="785"/>
      <c r="E90" s="785"/>
      <c r="F90" s="785"/>
      <c r="G90" s="785"/>
      <c r="H90" s="785"/>
    </row>
    <row r="91" spans="2:8" x14ac:dyDescent="0.2">
      <c r="B91" s="785"/>
      <c r="C91" s="785"/>
      <c r="D91" s="785"/>
      <c r="E91" s="785"/>
      <c r="F91" s="785"/>
      <c r="G91" s="785"/>
      <c r="H91" s="785"/>
    </row>
    <row r="92" spans="2:8" x14ac:dyDescent="0.2">
      <c r="B92" s="785"/>
      <c r="C92" s="785"/>
      <c r="D92" s="785"/>
      <c r="E92" s="785"/>
      <c r="F92" s="785"/>
      <c r="G92" s="785"/>
      <c r="H92" s="785"/>
    </row>
    <row r="93" spans="2:8" x14ac:dyDescent="0.2">
      <c r="B93" s="785"/>
      <c r="C93" s="785"/>
      <c r="D93" s="785"/>
      <c r="E93" s="785"/>
      <c r="F93" s="785"/>
      <c r="G93" s="785"/>
      <c r="H93" s="785"/>
    </row>
    <row r="94" spans="2:8" x14ac:dyDescent="0.2">
      <c r="B94" s="785"/>
      <c r="C94" s="785"/>
      <c r="D94" s="785"/>
      <c r="E94" s="785"/>
      <c r="F94" s="785"/>
      <c r="G94" s="785"/>
      <c r="H94" s="785"/>
    </row>
    <row r="95" spans="2:8" x14ac:dyDescent="0.2">
      <c r="B95" s="785"/>
      <c r="C95" s="785"/>
      <c r="D95" s="785"/>
      <c r="E95" s="785"/>
      <c r="F95" s="785"/>
      <c r="G95" s="785"/>
      <c r="H95" s="785"/>
    </row>
    <row r="96" spans="2:8" x14ac:dyDescent="0.2">
      <c r="B96" s="785"/>
      <c r="C96" s="785"/>
      <c r="D96" s="785"/>
      <c r="E96" s="785"/>
      <c r="F96" s="785"/>
      <c r="G96" s="785"/>
      <c r="H96" s="785"/>
    </row>
    <row r="97" spans="2:8" x14ac:dyDescent="0.2">
      <c r="B97" s="785"/>
      <c r="C97" s="785"/>
      <c r="D97" s="785"/>
      <c r="E97" s="785"/>
      <c r="F97" s="785"/>
      <c r="G97" s="785"/>
      <c r="H97" s="785"/>
    </row>
    <row r="98" spans="2:8" x14ac:dyDescent="0.2">
      <c r="B98" s="785"/>
      <c r="C98" s="785"/>
      <c r="D98" s="785"/>
      <c r="E98" s="785"/>
      <c r="F98" s="785"/>
      <c r="G98" s="785"/>
      <c r="H98" s="785"/>
    </row>
    <row r="99" spans="2:8" x14ac:dyDescent="0.2">
      <c r="B99" s="785"/>
      <c r="C99" s="785"/>
      <c r="D99" s="785"/>
      <c r="E99" s="785"/>
      <c r="F99" s="785"/>
      <c r="G99" s="785"/>
      <c r="H99" s="785"/>
    </row>
    <row r="100" spans="2:8" x14ac:dyDescent="0.2">
      <c r="B100" s="785"/>
      <c r="C100" s="785"/>
      <c r="D100" s="785"/>
      <c r="E100" s="785"/>
      <c r="F100" s="785"/>
      <c r="G100" s="785"/>
      <c r="H100" s="785"/>
    </row>
    <row r="101" spans="2:8" x14ac:dyDescent="0.2">
      <c r="B101" s="785"/>
      <c r="C101" s="785"/>
      <c r="D101" s="785"/>
      <c r="E101" s="785"/>
      <c r="F101" s="785"/>
      <c r="G101" s="785"/>
      <c r="H101" s="785"/>
    </row>
    <row r="102" spans="2:8" x14ac:dyDescent="0.2">
      <c r="B102" s="785"/>
      <c r="C102" s="785"/>
      <c r="D102" s="785"/>
      <c r="E102" s="785"/>
      <c r="F102" s="785"/>
      <c r="G102" s="785"/>
      <c r="H102" s="785"/>
    </row>
    <row r="103" spans="2:8" x14ac:dyDescent="0.2">
      <c r="B103" s="785"/>
      <c r="C103" s="785"/>
      <c r="D103" s="785"/>
      <c r="E103" s="785"/>
      <c r="F103" s="785"/>
      <c r="G103" s="785"/>
      <c r="H103" s="785"/>
    </row>
    <row r="104" spans="2:8" x14ac:dyDescent="0.2">
      <c r="B104" s="785"/>
      <c r="C104" s="785"/>
      <c r="D104" s="785"/>
      <c r="E104" s="785"/>
      <c r="F104" s="785"/>
      <c r="G104" s="785"/>
      <c r="H104" s="785"/>
    </row>
    <row r="105" spans="2:8" x14ac:dyDescent="0.2">
      <c r="B105" s="785"/>
      <c r="C105" s="785"/>
      <c r="D105" s="785"/>
      <c r="E105" s="785"/>
      <c r="F105" s="785"/>
      <c r="G105" s="785"/>
      <c r="H105" s="785"/>
    </row>
    <row r="106" spans="2:8" x14ac:dyDescent="0.2">
      <c r="B106" s="785"/>
      <c r="C106" s="785"/>
      <c r="D106" s="785"/>
      <c r="E106" s="785"/>
      <c r="F106" s="785"/>
      <c r="G106" s="785"/>
      <c r="H106" s="785"/>
    </row>
    <row r="107" spans="2:8" x14ac:dyDescent="0.2">
      <c r="B107" s="785"/>
      <c r="C107" s="785"/>
      <c r="D107" s="785"/>
      <c r="E107" s="785"/>
      <c r="F107" s="785"/>
      <c r="G107" s="785"/>
      <c r="H107" s="785"/>
    </row>
    <row r="108" spans="2:8" x14ac:dyDescent="0.2">
      <c r="B108" s="785"/>
      <c r="C108" s="785"/>
      <c r="D108" s="785"/>
      <c r="E108" s="785"/>
      <c r="F108" s="785"/>
      <c r="G108" s="785"/>
      <c r="H108" s="785"/>
    </row>
    <row r="109" spans="2:8" x14ac:dyDescent="0.2">
      <c r="B109" s="785"/>
      <c r="C109" s="785"/>
      <c r="D109" s="785"/>
      <c r="E109" s="785"/>
      <c r="F109" s="785"/>
      <c r="G109" s="785"/>
      <c r="H109" s="785"/>
    </row>
    <row r="110" spans="2:8" x14ac:dyDescent="0.2">
      <c r="B110" s="785"/>
      <c r="C110" s="785"/>
      <c r="D110" s="785"/>
      <c r="E110" s="785"/>
      <c r="F110" s="785"/>
      <c r="G110" s="785"/>
      <c r="H110" s="785"/>
    </row>
    <row r="111" spans="2:8" x14ac:dyDescent="0.2">
      <c r="B111" s="785"/>
      <c r="C111" s="785"/>
      <c r="D111" s="785"/>
      <c r="E111" s="785"/>
      <c r="F111" s="785"/>
      <c r="G111" s="785"/>
      <c r="H111" s="785"/>
    </row>
    <row r="112" spans="2:8" x14ac:dyDescent="0.2">
      <c r="B112" s="785"/>
      <c r="C112" s="785"/>
      <c r="D112" s="785"/>
      <c r="E112" s="785"/>
      <c r="F112" s="785"/>
      <c r="G112" s="785"/>
      <c r="H112" s="785"/>
    </row>
    <row r="113" spans="2:8" x14ac:dyDescent="0.2">
      <c r="B113" s="785"/>
      <c r="C113" s="785"/>
      <c r="D113" s="785"/>
      <c r="E113" s="785"/>
      <c r="F113" s="785"/>
      <c r="G113" s="785"/>
      <c r="H113" s="785"/>
    </row>
    <row r="114" spans="2:8" x14ac:dyDescent="0.2">
      <c r="B114" s="785"/>
      <c r="C114" s="785"/>
      <c r="D114" s="785"/>
      <c r="E114" s="785"/>
      <c r="F114" s="785"/>
      <c r="G114" s="785"/>
      <c r="H114" s="785"/>
    </row>
  </sheetData>
  <mergeCells count="16">
    <mergeCell ref="F44:F47"/>
    <mergeCell ref="G44:G47"/>
    <mergeCell ref="H44:H47"/>
    <mergeCell ref="C45:D45"/>
    <mergeCell ref="E45:E47"/>
    <mergeCell ref="C46:C47"/>
    <mergeCell ref="D46:D47"/>
    <mergeCell ref="B44:E44"/>
    <mergeCell ref="G2:G5"/>
    <mergeCell ref="H2:H5"/>
    <mergeCell ref="B2:E2"/>
    <mergeCell ref="C3:D3"/>
    <mergeCell ref="C4:C5"/>
    <mergeCell ref="D4:D5"/>
    <mergeCell ref="E3:E5"/>
    <mergeCell ref="F2:F5"/>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I87"/>
  <sheetViews>
    <sheetView showGridLines="0" zoomScale="85" zoomScaleNormal="85" workbookViewId="0">
      <selection activeCell="J1" sqref="J1"/>
    </sheetView>
  </sheetViews>
  <sheetFormatPr defaultColWidth="8.5703125" defaultRowHeight="11.25" x14ac:dyDescent="0.2"/>
  <cols>
    <col min="1" max="1" width="25" style="9" customWidth="1"/>
    <col min="2" max="4" width="8.5703125" style="9"/>
    <col min="5" max="5" width="13" style="9" customWidth="1"/>
    <col min="6" max="6" width="12.42578125" style="9" customWidth="1"/>
    <col min="7" max="7" width="20.42578125" style="9" customWidth="1"/>
    <col min="8" max="16384" width="8.5703125" style="9"/>
  </cols>
  <sheetData>
    <row r="1" spans="1:9" x14ac:dyDescent="0.2">
      <c r="A1" s="1" t="s">
        <v>511</v>
      </c>
      <c r="B1" s="1"/>
      <c r="C1" s="1"/>
      <c r="D1" s="1"/>
      <c r="E1" s="1"/>
      <c r="F1" s="1"/>
      <c r="G1" s="1"/>
      <c r="I1" s="1" t="s">
        <v>950</v>
      </c>
    </row>
    <row r="2" spans="1:9" ht="12" x14ac:dyDescent="0.2">
      <c r="A2" s="708">
        <v>2022</v>
      </c>
      <c r="B2" s="1099" t="s">
        <v>510</v>
      </c>
      <c r="C2" s="1096"/>
      <c r="D2" s="1096"/>
      <c r="E2" s="1096"/>
      <c r="F2" s="1096" t="s">
        <v>489</v>
      </c>
      <c r="G2" s="1096" t="s">
        <v>487</v>
      </c>
    </row>
    <row r="3" spans="1:9" ht="45.95" customHeight="1" x14ac:dyDescent="0.2">
      <c r="A3" s="517"/>
      <c r="B3" s="500"/>
      <c r="C3" s="1100" t="s">
        <v>486</v>
      </c>
      <c r="D3" s="1096"/>
      <c r="E3" s="1099" t="s">
        <v>509</v>
      </c>
      <c r="F3" s="1096"/>
      <c r="G3" s="1096"/>
    </row>
    <row r="4" spans="1:9" x14ac:dyDescent="0.2">
      <c r="A4" s="517"/>
      <c r="B4" s="498"/>
      <c r="C4" s="1106"/>
      <c r="D4" s="1103" t="s">
        <v>475</v>
      </c>
      <c r="E4" s="1104"/>
      <c r="F4" s="1096"/>
      <c r="G4" s="1096"/>
    </row>
    <row r="5" spans="1:9" x14ac:dyDescent="0.2">
      <c r="A5" s="518"/>
      <c r="B5" s="520"/>
      <c r="C5" s="1107"/>
      <c r="D5" s="1103"/>
      <c r="E5" s="1105"/>
      <c r="F5" s="1096"/>
      <c r="G5" s="1096"/>
    </row>
    <row r="6" spans="1:9" x14ac:dyDescent="0.2">
      <c r="A6" s="495" t="s">
        <v>508</v>
      </c>
      <c r="B6" s="519">
        <v>3610.43</v>
      </c>
      <c r="C6" s="747"/>
      <c r="D6" s="464">
        <v>302.17899999999997</v>
      </c>
      <c r="E6" s="747"/>
      <c r="F6" s="464">
        <v>-108.589</v>
      </c>
      <c r="G6" s="464">
        <v>0</v>
      </c>
    </row>
    <row r="7" spans="1:9" x14ac:dyDescent="0.2">
      <c r="A7" s="51" t="s">
        <v>507</v>
      </c>
      <c r="B7" s="464">
        <v>9882.8619999999992</v>
      </c>
      <c r="C7" s="747"/>
      <c r="D7" s="464">
        <v>823.625</v>
      </c>
      <c r="E7" s="747"/>
      <c r="F7" s="464">
        <v>-377.51299999999998</v>
      </c>
      <c r="G7" s="464">
        <v>0</v>
      </c>
    </row>
    <row r="8" spans="1:9" x14ac:dyDescent="0.2">
      <c r="A8" s="51" t="s">
        <v>506</v>
      </c>
      <c r="B8" s="464">
        <v>48295.150999999998</v>
      </c>
      <c r="C8" s="747"/>
      <c r="D8" s="464">
        <v>1253.135</v>
      </c>
      <c r="E8" s="747"/>
      <c r="F8" s="464">
        <v>-707.41099999999994</v>
      </c>
      <c r="G8" s="464">
        <v>0</v>
      </c>
    </row>
    <row r="9" spans="1:9" ht="22.5" x14ac:dyDescent="0.2">
      <c r="A9" s="51" t="s">
        <v>1927</v>
      </c>
      <c r="B9" s="464">
        <v>17533.526999999998</v>
      </c>
      <c r="C9" s="747"/>
      <c r="D9" s="464">
        <v>367.7</v>
      </c>
      <c r="E9" s="747"/>
      <c r="F9" s="464">
        <v>-203.99700000000001</v>
      </c>
      <c r="G9" s="464">
        <v>0</v>
      </c>
    </row>
    <row r="10" spans="1:9" x14ac:dyDescent="0.2">
      <c r="A10" s="51" t="s">
        <v>504</v>
      </c>
      <c r="B10" s="464">
        <v>2449.011</v>
      </c>
      <c r="C10" s="747"/>
      <c r="D10" s="464">
        <v>24.957999999999998</v>
      </c>
      <c r="E10" s="747"/>
      <c r="F10" s="464">
        <v>-14.847</v>
      </c>
      <c r="G10" s="464">
        <v>0</v>
      </c>
    </row>
    <row r="11" spans="1:9" x14ac:dyDescent="0.2">
      <c r="A11" s="51" t="s">
        <v>503</v>
      </c>
      <c r="B11" s="464">
        <v>9396.5650000000005</v>
      </c>
      <c r="C11" s="747"/>
      <c r="D11" s="464">
        <v>352.82400000000001</v>
      </c>
      <c r="E11" s="747"/>
      <c r="F11" s="464">
        <v>-189.09100000000001</v>
      </c>
      <c r="G11" s="464">
        <v>0</v>
      </c>
    </row>
    <row r="12" spans="1:9" x14ac:dyDescent="0.2">
      <c r="A12" s="51" t="s">
        <v>502</v>
      </c>
      <c r="B12" s="464">
        <v>38478.580999999998</v>
      </c>
      <c r="C12" s="747"/>
      <c r="D12" s="464">
        <v>1366.8489999999999</v>
      </c>
      <c r="E12" s="747"/>
      <c r="F12" s="464">
        <v>-724.85599999999999</v>
      </c>
      <c r="G12" s="464">
        <v>0</v>
      </c>
    </row>
    <row r="13" spans="1:9" x14ac:dyDescent="0.2">
      <c r="A13" s="51" t="s">
        <v>501</v>
      </c>
      <c r="B13" s="464">
        <v>24383.665000000001</v>
      </c>
      <c r="C13" s="747"/>
      <c r="D13" s="464">
        <v>332.26499999999999</v>
      </c>
      <c r="E13" s="747"/>
      <c r="F13" s="464">
        <v>-196.273</v>
      </c>
      <c r="G13" s="464">
        <v>0</v>
      </c>
    </row>
    <row r="14" spans="1:9" ht="22.5" x14ac:dyDescent="0.2">
      <c r="A14" s="51" t="s">
        <v>1928</v>
      </c>
      <c r="B14" s="464">
        <v>2521.5500000000002</v>
      </c>
      <c r="C14" s="747"/>
      <c r="D14" s="464">
        <v>239.345</v>
      </c>
      <c r="E14" s="747"/>
      <c r="F14" s="464">
        <v>-154.661</v>
      </c>
      <c r="G14" s="464">
        <v>0</v>
      </c>
    </row>
    <row r="15" spans="1:9" x14ac:dyDescent="0.2">
      <c r="A15" s="51" t="s">
        <v>1929</v>
      </c>
      <c r="B15" s="464">
        <v>13365.923000000001</v>
      </c>
      <c r="C15" s="747"/>
      <c r="D15" s="464">
        <v>412.28399999999999</v>
      </c>
      <c r="E15" s="747"/>
      <c r="F15" s="464">
        <v>-170.26300000000001</v>
      </c>
      <c r="G15" s="464">
        <v>0</v>
      </c>
    </row>
    <row r="16" spans="1:9" x14ac:dyDescent="0.2">
      <c r="A16" s="51" t="s">
        <v>498</v>
      </c>
      <c r="B16" s="464">
        <v>35121.440000000002</v>
      </c>
      <c r="C16" s="747"/>
      <c r="D16" s="464">
        <v>517.62300000000005</v>
      </c>
      <c r="E16" s="747"/>
      <c r="F16" s="464">
        <v>-225.607</v>
      </c>
      <c r="G16" s="464">
        <v>0</v>
      </c>
    </row>
    <row r="17" spans="1:9" x14ac:dyDescent="0.2">
      <c r="A17" s="51" t="s">
        <v>1935</v>
      </c>
      <c r="B17" s="464">
        <v>5.8410000000000002</v>
      </c>
      <c r="C17" s="747"/>
      <c r="D17" s="464">
        <v>1.45</v>
      </c>
      <c r="E17" s="747"/>
      <c r="F17" s="464">
        <v>0</v>
      </c>
      <c r="G17" s="464">
        <v>0</v>
      </c>
    </row>
    <row r="18" spans="1:9" ht="22.5" x14ac:dyDescent="0.2">
      <c r="A18" s="51" t="s">
        <v>1930</v>
      </c>
      <c r="B18" s="464">
        <v>9361.9770000000008</v>
      </c>
      <c r="C18" s="747"/>
      <c r="D18" s="464">
        <v>225.541</v>
      </c>
      <c r="E18" s="747"/>
      <c r="F18" s="464">
        <v>-186.428</v>
      </c>
      <c r="G18" s="464">
        <v>0</v>
      </c>
    </row>
    <row r="19" spans="1:9" ht="22.5" x14ac:dyDescent="0.2">
      <c r="A19" s="51" t="s">
        <v>1931</v>
      </c>
      <c r="B19" s="464">
        <v>12882.593999999999</v>
      </c>
      <c r="C19" s="747"/>
      <c r="D19" s="464">
        <v>233.81700000000001</v>
      </c>
      <c r="E19" s="747"/>
      <c r="F19" s="464">
        <v>-446.76799999999997</v>
      </c>
      <c r="G19" s="464">
        <v>0</v>
      </c>
    </row>
    <row r="20" spans="1:9" ht="22.5" x14ac:dyDescent="0.2">
      <c r="A20" s="51" t="s">
        <v>1932</v>
      </c>
      <c r="B20" s="464">
        <v>1069.279</v>
      </c>
      <c r="C20" s="747"/>
      <c r="D20" s="464">
        <v>0</v>
      </c>
      <c r="E20" s="747"/>
      <c r="F20" s="464">
        <v>-23.855</v>
      </c>
      <c r="G20" s="464">
        <v>0</v>
      </c>
    </row>
    <row r="21" spans="1:9" x14ac:dyDescent="0.2">
      <c r="A21" s="51" t="s">
        <v>494</v>
      </c>
      <c r="B21" s="464">
        <v>245.92400000000001</v>
      </c>
      <c r="C21" s="747"/>
      <c r="D21" s="464">
        <v>6.3550000000000004</v>
      </c>
      <c r="E21" s="747"/>
      <c r="F21" s="464">
        <v>-3.9409999999999998</v>
      </c>
      <c r="G21" s="464">
        <v>0</v>
      </c>
    </row>
    <row r="22" spans="1:9" ht="22.5" x14ac:dyDescent="0.2">
      <c r="A22" s="51" t="s">
        <v>1933</v>
      </c>
      <c r="B22" s="464">
        <v>5905.009</v>
      </c>
      <c r="C22" s="747"/>
      <c r="D22" s="464">
        <v>148.18</v>
      </c>
      <c r="E22" s="747"/>
      <c r="F22" s="464">
        <v>-142.93199999999999</v>
      </c>
      <c r="G22" s="464">
        <v>0</v>
      </c>
    </row>
    <row r="23" spans="1:9" x14ac:dyDescent="0.2">
      <c r="A23" s="51" t="s">
        <v>1934</v>
      </c>
      <c r="B23" s="464">
        <v>670.18100000000004</v>
      </c>
      <c r="C23" s="747"/>
      <c r="D23" s="464">
        <v>21.308</v>
      </c>
      <c r="E23" s="747"/>
      <c r="F23" s="464">
        <v>-15.375</v>
      </c>
      <c r="G23" s="464">
        <v>0</v>
      </c>
    </row>
    <row r="24" spans="1:9" x14ac:dyDescent="0.2">
      <c r="A24" s="51" t="s">
        <v>491</v>
      </c>
      <c r="B24" s="464">
        <v>865.33600000000001</v>
      </c>
      <c r="C24" s="747"/>
      <c r="D24" s="464">
        <v>16.068999999999999</v>
      </c>
      <c r="E24" s="747"/>
      <c r="F24" s="464">
        <v>-23.131</v>
      </c>
      <c r="G24" s="464">
        <v>0</v>
      </c>
    </row>
    <row r="25" spans="1:9" x14ac:dyDescent="0.2">
      <c r="A25" s="127" t="s">
        <v>9</v>
      </c>
      <c r="B25" s="755">
        <v>236044.84599999999</v>
      </c>
      <c r="C25" s="747"/>
      <c r="D25" s="755">
        <v>6645.5069999999996</v>
      </c>
      <c r="E25" s="747"/>
      <c r="F25" s="755">
        <v>-3915.538</v>
      </c>
      <c r="G25" s="755">
        <v>0</v>
      </c>
    </row>
    <row r="26" spans="1:9" x14ac:dyDescent="0.2">
      <c r="B26" s="329"/>
      <c r="C26" s="329"/>
      <c r="D26" s="329"/>
      <c r="E26" s="329"/>
      <c r="F26" s="329"/>
      <c r="G26" s="329"/>
    </row>
    <row r="27" spans="1:9" x14ac:dyDescent="0.2">
      <c r="A27" s="174" t="s">
        <v>1140</v>
      </c>
    </row>
    <row r="30" spans="1:9" x14ac:dyDescent="0.2">
      <c r="I30" s="785"/>
    </row>
    <row r="31" spans="1:9" x14ac:dyDescent="0.2">
      <c r="I31" s="785"/>
    </row>
    <row r="32" spans="1:9" s="566" customFormat="1" x14ac:dyDescent="0.2">
      <c r="A32" s="565" t="s">
        <v>511</v>
      </c>
      <c r="B32" s="565"/>
      <c r="C32" s="565"/>
      <c r="D32" s="565"/>
      <c r="E32" s="565"/>
      <c r="F32" s="565"/>
      <c r="G32" s="565"/>
      <c r="I32" s="785"/>
    </row>
    <row r="33" spans="1:9" s="566" customFormat="1" ht="12" x14ac:dyDescent="0.2">
      <c r="A33" s="708">
        <v>2021</v>
      </c>
      <c r="B33" s="1099" t="s">
        <v>510</v>
      </c>
      <c r="C33" s="1096"/>
      <c r="D33" s="1096"/>
      <c r="E33" s="1096"/>
      <c r="F33" s="1096" t="s">
        <v>489</v>
      </c>
      <c r="G33" s="1096" t="s">
        <v>487</v>
      </c>
      <c r="I33" s="785"/>
    </row>
    <row r="34" spans="1:9" s="566" customFormat="1" ht="45.95" customHeight="1" x14ac:dyDescent="0.2">
      <c r="A34" s="517"/>
      <c r="B34" s="676"/>
      <c r="C34" s="1100" t="s">
        <v>486</v>
      </c>
      <c r="D34" s="1096"/>
      <c r="E34" s="1099" t="s">
        <v>509</v>
      </c>
      <c r="F34" s="1096"/>
      <c r="G34" s="1096"/>
    </row>
    <row r="35" spans="1:9" s="566" customFormat="1" x14ac:dyDescent="0.2">
      <c r="A35" s="517"/>
      <c r="B35" s="674"/>
      <c r="C35" s="1106"/>
      <c r="D35" s="1103" t="s">
        <v>475</v>
      </c>
      <c r="E35" s="1104"/>
      <c r="F35" s="1096"/>
      <c r="G35" s="1096"/>
    </row>
    <row r="36" spans="1:9" s="566" customFormat="1" x14ac:dyDescent="0.2">
      <c r="A36" s="518"/>
      <c r="B36" s="520"/>
      <c r="C36" s="1107"/>
      <c r="D36" s="1103"/>
      <c r="E36" s="1105"/>
      <c r="F36" s="1096"/>
      <c r="G36" s="1096"/>
    </row>
    <row r="37" spans="1:9" s="566" customFormat="1" x14ac:dyDescent="0.2">
      <c r="A37" s="557" t="s">
        <v>508</v>
      </c>
      <c r="B37" s="519">
        <v>3596.8380000000002</v>
      </c>
      <c r="C37" s="512"/>
      <c r="D37" s="464">
        <v>157.72999999999999</v>
      </c>
      <c r="E37" s="512"/>
      <c r="F37" s="464">
        <v>-47.527000000000001</v>
      </c>
      <c r="G37" s="464">
        <v>0</v>
      </c>
    </row>
    <row r="38" spans="1:9" s="566" customFormat="1" x14ac:dyDescent="0.2">
      <c r="A38" s="558" t="s">
        <v>507</v>
      </c>
      <c r="B38" s="464">
        <v>10580.823</v>
      </c>
      <c r="C38" s="512"/>
      <c r="D38" s="464">
        <v>974.58399999999995</v>
      </c>
      <c r="E38" s="512"/>
      <c r="F38" s="464">
        <v>-402.42700000000002</v>
      </c>
      <c r="G38" s="464">
        <v>0</v>
      </c>
    </row>
    <row r="39" spans="1:9" s="566" customFormat="1" x14ac:dyDescent="0.2">
      <c r="A39" s="558" t="s">
        <v>506</v>
      </c>
      <c r="B39" s="464">
        <v>44970.091</v>
      </c>
      <c r="C39" s="512"/>
      <c r="D39" s="464">
        <v>1176.5050000000001</v>
      </c>
      <c r="E39" s="512"/>
      <c r="F39" s="464">
        <v>-676.06899999999996</v>
      </c>
      <c r="G39" s="464">
        <v>0</v>
      </c>
    </row>
    <row r="40" spans="1:9" s="566" customFormat="1" ht="22.5" x14ac:dyDescent="0.2">
      <c r="A40" s="558" t="s">
        <v>505</v>
      </c>
      <c r="B40" s="464">
        <v>16719.712</v>
      </c>
      <c r="C40" s="512"/>
      <c r="D40" s="464">
        <v>181.15199999999999</v>
      </c>
      <c r="E40" s="512"/>
      <c r="F40" s="464">
        <v>-142.67099999999999</v>
      </c>
      <c r="G40" s="464">
        <v>0</v>
      </c>
    </row>
    <row r="41" spans="1:9" s="566" customFormat="1" x14ac:dyDescent="0.2">
      <c r="A41" s="558" t="s">
        <v>504</v>
      </c>
      <c r="B41" s="464">
        <v>2854.8220000000001</v>
      </c>
      <c r="C41" s="512"/>
      <c r="D41" s="464">
        <v>53.878999999999998</v>
      </c>
      <c r="E41" s="512"/>
      <c r="F41" s="464">
        <v>-27.806999999999999</v>
      </c>
      <c r="G41" s="464">
        <v>0</v>
      </c>
    </row>
    <row r="42" spans="1:9" s="566" customFormat="1" x14ac:dyDescent="0.2">
      <c r="A42" s="558" t="s">
        <v>503</v>
      </c>
      <c r="B42" s="464">
        <v>9583.0020000000004</v>
      </c>
      <c r="C42" s="512"/>
      <c r="D42" s="464">
        <v>398.69</v>
      </c>
      <c r="E42" s="512"/>
      <c r="F42" s="464">
        <v>-185.74299999999999</v>
      </c>
      <c r="G42" s="464">
        <v>0</v>
      </c>
    </row>
    <row r="43" spans="1:9" s="566" customFormat="1" x14ac:dyDescent="0.2">
      <c r="A43" s="558" t="s">
        <v>502</v>
      </c>
      <c r="B43" s="464">
        <v>40868.084999999999</v>
      </c>
      <c r="C43" s="512"/>
      <c r="D43" s="464">
        <v>1258.9269999999999</v>
      </c>
      <c r="E43" s="512"/>
      <c r="F43" s="464">
        <v>-622.35500000000002</v>
      </c>
      <c r="G43" s="464">
        <v>0</v>
      </c>
    </row>
    <row r="44" spans="1:9" s="566" customFormat="1" x14ac:dyDescent="0.2">
      <c r="A44" s="558" t="s">
        <v>501</v>
      </c>
      <c r="B44" s="464">
        <v>23821.606</v>
      </c>
      <c r="C44" s="512"/>
      <c r="D44" s="464">
        <v>420.01100000000002</v>
      </c>
      <c r="E44" s="512"/>
      <c r="F44" s="464">
        <v>-220.61799999999999</v>
      </c>
      <c r="G44" s="464">
        <v>0</v>
      </c>
    </row>
    <row r="45" spans="1:9" s="566" customFormat="1" ht="22.5" x14ac:dyDescent="0.2">
      <c r="A45" s="558" t="s">
        <v>500</v>
      </c>
      <c r="B45" s="464">
        <v>2461.6289999999999</v>
      </c>
      <c r="C45" s="512"/>
      <c r="D45" s="464">
        <v>250.89699999999999</v>
      </c>
      <c r="E45" s="512"/>
      <c r="F45" s="464">
        <v>-121.316</v>
      </c>
      <c r="G45" s="464">
        <v>0</v>
      </c>
    </row>
    <row r="46" spans="1:9" s="566" customFormat="1" x14ac:dyDescent="0.2">
      <c r="A46" s="558" t="s">
        <v>499</v>
      </c>
      <c r="B46" s="464">
        <v>12237.127</v>
      </c>
      <c r="C46" s="512"/>
      <c r="D46" s="464">
        <v>189.41800000000001</v>
      </c>
      <c r="E46" s="512"/>
      <c r="F46" s="464">
        <v>-171.15899999999999</v>
      </c>
      <c r="G46" s="464">
        <v>0</v>
      </c>
    </row>
    <row r="47" spans="1:9" s="566" customFormat="1" x14ac:dyDescent="0.2">
      <c r="A47" s="558" t="s">
        <v>498</v>
      </c>
      <c r="B47" s="464">
        <v>34207.027000000002</v>
      </c>
      <c r="C47" s="512"/>
      <c r="D47" s="464">
        <v>297.61399999999998</v>
      </c>
      <c r="E47" s="512"/>
      <c r="F47" s="464">
        <v>-141.66800000000001</v>
      </c>
      <c r="G47" s="464">
        <v>0</v>
      </c>
    </row>
    <row r="48" spans="1:9" s="566" customFormat="1" x14ac:dyDescent="0.2">
      <c r="A48" s="558" t="s">
        <v>1935</v>
      </c>
      <c r="B48" s="464">
        <v>978.69600000000003</v>
      </c>
      <c r="C48" s="512"/>
      <c r="D48" s="464">
        <v>0</v>
      </c>
      <c r="E48" s="512"/>
      <c r="F48" s="464">
        <v>-7.0000000000000001E-3</v>
      </c>
      <c r="G48" s="464">
        <v>0</v>
      </c>
    </row>
    <row r="49" spans="1:7" s="566" customFormat="1" ht="22.5" x14ac:dyDescent="0.2">
      <c r="A49" s="558" t="s">
        <v>497</v>
      </c>
      <c r="B49" s="464">
        <v>9301.0169999999998</v>
      </c>
      <c r="C49" s="512"/>
      <c r="D49" s="464">
        <v>213.83500000000001</v>
      </c>
      <c r="E49" s="512"/>
      <c r="F49" s="464">
        <v>-208.12</v>
      </c>
      <c r="G49" s="464">
        <v>0</v>
      </c>
    </row>
    <row r="50" spans="1:7" s="566" customFormat="1" ht="22.5" x14ac:dyDescent="0.2">
      <c r="A50" s="558" t="s">
        <v>496</v>
      </c>
      <c r="B50" s="464">
        <v>11056.597</v>
      </c>
      <c r="C50" s="512"/>
      <c r="D50" s="464">
        <v>249.67</v>
      </c>
      <c r="E50" s="512"/>
      <c r="F50" s="464">
        <v>-202.9</v>
      </c>
      <c r="G50" s="464">
        <v>0</v>
      </c>
    </row>
    <row r="51" spans="1:7" s="566" customFormat="1" ht="33.75" x14ac:dyDescent="0.2">
      <c r="A51" s="558" t="s">
        <v>495</v>
      </c>
      <c r="B51" s="464">
        <v>931.04100000000005</v>
      </c>
      <c r="C51" s="512"/>
      <c r="D51" s="464">
        <v>0</v>
      </c>
      <c r="E51" s="512"/>
      <c r="F51" s="464">
        <v>-21.814</v>
      </c>
      <c r="G51" s="464">
        <v>0</v>
      </c>
    </row>
    <row r="52" spans="1:7" s="566" customFormat="1" x14ac:dyDescent="0.2">
      <c r="A52" s="558" t="s">
        <v>494</v>
      </c>
      <c r="B52" s="464">
        <v>271.40100000000001</v>
      </c>
      <c r="C52" s="512"/>
      <c r="D52" s="464">
        <v>7.13</v>
      </c>
      <c r="E52" s="512"/>
      <c r="F52" s="464">
        <v>-6.7889999999999997</v>
      </c>
      <c r="G52" s="464">
        <v>0</v>
      </c>
    </row>
    <row r="53" spans="1:7" s="566" customFormat="1" ht="22.5" x14ac:dyDescent="0.2">
      <c r="A53" s="558" t="s">
        <v>493</v>
      </c>
      <c r="B53" s="464">
        <v>5957.53</v>
      </c>
      <c r="C53" s="512"/>
      <c r="D53" s="464">
        <v>34.651000000000003</v>
      </c>
      <c r="E53" s="512"/>
      <c r="F53" s="464">
        <v>-88.373000000000005</v>
      </c>
      <c r="G53" s="464">
        <v>0</v>
      </c>
    </row>
    <row r="54" spans="1:7" s="566" customFormat="1" ht="22.5" x14ac:dyDescent="0.2">
      <c r="A54" s="558" t="s">
        <v>492</v>
      </c>
      <c r="B54" s="464">
        <v>714.65599999999995</v>
      </c>
      <c r="C54" s="512"/>
      <c r="D54" s="464">
        <v>26.882999999999999</v>
      </c>
      <c r="E54" s="512"/>
      <c r="F54" s="464">
        <v>-12.169</v>
      </c>
      <c r="G54" s="464">
        <v>0</v>
      </c>
    </row>
    <row r="55" spans="1:7" s="566" customFormat="1" x14ac:dyDescent="0.2">
      <c r="A55" s="558" t="s">
        <v>491</v>
      </c>
      <c r="B55" s="464">
        <v>802.42899999999997</v>
      </c>
      <c r="C55" s="512"/>
      <c r="D55" s="464">
        <v>17.774999999999999</v>
      </c>
      <c r="E55" s="512"/>
      <c r="F55" s="464">
        <v>-64.403999999999996</v>
      </c>
      <c r="G55" s="464">
        <v>0</v>
      </c>
    </row>
    <row r="56" spans="1:7" s="566" customFormat="1" x14ac:dyDescent="0.2">
      <c r="A56" s="127" t="s">
        <v>9</v>
      </c>
      <c r="B56" s="755">
        <v>231914.12899999999</v>
      </c>
      <c r="C56" s="747"/>
      <c r="D56" s="755">
        <v>5909.3509999999997</v>
      </c>
      <c r="E56" s="747"/>
      <c r="F56" s="755">
        <v>-3363.9360000000001</v>
      </c>
      <c r="G56" s="755">
        <v>0</v>
      </c>
    </row>
    <row r="57" spans="1:7" s="566" customFormat="1" x14ac:dyDescent="0.2">
      <c r="B57" s="329"/>
      <c r="C57" s="329"/>
      <c r="D57" s="329"/>
      <c r="E57" s="329"/>
      <c r="F57" s="329"/>
      <c r="G57" s="329"/>
    </row>
    <row r="58" spans="1:7" s="566" customFormat="1" x14ac:dyDescent="0.2">
      <c r="A58" s="566" t="s">
        <v>1140</v>
      </c>
    </row>
    <row r="63" spans="1:7" x14ac:dyDescent="0.2">
      <c r="B63" s="785"/>
      <c r="C63" s="785"/>
      <c r="D63" s="785"/>
      <c r="E63" s="785"/>
      <c r="F63" s="785"/>
      <c r="G63" s="785"/>
    </row>
    <row r="64" spans="1:7" x14ac:dyDescent="0.2">
      <c r="B64" s="785"/>
      <c r="C64" s="785"/>
      <c r="D64" s="785"/>
      <c r="E64" s="785"/>
      <c r="F64" s="785"/>
      <c r="G64" s="785"/>
    </row>
    <row r="65" spans="2:7" x14ac:dyDescent="0.2">
      <c r="B65" s="785"/>
      <c r="C65" s="785"/>
      <c r="D65" s="785"/>
      <c r="E65" s="785"/>
      <c r="F65" s="785"/>
      <c r="G65" s="785"/>
    </row>
    <row r="66" spans="2:7" x14ac:dyDescent="0.2">
      <c r="B66" s="785"/>
      <c r="C66" s="785"/>
      <c r="D66" s="785"/>
      <c r="E66" s="785"/>
      <c r="F66" s="785"/>
      <c r="G66" s="785"/>
    </row>
    <row r="67" spans="2:7" x14ac:dyDescent="0.2">
      <c r="B67" s="785"/>
      <c r="C67" s="785"/>
      <c r="D67" s="785"/>
      <c r="E67" s="785"/>
      <c r="F67" s="785"/>
      <c r="G67" s="785"/>
    </row>
    <row r="68" spans="2:7" x14ac:dyDescent="0.2">
      <c r="B68" s="785"/>
      <c r="C68" s="785"/>
      <c r="D68" s="785"/>
      <c r="E68" s="785"/>
      <c r="F68" s="785"/>
      <c r="G68" s="785"/>
    </row>
    <row r="69" spans="2:7" x14ac:dyDescent="0.2">
      <c r="B69" s="785"/>
      <c r="C69" s="785"/>
      <c r="D69" s="785"/>
      <c r="E69" s="785"/>
      <c r="F69" s="785"/>
      <c r="G69" s="785"/>
    </row>
    <row r="70" spans="2:7" x14ac:dyDescent="0.2">
      <c r="B70" s="785"/>
      <c r="C70" s="785"/>
      <c r="D70" s="785"/>
      <c r="E70" s="785"/>
      <c r="F70" s="785"/>
      <c r="G70" s="785"/>
    </row>
    <row r="71" spans="2:7" x14ac:dyDescent="0.2">
      <c r="B71" s="785"/>
      <c r="C71" s="785"/>
      <c r="D71" s="785"/>
      <c r="E71" s="785"/>
      <c r="F71" s="785"/>
      <c r="G71" s="785"/>
    </row>
    <row r="72" spans="2:7" x14ac:dyDescent="0.2">
      <c r="B72" s="785"/>
      <c r="C72" s="785"/>
      <c r="D72" s="785"/>
      <c r="E72" s="785"/>
      <c r="F72" s="785"/>
      <c r="G72" s="785"/>
    </row>
    <row r="73" spans="2:7" x14ac:dyDescent="0.2">
      <c r="B73" s="785"/>
      <c r="C73" s="785"/>
      <c r="D73" s="785"/>
      <c r="E73" s="785"/>
      <c r="F73" s="785"/>
      <c r="G73" s="785"/>
    </row>
    <row r="74" spans="2:7" x14ac:dyDescent="0.2">
      <c r="B74" s="785"/>
      <c r="C74" s="785"/>
      <c r="D74" s="785"/>
      <c r="E74" s="785"/>
      <c r="F74" s="785"/>
      <c r="G74" s="785"/>
    </row>
    <row r="75" spans="2:7" x14ac:dyDescent="0.2">
      <c r="B75" s="785"/>
      <c r="C75" s="785"/>
      <c r="D75" s="785"/>
      <c r="E75" s="785"/>
      <c r="F75" s="785"/>
      <c r="G75" s="785"/>
    </row>
    <row r="76" spans="2:7" x14ac:dyDescent="0.2">
      <c r="B76" s="785"/>
      <c r="C76" s="785"/>
      <c r="D76" s="785"/>
      <c r="E76" s="785"/>
      <c r="F76" s="785"/>
      <c r="G76" s="785"/>
    </row>
    <row r="77" spans="2:7" x14ac:dyDescent="0.2">
      <c r="B77" s="785"/>
      <c r="C77" s="785"/>
      <c r="D77" s="785"/>
      <c r="E77" s="785"/>
      <c r="F77" s="785"/>
      <c r="G77" s="785"/>
    </row>
    <row r="78" spans="2:7" x14ac:dyDescent="0.2">
      <c r="B78" s="785"/>
      <c r="C78" s="785"/>
      <c r="D78" s="785"/>
      <c r="E78" s="785"/>
      <c r="F78" s="785"/>
      <c r="G78" s="785"/>
    </row>
    <row r="79" spans="2:7" x14ac:dyDescent="0.2">
      <c r="B79" s="785"/>
      <c r="C79" s="785"/>
      <c r="D79" s="785"/>
      <c r="E79" s="785"/>
      <c r="F79" s="785"/>
      <c r="G79" s="785"/>
    </row>
    <row r="80" spans="2:7" x14ac:dyDescent="0.2">
      <c r="B80" s="785"/>
      <c r="C80" s="785"/>
      <c r="D80" s="785"/>
      <c r="E80" s="785"/>
      <c r="F80" s="785"/>
      <c r="G80" s="785"/>
    </row>
    <row r="81" spans="2:7" x14ac:dyDescent="0.2">
      <c r="B81" s="785"/>
      <c r="C81" s="785"/>
      <c r="D81" s="785"/>
      <c r="E81" s="785"/>
      <c r="F81" s="785"/>
      <c r="G81" s="785"/>
    </row>
    <row r="82" spans="2:7" x14ac:dyDescent="0.2">
      <c r="B82" s="785"/>
      <c r="C82" s="785"/>
      <c r="D82" s="785"/>
      <c r="E82" s="785"/>
      <c r="F82" s="785"/>
      <c r="G82" s="785"/>
    </row>
    <row r="83" spans="2:7" x14ac:dyDescent="0.2">
      <c r="B83" s="785"/>
      <c r="C83" s="785"/>
      <c r="D83" s="785"/>
      <c r="E83" s="785"/>
      <c r="F83" s="785"/>
      <c r="G83" s="785"/>
    </row>
    <row r="84" spans="2:7" x14ac:dyDescent="0.2">
      <c r="B84" s="785"/>
      <c r="C84" s="785"/>
      <c r="D84" s="785"/>
      <c r="E84" s="785"/>
      <c r="F84" s="785"/>
      <c r="G84" s="785"/>
    </row>
    <row r="85" spans="2:7" x14ac:dyDescent="0.2">
      <c r="B85" s="785"/>
      <c r="C85" s="785"/>
      <c r="D85" s="785"/>
      <c r="E85" s="785"/>
      <c r="F85" s="785"/>
      <c r="G85" s="785"/>
    </row>
    <row r="86" spans="2:7" x14ac:dyDescent="0.2">
      <c r="B86" s="785"/>
      <c r="C86" s="785"/>
      <c r="D86" s="785"/>
      <c r="E86" s="785"/>
      <c r="F86" s="785"/>
      <c r="G86" s="785"/>
    </row>
    <row r="87" spans="2:7" x14ac:dyDescent="0.2">
      <c r="B87" s="785"/>
      <c r="C87" s="785"/>
      <c r="D87" s="785"/>
      <c r="E87" s="785"/>
      <c r="F87" s="785"/>
      <c r="G87" s="785"/>
    </row>
  </sheetData>
  <mergeCells count="14">
    <mergeCell ref="F33:F36"/>
    <mergeCell ref="G33:G36"/>
    <mergeCell ref="C34:D34"/>
    <mergeCell ref="E34:E36"/>
    <mergeCell ref="C35:C36"/>
    <mergeCell ref="D35:D36"/>
    <mergeCell ref="B33:E33"/>
    <mergeCell ref="B2:E2"/>
    <mergeCell ref="F2:F5"/>
    <mergeCell ref="G2:G5"/>
    <mergeCell ref="C3:D3"/>
    <mergeCell ref="C4:C5"/>
    <mergeCell ref="D4:D5"/>
    <mergeCell ref="E3:E5"/>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E28"/>
  <sheetViews>
    <sheetView showGridLines="0" zoomScale="85" zoomScaleNormal="85" workbookViewId="0">
      <selection activeCell="E18" sqref="E18"/>
    </sheetView>
  </sheetViews>
  <sheetFormatPr defaultColWidth="8.5703125" defaultRowHeight="11.25" x14ac:dyDescent="0.2"/>
  <cols>
    <col min="1" max="1" width="34.42578125" style="174" customWidth="1"/>
    <col min="2" max="3" width="27" style="9" customWidth="1"/>
    <col min="4" max="16384" width="8.5703125" style="9"/>
  </cols>
  <sheetData>
    <row r="1" spans="1:5" x14ac:dyDescent="0.2">
      <c r="A1" s="489" t="s">
        <v>430</v>
      </c>
      <c r="B1" s="489"/>
      <c r="C1" s="346"/>
      <c r="E1" s="1" t="s">
        <v>950</v>
      </c>
    </row>
    <row r="2" spans="1:5" ht="12" x14ac:dyDescent="0.2">
      <c r="A2" s="707">
        <v>2022</v>
      </c>
      <c r="B2" s="1096" t="s">
        <v>521</v>
      </c>
      <c r="C2" s="1096"/>
    </row>
    <row r="3" spans="1:5" x14ac:dyDescent="0.2">
      <c r="A3" s="490"/>
      <c r="B3" s="1096"/>
      <c r="C3" s="1096"/>
    </row>
    <row r="4" spans="1:5" x14ac:dyDescent="0.2">
      <c r="A4" s="491"/>
      <c r="B4" s="683" t="s">
        <v>520</v>
      </c>
      <c r="C4" s="683" t="s">
        <v>519</v>
      </c>
    </row>
    <row r="5" spans="1:5" ht="11.25" customHeight="1" x14ac:dyDescent="0.2">
      <c r="A5" s="557" t="s">
        <v>518</v>
      </c>
      <c r="B5" s="453">
        <v>8.1449999999999996</v>
      </c>
      <c r="C5" s="453">
        <v>-1.7230000000000001</v>
      </c>
    </row>
    <row r="6" spans="1:5" x14ac:dyDescent="0.2">
      <c r="A6" s="558" t="s">
        <v>517</v>
      </c>
      <c r="B6" s="453">
        <v>9.2509999999999994</v>
      </c>
      <c r="C6" s="453">
        <v>-6.3E-2</v>
      </c>
    </row>
    <row r="7" spans="1:5" x14ac:dyDescent="0.2">
      <c r="A7" s="465" t="s">
        <v>516</v>
      </c>
      <c r="B7" s="453">
        <v>0.65</v>
      </c>
      <c r="C7" s="453">
        <v>0</v>
      </c>
    </row>
    <row r="8" spans="1:5" ht="11.25" customHeight="1" x14ac:dyDescent="0.2">
      <c r="A8" s="465" t="s">
        <v>515</v>
      </c>
      <c r="B8" s="453">
        <v>8.27</v>
      </c>
      <c r="C8" s="453">
        <v>-6.3E-2</v>
      </c>
    </row>
    <row r="9" spans="1:5" ht="11.25" customHeight="1" x14ac:dyDescent="0.2">
      <c r="A9" s="465" t="s">
        <v>514</v>
      </c>
      <c r="B9" s="453"/>
      <c r="C9" s="453"/>
    </row>
    <row r="10" spans="1:5" x14ac:dyDescent="0.2">
      <c r="A10" s="465" t="s">
        <v>513</v>
      </c>
      <c r="B10" s="453"/>
      <c r="C10" s="453"/>
    </row>
    <row r="11" spans="1:5" x14ac:dyDescent="0.2">
      <c r="A11" s="465" t="s">
        <v>512</v>
      </c>
      <c r="B11" s="453"/>
      <c r="C11" s="453"/>
      <c r="E11" s="785"/>
    </row>
    <row r="12" spans="1:5" x14ac:dyDescent="0.2">
      <c r="A12" s="556" t="s">
        <v>9</v>
      </c>
      <c r="B12" s="641">
        <v>17.396000000000001</v>
      </c>
      <c r="C12" s="641">
        <v>-1.786</v>
      </c>
      <c r="E12" s="785"/>
    </row>
    <row r="13" spans="1:5" x14ac:dyDescent="0.2">
      <c r="E13" s="785"/>
    </row>
    <row r="14" spans="1:5" x14ac:dyDescent="0.2">
      <c r="E14" s="785"/>
    </row>
    <row r="15" spans="1:5" x14ac:dyDescent="0.2">
      <c r="E15" s="785"/>
    </row>
    <row r="16" spans="1:5" x14ac:dyDescent="0.2">
      <c r="E16" s="785"/>
    </row>
    <row r="17" spans="1:5" s="566" customFormat="1" x14ac:dyDescent="0.2">
      <c r="A17" s="489" t="s">
        <v>430</v>
      </c>
      <c r="B17" s="489"/>
      <c r="C17" s="346"/>
      <c r="E17" s="785"/>
    </row>
    <row r="18" spans="1:5" s="566" customFormat="1" ht="12" x14ac:dyDescent="0.2">
      <c r="A18" s="707">
        <v>2021</v>
      </c>
      <c r="B18" s="1096" t="s">
        <v>521</v>
      </c>
      <c r="C18" s="1096"/>
      <c r="E18" s="785"/>
    </row>
    <row r="19" spans="1:5" s="566" customFormat="1" x14ac:dyDescent="0.2">
      <c r="A19" s="490"/>
      <c r="B19" s="1096"/>
      <c r="C19" s="1096"/>
      <c r="E19" s="785"/>
    </row>
    <row r="20" spans="1:5" s="566" customFormat="1" x14ac:dyDescent="0.2">
      <c r="A20" s="491"/>
      <c r="B20" s="683" t="s">
        <v>520</v>
      </c>
      <c r="C20" s="683" t="s">
        <v>519</v>
      </c>
      <c r="E20" s="785"/>
    </row>
    <row r="21" spans="1:5" s="566" customFormat="1" ht="11.25" customHeight="1" x14ac:dyDescent="0.2">
      <c r="A21" s="557" t="s">
        <v>518</v>
      </c>
      <c r="B21" s="453">
        <v>9.6829999999999998</v>
      </c>
      <c r="C21" s="453">
        <v>-0.59699999999999998</v>
      </c>
    </row>
    <row r="22" spans="1:5" s="566" customFormat="1" x14ac:dyDescent="0.2">
      <c r="A22" s="558" t="s">
        <v>517</v>
      </c>
      <c r="B22" s="453">
        <v>11.255000000000001</v>
      </c>
      <c r="C22" s="453">
        <v>-0.39500000000000002</v>
      </c>
    </row>
    <row r="23" spans="1:5" s="566" customFormat="1" x14ac:dyDescent="0.2">
      <c r="A23" s="465" t="s">
        <v>516</v>
      </c>
      <c r="B23" s="453">
        <v>2.177</v>
      </c>
      <c r="C23" s="453">
        <v>-0.17100000000000001</v>
      </c>
    </row>
    <row r="24" spans="1:5" s="566" customFormat="1" ht="11.25" customHeight="1" x14ac:dyDescent="0.2">
      <c r="A24" s="465" t="s">
        <v>515</v>
      </c>
      <c r="B24" s="453">
        <v>9.0779999999999994</v>
      </c>
      <c r="C24" s="453">
        <v>-0.224</v>
      </c>
    </row>
    <row r="25" spans="1:5" s="566" customFormat="1" ht="11.25" customHeight="1" x14ac:dyDescent="0.2">
      <c r="A25" s="465" t="s">
        <v>514</v>
      </c>
      <c r="B25" s="453"/>
      <c r="C25" s="453"/>
    </row>
    <row r="26" spans="1:5" s="566" customFormat="1" x14ac:dyDescent="0.2">
      <c r="A26" s="465" t="s">
        <v>513</v>
      </c>
      <c r="B26" s="453"/>
      <c r="C26" s="453"/>
    </row>
    <row r="27" spans="1:5" s="566" customFormat="1" x14ac:dyDescent="0.2">
      <c r="A27" s="465" t="s">
        <v>512</v>
      </c>
      <c r="B27" s="453"/>
      <c r="C27" s="453"/>
    </row>
    <row r="28" spans="1:5" s="566" customFormat="1" x14ac:dyDescent="0.2">
      <c r="A28" s="556" t="s">
        <v>9</v>
      </c>
      <c r="B28" s="641">
        <v>20.937999999999999</v>
      </c>
      <c r="C28" s="641">
        <v>-0.99199999999999999</v>
      </c>
    </row>
  </sheetData>
  <mergeCells count="2">
    <mergeCell ref="B2:C3"/>
    <mergeCell ref="B18:C19"/>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pageSetUpPr fitToPage="1"/>
  </sheetPr>
  <dimension ref="A1:R59"/>
  <sheetViews>
    <sheetView showGridLines="0" zoomScale="85" zoomScaleNormal="85" zoomScalePageLayoutView="85" workbookViewId="0">
      <selection activeCell="T36" sqref="T36"/>
    </sheetView>
  </sheetViews>
  <sheetFormatPr defaultColWidth="8.5703125" defaultRowHeight="11.25" x14ac:dyDescent="0.2"/>
  <cols>
    <col min="1" max="1" width="24" style="508" bestFit="1" customWidth="1"/>
    <col min="2" max="16" width="11.85546875" style="508" customWidth="1"/>
    <col min="17" max="16384" width="8.5703125" style="508"/>
  </cols>
  <sheetData>
    <row r="1" spans="1:18" x14ac:dyDescent="0.2">
      <c r="A1" s="1" t="s">
        <v>458</v>
      </c>
      <c r="B1" s="1"/>
      <c r="C1" s="1"/>
      <c r="D1" s="1"/>
      <c r="E1" s="1"/>
      <c r="F1" s="1"/>
      <c r="G1" s="1"/>
      <c r="H1" s="1"/>
      <c r="I1" s="1"/>
      <c r="J1" s="1"/>
      <c r="K1" s="1"/>
      <c r="L1" s="1"/>
      <c r="M1" s="1"/>
      <c r="N1" s="1"/>
      <c r="O1" s="1"/>
      <c r="P1" s="1"/>
      <c r="R1" s="1" t="s">
        <v>950</v>
      </c>
    </row>
    <row r="2" spans="1:18" ht="22.5" customHeight="1" x14ac:dyDescent="0.2">
      <c r="A2" s="707">
        <v>2022</v>
      </c>
      <c r="B2" s="1096" t="s">
        <v>457</v>
      </c>
      <c r="C2" s="1096"/>
      <c r="D2" s="1096"/>
      <c r="E2" s="1096"/>
      <c r="F2" s="1096"/>
      <c r="G2" s="1096"/>
      <c r="H2" s="1096" t="s">
        <v>456</v>
      </c>
      <c r="I2" s="1096"/>
      <c r="J2" s="1096"/>
      <c r="K2" s="1096"/>
      <c r="L2" s="1096"/>
      <c r="M2" s="1096"/>
      <c r="N2" s="1096" t="s">
        <v>455</v>
      </c>
      <c r="O2" s="1108" t="s">
        <v>454</v>
      </c>
      <c r="P2" s="1103"/>
    </row>
    <row r="3" spans="1:18" ht="35.1" customHeight="1" x14ac:dyDescent="0.2">
      <c r="A3" s="709"/>
      <c r="B3" s="1096" t="s">
        <v>453</v>
      </c>
      <c r="C3" s="1096"/>
      <c r="D3" s="1096"/>
      <c r="E3" s="1096" t="s">
        <v>452</v>
      </c>
      <c r="F3" s="1096"/>
      <c r="G3" s="1096"/>
      <c r="H3" s="1096" t="s">
        <v>451</v>
      </c>
      <c r="I3" s="1096"/>
      <c r="J3" s="1096"/>
      <c r="K3" s="1096" t="s">
        <v>450</v>
      </c>
      <c r="L3" s="1096"/>
      <c r="M3" s="1096"/>
      <c r="N3" s="1096"/>
      <c r="O3" s="1096" t="s">
        <v>449</v>
      </c>
      <c r="P3" s="1096" t="s">
        <v>448</v>
      </c>
    </row>
    <row r="4" spans="1:18" ht="22.5" x14ac:dyDescent="0.2">
      <c r="A4" s="709"/>
      <c r="B4" s="138"/>
      <c r="C4" s="492" t="s">
        <v>447</v>
      </c>
      <c r="D4" s="492" t="s">
        <v>446</v>
      </c>
      <c r="E4" s="138"/>
      <c r="F4" s="492" t="s">
        <v>446</v>
      </c>
      <c r="G4" s="492" t="s">
        <v>445</v>
      </c>
      <c r="H4" s="138"/>
      <c r="I4" s="492" t="s">
        <v>447</v>
      </c>
      <c r="J4" s="492" t="s">
        <v>446</v>
      </c>
      <c r="K4" s="138"/>
      <c r="L4" s="492" t="s">
        <v>446</v>
      </c>
      <c r="M4" s="492" t="s">
        <v>445</v>
      </c>
      <c r="N4" s="138"/>
      <c r="O4" s="1096"/>
      <c r="P4" s="1096"/>
    </row>
    <row r="5" spans="1:18" ht="22.5" x14ac:dyDescent="0.2">
      <c r="A5" s="493" t="s">
        <v>444</v>
      </c>
      <c r="B5" s="424">
        <v>88796.38</v>
      </c>
      <c r="C5" s="297">
        <v>88600.11</v>
      </c>
      <c r="D5" s="297">
        <v>196.27</v>
      </c>
      <c r="E5" s="424">
        <v>3.6999999999999998E-2</v>
      </c>
      <c r="F5" s="424">
        <v>0</v>
      </c>
      <c r="G5" s="424">
        <v>3.6999999999999998E-2</v>
      </c>
      <c r="H5" s="424">
        <v>-11.685</v>
      </c>
      <c r="I5" s="424">
        <v>-1.004</v>
      </c>
      <c r="J5" s="424">
        <v>-10.680999999999999</v>
      </c>
      <c r="K5" s="424">
        <v>0</v>
      </c>
      <c r="L5" s="424">
        <v>0</v>
      </c>
      <c r="M5" s="424">
        <v>0</v>
      </c>
      <c r="N5" s="424">
        <v>0</v>
      </c>
      <c r="O5" s="424">
        <v>7.9969999999999999</v>
      </c>
      <c r="P5" s="424">
        <v>0</v>
      </c>
    </row>
    <row r="6" spans="1:18" x14ac:dyDescent="0.2">
      <c r="A6" s="493" t="s">
        <v>443</v>
      </c>
      <c r="B6" s="424">
        <v>718921.01100000006</v>
      </c>
      <c r="C6" s="297">
        <v>614774.51100000006</v>
      </c>
      <c r="D6" s="297">
        <v>57651.080999999998</v>
      </c>
      <c r="E6" s="424">
        <v>11430.522000000001</v>
      </c>
      <c r="F6" s="424">
        <v>0</v>
      </c>
      <c r="G6" s="424">
        <v>11169.627</v>
      </c>
      <c r="H6" s="424">
        <v>-2190.9859999999999</v>
      </c>
      <c r="I6" s="424">
        <v>-550.10599999999999</v>
      </c>
      <c r="J6" s="424">
        <v>-1640.825</v>
      </c>
      <c r="K6" s="424">
        <v>-3830.5</v>
      </c>
      <c r="L6" s="424">
        <v>0</v>
      </c>
      <c r="M6" s="424">
        <v>-3819.319</v>
      </c>
      <c r="N6" s="424">
        <v>-25.454000000000001</v>
      </c>
      <c r="O6" s="424">
        <v>553248.47699999996</v>
      </c>
      <c r="P6" s="424">
        <v>5184.4979999999996</v>
      </c>
    </row>
    <row r="7" spans="1:18" x14ac:dyDescent="0.2">
      <c r="A7" s="435" t="s">
        <v>439</v>
      </c>
      <c r="B7" s="425">
        <v>16225.599</v>
      </c>
      <c r="C7" s="426">
        <v>15174.616</v>
      </c>
      <c r="D7" s="426">
        <v>145.416</v>
      </c>
      <c r="E7" s="424">
        <v>0</v>
      </c>
      <c r="F7" s="424">
        <v>0</v>
      </c>
      <c r="G7" s="424">
        <v>0</v>
      </c>
      <c r="H7" s="424">
        <v>-0.191</v>
      </c>
      <c r="I7" s="424">
        <v>-0.187</v>
      </c>
      <c r="J7" s="424">
        <v>-4.0000000000000001E-3</v>
      </c>
      <c r="K7" s="424">
        <v>0</v>
      </c>
      <c r="L7" s="424">
        <v>0</v>
      </c>
      <c r="M7" s="424">
        <v>0</v>
      </c>
      <c r="N7" s="424">
        <v>0</v>
      </c>
      <c r="O7" s="424">
        <v>15988.56</v>
      </c>
      <c r="P7" s="424">
        <v>0</v>
      </c>
    </row>
    <row r="8" spans="1:18" x14ac:dyDescent="0.2">
      <c r="A8" s="435" t="s">
        <v>438</v>
      </c>
      <c r="B8" s="425">
        <v>12609.071</v>
      </c>
      <c r="C8" s="426">
        <v>11529.8</v>
      </c>
      <c r="D8" s="426">
        <v>972.596</v>
      </c>
      <c r="E8" s="424">
        <v>174.595</v>
      </c>
      <c r="F8" s="424">
        <v>0</v>
      </c>
      <c r="G8" s="424">
        <v>174.595</v>
      </c>
      <c r="H8" s="424">
        <v>-10.984</v>
      </c>
      <c r="I8" s="424">
        <v>-4.1500000000000004</v>
      </c>
      <c r="J8" s="424">
        <v>-6.8339999999999996</v>
      </c>
      <c r="K8" s="424">
        <v>-6.0119999999999996</v>
      </c>
      <c r="L8" s="424">
        <v>0</v>
      </c>
      <c r="M8" s="424">
        <v>-6.0119999999999996</v>
      </c>
      <c r="N8" s="424">
        <v>0</v>
      </c>
      <c r="O8" s="424">
        <v>4096.8239999999996</v>
      </c>
      <c r="P8" s="424">
        <v>150.428</v>
      </c>
    </row>
    <row r="9" spans="1:18" x14ac:dyDescent="0.2">
      <c r="A9" s="435" t="s">
        <v>437</v>
      </c>
      <c r="B9" s="425">
        <v>33052.324000000001</v>
      </c>
      <c r="C9" s="426">
        <v>15895.013000000001</v>
      </c>
      <c r="D9" s="426">
        <v>1055.53</v>
      </c>
      <c r="E9" s="424">
        <v>19.600000000000001</v>
      </c>
      <c r="F9" s="424">
        <v>0</v>
      </c>
      <c r="G9" s="424">
        <v>19.600000000000001</v>
      </c>
      <c r="H9" s="424">
        <v>-17.294</v>
      </c>
      <c r="I9" s="424">
        <v>-7.4939999999999998</v>
      </c>
      <c r="J9" s="424">
        <v>-9.8000000000000007</v>
      </c>
      <c r="K9" s="424">
        <v>-19.600000000000001</v>
      </c>
      <c r="L9" s="424">
        <v>0</v>
      </c>
      <c r="M9" s="424">
        <v>-19.600000000000001</v>
      </c>
      <c r="N9" s="424">
        <v>0</v>
      </c>
      <c r="O9" s="424">
        <v>21204.391</v>
      </c>
      <c r="P9" s="424">
        <v>0</v>
      </c>
    </row>
    <row r="10" spans="1:18" x14ac:dyDescent="0.2">
      <c r="A10" s="435" t="s">
        <v>436</v>
      </c>
      <c r="B10" s="425">
        <v>72981.546000000002</v>
      </c>
      <c r="C10" s="426">
        <v>40390.497000000003</v>
      </c>
      <c r="D10" s="426">
        <v>4944.8370000000004</v>
      </c>
      <c r="E10" s="424">
        <v>302.93</v>
      </c>
      <c r="F10" s="424">
        <v>0</v>
      </c>
      <c r="G10" s="424">
        <v>302.93</v>
      </c>
      <c r="H10" s="424">
        <v>-84.200999999999993</v>
      </c>
      <c r="I10" s="424">
        <v>-18.29</v>
      </c>
      <c r="J10" s="424">
        <v>-65.911000000000001</v>
      </c>
      <c r="K10" s="424">
        <v>-165.38</v>
      </c>
      <c r="L10" s="424">
        <v>0</v>
      </c>
      <c r="M10" s="424">
        <v>-165.38</v>
      </c>
      <c r="N10" s="424">
        <v>0</v>
      </c>
      <c r="O10" s="424">
        <v>53523.608</v>
      </c>
      <c r="P10" s="424">
        <v>88.228999999999999</v>
      </c>
    </row>
    <row r="11" spans="1:18" x14ac:dyDescent="0.2">
      <c r="A11" s="435" t="s">
        <v>435</v>
      </c>
      <c r="B11" s="425">
        <v>229399.33900000001</v>
      </c>
      <c r="C11" s="426">
        <v>194923.193</v>
      </c>
      <c r="D11" s="426">
        <v>32742.275000000001</v>
      </c>
      <c r="E11" s="424">
        <v>6645.5069999999996</v>
      </c>
      <c r="F11" s="424">
        <v>0</v>
      </c>
      <c r="G11" s="424">
        <v>6501.7529999999997</v>
      </c>
      <c r="H11" s="424">
        <v>-1366.9639999999999</v>
      </c>
      <c r="I11" s="424">
        <v>-257.40199999999999</v>
      </c>
      <c r="J11" s="424">
        <v>-1109.5619999999999</v>
      </c>
      <c r="K11" s="424">
        <v>-2548.5740000000001</v>
      </c>
      <c r="L11" s="424">
        <v>0</v>
      </c>
      <c r="M11" s="424">
        <v>-2537.7310000000002</v>
      </c>
      <c r="N11" s="424">
        <v>-25.425999999999998</v>
      </c>
      <c r="O11" s="424">
        <v>132688.261</v>
      </c>
      <c r="P11" s="424">
        <v>2214.922</v>
      </c>
    </row>
    <row r="12" spans="1:18" x14ac:dyDescent="0.2">
      <c r="A12" s="465" t="s">
        <v>442</v>
      </c>
      <c r="B12" s="425">
        <v>34462.053</v>
      </c>
      <c r="C12" s="426">
        <v>29117.678</v>
      </c>
      <c r="D12" s="426">
        <v>5338.0069999999996</v>
      </c>
      <c r="E12" s="424">
        <v>1292.605</v>
      </c>
      <c r="F12" s="424">
        <v>0</v>
      </c>
      <c r="G12" s="424">
        <v>1292.605</v>
      </c>
      <c r="H12" s="424">
        <v>-173.38900000000001</v>
      </c>
      <c r="I12" s="424">
        <v>-53.853000000000002</v>
      </c>
      <c r="J12" s="424">
        <v>-119.536</v>
      </c>
      <c r="K12" s="424">
        <v>-541.67200000000003</v>
      </c>
      <c r="L12" s="424">
        <v>0</v>
      </c>
      <c r="M12" s="424">
        <v>-541.67200000000003</v>
      </c>
      <c r="N12" s="424">
        <v>0</v>
      </c>
      <c r="O12" s="424">
        <v>28653.662</v>
      </c>
      <c r="P12" s="424">
        <v>659.86599999999999</v>
      </c>
    </row>
    <row r="13" spans="1:18" x14ac:dyDescent="0.2">
      <c r="A13" s="435" t="s">
        <v>434</v>
      </c>
      <c r="B13" s="425">
        <v>354653.13199999998</v>
      </c>
      <c r="C13" s="426">
        <v>336861.39199999999</v>
      </c>
      <c r="D13" s="426">
        <v>17790.427</v>
      </c>
      <c r="E13" s="424">
        <v>4287.8900000000003</v>
      </c>
      <c r="F13" s="424">
        <v>0</v>
      </c>
      <c r="G13" s="424">
        <v>4170.7489999999998</v>
      </c>
      <c r="H13" s="424">
        <v>-711.35199999999998</v>
      </c>
      <c r="I13" s="424">
        <v>-262.58300000000003</v>
      </c>
      <c r="J13" s="424">
        <v>-448.714</v>
      </c>
      <c r="K13" s="424">
        <v>-1090.934</v>
      </c>
      <c r="L13" s="424">
        <v>0</v>
      </c>
      <c r="M13" s="424">
        <v>-1090.596</v>
      </c>
      <c r="N13" s="424">
        <v>-2.8000000000000001E-2</v>
      </c>
      <c r="O13" s="424">
        <v>325746.83299999998</v>
      </c>
      <c r="P13" s="424">
        <v>2730.9189999999999</v>
      </c>
    </row>
    <row r="14" spans="1:18" x14ac:dyDescent="0.2">
      <c r="A14" s="493" t="s">
        <v>441</v>
      </c>
      <c r="B14" s="424">
        <v>83551.354999999996</v>
      </c>
      <c r="C14" s="297">
        <v>74926.957999999999</v>
      </c>
      <c r="D14" s="297">
        <v>2366.2869999999998</v>
      </c>
      <c r="E14" s="424">
        <v>0</v>
      </c>
      <c r="F14" s="424">
        <v>0</v>
      </c>
      <c r="G14" s="424">
        <v>0</v>
      </c>
      <c r="H14" s="424">
        <v>-38.002000000000002</v>
      </c>
      <c r="I14" s="424">
        <v>-23.177</v>
      </c>
      <c r="J14" s="424">
        <v>-14.824999999999999</v>
      </c>
      <c r="K14" s="424">
        <v>0</v>
      </c>
      <c r="L14" s="424">
        <v>0</v>
      </c>
      <c r="M14" s="424">
        <v>0</v>
      </c>
      <c r="N14" s="424">
        <v>0</v>
      </c>
      <c r="O14" s="424">
        <v>0</v>
      </c>
      <c r="P14" s="424">
        <v>0</v>
      </c>
    </row>
    <row r="15" spans="1:18" x14ac:dyDescent="0.2">
      <c r="A15" s="435" t="s">
        <v>439</v>
      </c>
      <c r="B15" s="425">
        <v>2637.991</v>
      </c>
      <c r="C15" s="426">
        <v>2225.3319999999999</v>
      </c>
      <c r="D15" s="426">
        <v>106.14700000000001</v>
      </c>
      <c r="E15" s="424">
        <v>0</v>
      </c>
      <c r="F15" s="424">
        <v>0</v>
      </c>
      <c r="G15" s="424">
        <v>0</v>
      </c>
      <c r="H15" s="424">
        <v>-3.3000000000000002E-2</v>
      </c>
      <c r="I15" s="424">
        <v>-2.9000000000000001E-2</v>
      </c>
      <c r="J15" s="424">
        <v>-4.0000000000000001E-3</v>
      </c>
      <c r="K15" s="424">
        <v>0</v>
      </c>
      <c r="L15" s="424">
        <v>0</v>
      </c>
      <c r="M15" s="424">
        <v>0</v>
      </c>
      <c r="N15" s="424">
        <v>0</v>
      </c>
      <c r="O15" s="424">
        <v>0</v>
      </c>
      <c r="P15" s="424">
        <v>0</v>
      </c>
    </row>
    <row r="16" spans="1:18" x14ac:dyDescent="0.2">
      <c r="A16" s="435" t="s">
        <v>438</v>
      </c>
      <c r="B16" s="425">
        <v>58101.983999999997</v>
      </c>
      <c r="C16" s="426">
        <v>54266.775000000001</v>
      </c>
      <c r="D16" s="426">
        <v>1804.202</v>
      </c>
      <c r="E16" s="424">
        <v>0</v>
      </c>
      <c r="F16" s="424">
        <v>0</v>
      </c>
      <c r="G16" s="424">
        <v>0</v>
      </c>
      <c r="H16" s="424">
        <v>-35.359000000000002</v>
      </c>
      <c r="I16" s="424">
        <v>-21.532</v>
      </c>
      <c r="J16" s="424">
        <v>-13.827</v>
      </c>
      <c r="K16" s="424">
        <v>0</v>
      </c>
      <c r="L16" s="424">
        <v>0</v>
      </c>
      <c r="M16" s="424">
        <v>0</v>
      </c>
      <c r="N16" s="424">
        <v>0</v>
      </c>
      <c r="O16" s="424">
        <v>0</v>
      </c>
      <c r="P16" s="424">
        <v>0</v>
      </c>
    </row>
    <row r="17" spans="1:16" x14ac:dyDescent="0.2">
      <c r="A17" s="435" t="s">
        <v>437</v>
      </c>
      <c r="B17" s="425">
        <v>15933.393</v>
      </c>
      <c r="C17" s="426">
        <v>15343.37</v>
      </c>
      <c r="D17" s="426">
        <v>423.87799999999999</v>
      </c>
      <c r="E17" s="424">
        <v>0</v>
      </c>
      <c r="F17" s="424">
        <v>0</v>
      </c>
      <c r="G17" s="424">
        <v>0</v>
      </c>
      <c r="H17" s="424">
        <v>-2.1909999999999998</v>
      </c>
      <c r="I17" s="424">
        <v>-1.2589999999999999</v>
      </c>
      <c r="J17" s="424">
        <v>-0.93200000000000005</v>
      </c>
      <c r="K17" s="424">
        <v>0</v>
      </c>
      <c r="L17" s="424">
        <v>0</v>
      </c>
      <c r="M17" s="424">
        <v>0</v>
      </c>
      <c r="N17" s="424">
        <v>0</v>
      </c>
      <c r="O17" s="424">
        <v>0</v>
      </c>
      <c r="P17" s="424">
        <v>0</v>
      </c>
    </row>
    <row r="18" spans="1:16" x14ac:dyDescent="0.2">
      <c r="A18" s="435" t="s">
        <v>436</v>
      </c>
      <c r="B18" s="425">
        <v>5701.8819999999996</v>
      </c>
      <c r="C18" s="426">
        <v>2771.9189999999999</v>
      </c>
      <c r="D18" s="426">
        <v>32.045999999999999</v>
      </c>
      <c r="E18" s="424">
        <v>0</v>
      </c>
      <c r="F18" s="424">
        <v>0</v>
      </c>
      <c r="G18" s="424">
        <v>0</v>
      </c>
      <c r="H18" s="424">
        <v>-0.33400000000000002</v>
      </c>
      <c r="I18" s="424">
        <v>-0.28599999999999998</v>
      </c>
      <c r="J18" s="424">
        <v>-4.8000000000000001E-2</v>
      </c>
      <c r="K18" s="424">
        <v>0</v>
      </c>
      <c r="L18" s="424">
        <v>0</v>
      </c>
      <c r="M18" s="424">
        <v>0</v>
      </c>
      <c r="N18" s="424">
        <v>0</v>
      </c>
      <c r="O18" s="424">
        <v>0</v>
      </c>
      <c r="P18" s="424">
        <v>0</v>
      </c>
    </row>
    <row r="19" spans="1:16" x14ac:dyDescent="0.2">
      <c r="A19" s="435" t="s">
        <v>435</v>
      </c>
      <c r="B19" s="425">
        <v>1176.105</v>
      </c>
      <c r="C19" s="426">
        <v>319.56200000000001</v>
      </c>
      <c r="D19" s="426">
        <v>1.4E-2</v>
      </c>
      <c r="E19" s="424">
        <v>0</v>
      </c>
      <c r="F19" s="424">
        <v>0</v>
      </c>
      <c r="G19" s="424">
        <v>0</v>
      </c>
      <c r="H19" s="424">
        <v>-8.5000000000000006E-2</v>
      </c>
      <c r="I19" s="424">
        <v>-7.0999999999999994E-2</v>
      </c>
      <c r="J19" s="424">
        <v>-1.4E-2</v>
      </c>
      <c r="K19" s="424">
        <v>0</v>
      </c>
      <c r="L19" s="424">
        <v>0</v>
      </c>
      <c r="M19" s="424">
        <v>0</v>
      </c>
      <c r="N19" s="424">
        <v>0</v>
      </c>
      <c r="O19" s="424">
        <v>0</v>
      </c>
      <c r="P19" s="424">
        <v>0</v>
      </c>
    </row>
    <row r="20" spans="1:16" x14ac:dyDescent="0.2">
      <c r="A20" s="493" t="s">
        <v>440</v>
      </c>
      <c r="B20" s="424">
        <v>273302.20400000003</v>
      </c>
      <c r="C20" s="297">
        <v>149249.413</v>
      </c>
      <c r="D20" s="297">
        <v>13243.868</v>
      </c>
      <c r="E20" s="424">
        <v>715.255</v>
      </c>
      <c r="F20" s="424">
        <v>0</v>
      </c>
      <c r="G20" s="424">
        <v>420.66500000000002</v>
      </c>
      <c r="H20" s="424">
        <v>-18.611000000000001</v>
      </c>
      <c r="I20" s="424">
        <v>-5.5590000000000002</v>
      </c>
      <c r="J20" s="424">
        <v>-12.375999999999999</v>
      </c>
      <c r="K20" s="424">
        <v>-120.01300000000001</v>
      </c>
      <c r="L20" s="424">
        <v>0</v>
      </c>
      <c r="M20" s="424">
        <v>-11.429</v>
      </c>
      <c r="N20" s="427"/>
      <c r="O20" s="424">
        <v>49418.207000000002</v>
      </c>
      <c r="P20" s="424">
        <v>207.74799999999999</v>
      </c>
    </row>
    <row r="21" spans="1:16" x14ac:dyDescent="0.2">
      <c r="A21" s="435" t="s">
        <v>439</v>
      </c>
      <c r="B21" s="424">
        <v>711.49699999999996</v>
      </c>
      <c r="C21" s="297">
        <v>0</v>
      </c>
      <c r="D21" s="297">
        <v>0</v>
      </c>
      <c r="E21" s="424">
        <v>0</v>
      </c>
      <c r="F21" s="424">
        <v>0</v>
      </c>
      <c r="G21" s="424">
        <v>0</v>
      </c>
      <c r="H21" s="424">
        <v>0</v>
      </c>
      <c r="I21" s="424">
        <v>0</v>
      </c>
      <c r="J21" s="424">
        <v>0</v>
      </c>
      <c r="K21" s="424">
        <v>0</v>
      </c>
      <c r="L21" s="424">
        <v>0</v>
      </c>
      <c r="M21" s="424">
        <v>0</v>
      </c>
      <c r="N21" s="427"/>
      <c r="O21" s="424">
        <v>24.047999999999998</v>
      </c>
      <c r="P21" s="424">
        <v>0</v>
      </c>
    </row>
    <row r="22" spans="1:16" x14ac:dyDescent="0.2">
      <c r="A22" s="435" t="s">
        <v>438</v>
      </c>
      <c r="B22" s="424">
        <v>7863.8980000000001</v>
      </c>
      <c r="C22" s="297">
        <v>5794.4449999999997</v>
      </c>
      <c r="D22" s="297">
        <v>321.38600000000002</v>
      </c>
      <c r="E22" s="424">
        <v>19.956</v>
      </c>
      <c r="F22" s="424">
        <v>0</v>
      </c>
      <c r="G22" s="424">
        <v>19.940999999999999</v>
      </c>
      <c r="H22" s="424">
        <v>-3.0000000000000001E-3</v>
      </c>
      <c r="I22" s="424">
        <v>0</v>
      </c>
      <c r="J22" s="424">
        <v>-3.0000000000000001E-3</v>
      </c>
      <c r="K22" s="424">
        <v>0</v>
      </c>
      <c r="L22" s="424">
        <v>0</v>
      </c>
      <c r="M22" s="424">
        <v>0</v>
      </c>
      <c r="N22" s="427"/>
      <c r="O22" s="424">
        <v>206.69800000000001</v>
      </c>
      <c r="P22" s="424">
        <v>5.0999999999999997E-2</v>
      </c>
    </row>
    <row r="23" spans="1:16" x14ac:dyDescent="0.2">
      <c r="A23" s="435" t="s">
        <v>437</v>
      </c>
      <c r="B23" s="424">
        <v>6869.8509999999997</v>
      </c>
      <c r="C23" s="297">
        <v>402.70699999999999</v>
      </c>
      <c r="D23" s="297">
        <v>1.0129999999999999</v>
      </c>
      <c r="E23" s="424">
        <v>0</v>
      </c>
      <c r="F23" s="424">
        <v>0</v>
      </c>
      <c r="G23" s="424">
        <v>0</v>
      </c>
      <c r="H23" s="424">
        <v>-0.252</v>
      </c>
      <c r="I23" s="424">
        <v>-1.0999999999999999E-2</v>
      </c>
      <c r="J23" s="424">
        <v>0</v>
      </c>
      <c r="K23" s="424">
        <v>0</v>
      </c>
      <c r="L23" s="424">
        <v>0</v>
      </c>
      <c r="M23" s="424">
        <v>0</v>
      </c>
      <c r="N23" s="427"/>
      <c r="O23" s="424">
        <v>66.326999999999998</v>
      </c>
      <c r="P23" s="424">
        <v>0</v>
      </c>
    </row>
    <row r="24" spans="1:16" x14ac:dyDescent="0.2">
      <c r="A24" s="435" t="s">
        <v>436</v>
      </c>
      <c r="B24" s="424">
        <v>32194.866000000002</v>
      </c>
      <c r="C24" s="297">
        <v>19723.874</v>
      </c>
      <c r="D24" s="297">
        <v>1975.742</v>
      </c>
      <c r="E24" s="424">
        <v>96.718999999999994</v>
      </c>
      <c r="F24" s="424">
        <v>0</v>
      </c>
      <c r="G24" s="424">
        <v>93.629000000000005</v>
      </c>
      <c r="H24" s="424">
        <v>-0.63400000000000001</v>
      </c>
      <c r="I24" s="424">
        <v>-0.54500000000000004</v>
      </c>
      <c r="J24" s="424">
        <v>-5.7000000000000002E-2</v>
      </c>
      <c r="K24" s="424">
        <v>-0.19400000000000001</v>
      </c>
      <c r="L24" s="424">
        <v>0</v>
      </c>
      <c r="M24" s="424">
        <v>0</v>
      </c>
      <c r="N24" s="427"/>
      <c r="O24" s="424">
        <v>9573.17</v>
      </c>
      <c r="P24" s="424">
        <v>91.644000000000005</v>
      </c>
    </row>
    <row r="25" spans="1:16" x14ac:dyDescent="0.2">
      <c r="A25" s="435" t="s">
        <v>435</v>
      </c>
      <c r="B25" s="424">
        <v>190053.81400000001</v>
      </c>
      <c r="C25" s="297">
        <v>94508.438999999998</v>
      </c>
      <c r="D25" s="297">
        <v>10037.949000000001</v>
      </c>
      <c r="E25" s="424">
        <v>561.82600000000002</v>
      </c>
      <c r="F25" s="424">
        <v>0</v>
      </c>
      <c r="G25" s="424">
        <v>272.66899999999998</v>
      </c>
      <c r="H25" s="424">
        <v>-11.127000000000001</v>
      </c>
      <c r="I25" s="424">
        <v>-3.778</v>
      </c>
      <c r="J25" s="424">
        <v>-7.0529999999999999</v>
      </c>
      <c r="K25" s="424">
        <v>-119.15</v>
      </c>
      <c r="L25" s="424">
        <v>0</v>
      </c>
      <c r="M25" s="424">
        <v>-11.429</v>
      </c>
      <c r="N25" s="427"/>
      <c r="O25" s="424">
        <v>22272.205000000002</v>
      </c>
      <c r="P25" s="424">
        <v>106.416</v>
      </c>
    </row>
    <row r="26" spans="1:16" x14ac:dyDescent="0.2">
      <c r="A26" s="435" t="s">
        <v>434</v>
      </c>
      <c r="B26" s="424">
        <v>35608.277999999998</v>
      </c>
      <c r="C26" s="297">
        <v>28819.948</v>
      </c>
      <c r="D26" s="297">
        <v>907.77800000000002</v>
      </c>
      <c r="E26" s="424">
        <v>36.753999999999998</v>
      </c>
      <c r="F26" s="424">
        <v>0</v>
      </c>
      <c r="G26" s="424">
        <v>34.426000000000002</v>
      </c>
      <c r="H26" s="424">
        <v>-6.5949999999999998</v>
      </c>
      <c r="I26" s="424">
        <v>-1.2250000000000001</v>
      </c>
      <c r="J26" s="424">
        <v>-5.2629999999999999</v>
      </c>
      <c r="K26" s="424">
        <v>-0.66900000000000004</v>
      </c>
      <c r="L26" s="424">
        <v>0</v>
      </c>
      <c r="M26" s="424">
        <v>0</v>
      </c>
      <c r="N26" s="427"/>
      <c r="O26" s="424">
        <v>17275.758999999998</v>
      </c>
      <c r="P26" s="424">
        <v>9.6370000000000005</v>
      </c>
    </row>
    <row r="27" spans="1:16" x14ac:dyDescent="0.2">
      <c r="A27" s="494" t="s">
        <v>9</v>
      </c>
      <c r="B27" s="428">
        <v>1164570.95</v>
      </c>
      <c r="C27" s="429">
        <v>927550.99199999997</v>
      </c>
      <c r="D27" s="429">
        <v>73457.505999999994</v>
      </c>
      <c r="E27" s="428">
        <v>12145.814</v>
      </c>
      <c r="F27" s="428">
        <v>0</v>
      </c>
      <c r="G27" s="428">
        <v>11590.329</v>
      </c>
      <c r="H27" s="428">
        <v>-2259.2840000000001</v>
      </c>
      <c r="I27" s="428">
        <v>-579.846</v>
      </c>
      <c r="J27" s="428">
        <v>-1678.7070000000001</v>
      </c>
      <c r="K27" s="428">
        <v>-3950.5129999999999</v>
      </c>
      <c r="L27" s="428">
        <v>0</v>
      </c>
      <c r="M27" s="428">
        <v>-3830.748</v>
      </c>
      <c r="N27" s="428">
        <v>-25.454000000000001</v>
      </c>
      <c r="O27" s="428">
        <v>602674.68099999998</v>
      </c>
      <c r="P27" s="428">
        <v>5392.2460000000001</v>
      </c>
    </row>
    <row r="33" spans="1:16" x14ac:dyDescent="0.2">
      <c r="A33" s="565" t="s">
        <v>458</v>
      </c>
      <c r="B33" s="565"/>
      <c r="C33" s="565"/>
      <c r="D33" s="565"/>
      <c r="E33" s="565"/>
      <c r="F33" s="565"/>
      <c r="G33" s="565"/>
      <c r="H33" s="565"/>
      <c r="I33" s="565"/>
      <c r="J33" s="565"/>
      <c r="K33" s="565"/>
      <c r="L33" s="565"/>
      <c r="M33" s="565"/>
      <c r="N33" s="565"/>
      <c r="O33" s="565"/>
      <c r="P33" s="565"/>
    </row>
    <row r="34" spans="1:16" ht="22.5" customHeight="1" x14ac:dyDescent="0.2">
      <c r="A34" s="707">
        <v>2021</v>
      </c>
      <c r="B34" s="1096" t="s">
        <v>457</v>
      </c>
      <c r="C34" s="1096"/>
      <c r="D34" s="1096"/>
      <c r="E34" s="1096"/>
      <c r="F34" s="1096"/>
      <c r="G34" s="1096"/>
      <c r="H34" s="1096" t="s">
        <v>456</v>
      </c>
      <c r="I34" s="1096"/>
      <c r="J34" s="1096"/>
      <c r="K34" s="1096"/>
      <c r="L34" s="1096"/>
      <c r="M34" s="1096"/>
      <c r="N34" s="1096" t="s">
        <v>455</v>
      </c>
      <c r="O34" s="1108" t="s">
        <v>454</v>
      </c>
      <c r="P34" s="1103"/>
    </row>
    <row r="35" spans="1:16" ht="35.1" customHeight="1" x14ac:dyDescent="0.2">
      <c r="A35" s="709"/>
      <c r="B35" s="1096" t="s">
        <v>453</v>
      </c>
      <c r="C35" s="1096"/>
      <c r="D35" s="1096"/>
      <c r="E35" s="1096" t="s">
        <v>452</v>
      </c>
      <c r="F35" s="1096"/>
      <c r="G35" s="1096"/>
      <c r="H35" s="1096" t="s">
        <v>451</v>
      </c>
      <c r="I35" s="1096"/>
      <c r="J35" s="1096"/>
      <c r="K35" s="1096" t="s">
        <v>450</v>
      </c>
      <c r="L35" s="1096"/>
      <c r="M35" s="1096"/>
      <c r="N35" s="1096"/>
      <c r="O35" s="1096" t="s">
        <v>449</v>
      </c>
      <c r="P35" s="1096" t="s">
        <v>448</v>
      </c>
    </row>
    <row r="36" spans="1:16" ht="22.5" x14ac:dyDescent="0.2">
      <c r="A36" s="709"/>
      <c r="B36" s="138"/>
      <c r="C36" s="667" t="s">
        <v>447</v>
      </c>
      <c r="D36" s="667" t="s">
        <v>446</v>
      </c>
      <c r="E36" s="138"/>
      <c r="F36" s="667" t="s">
        <v>446</v>
      </c>
      <c r="G36" s="667" t="s">
        <v>445</v>
      </c>
      <c r="H36" s="138"/>
      <c r="I36" s="667" t="s">
        <v>447</v>
      </c>
      <c r="J36" s="667" t="s">
        <v>446</v>
      </c>
      <c r="K36" s="138"/>
      <c r="L36" s="667" t="s">
        <v>446</v>
      </c>
      <c r="M36" s="667" t="s">
        <v>445</v>
      </c>
      <c r="N36" s="138"/>
      <c r="O36" s="1096"/>
      <c r="P36" s="1096"/>
    </row>
    <row r="37" spans="1:16" ht="22.5" x14ac:dyDescent="0.2">
      <c r="A37" s="558" t="s">
        <v>444</v>
      </c>
      <c r="B37" s="424">
        <v>106550.905</v>
      </c>
      <c r="C37" s="297">
        <v>106534.85</v>
      </c>
      <c r="D37" s="297">
        <v>16.055</v>
      </c>
      <c r="E37" s="424">
        <v>7.2999999999999995E-2</v>
      </c>
      <c r="F37" s="424">
        <v>0</v>
      </c>
      <c r="G37" s="424">
        <v>7.2999999999999995E-2</v>
      </c>
      <c r="H37" s="424">
        <v>-5.6740000000000004</v>
      </c>
      <c r="I37" s="424">
        <v>-5.6609999999999996</v>
      </c>
      <c r="J37" s="424">
        <v>-1.2999999999999999E-2</v>
      </c>
      <c r="K37" s="424">
        <v>0</v>
      </c>
      <c r="L37" s="424">
        <v>0</v>
      </c>
      <c r="M37" s="424">
        <v>0</v>
      </c>
      <c r="N37" s="424">
        <v>0</v>
      </c>
      <c r="O37" s="424">
        <v>20</v>
      </c>
      <c r="P37" s="424">
        <v>0</v>
      </c>
    </row>
    <row r="38" spans="1:16" x14ac:dyDescent="0.2">
      <c r="A38" s="558" t="s">
        <v>443</v>
      </c>
      <c r="B38" s="424">
        <v>683864.31099999999</v>
      </c>
      <c r="C38" s="297">
        <v>601033.19999999995</v>
      </c>
      <c r="D38" s="297">
        <v>40625.832999999999</v>
      </c>
      <c r="E38" s="424">
        <v>11519.684999999999</v>
      </c>
      <c r="F38" s="424">
        <v>0</v>
      </c>
      <c r="G38" s="424">
        <v>11366.611999999999</v>
      </c>
      <c r="H38" s="424">
        <v>-1470.433</v>
      </c>
      <c r="I38" s="424">
        <v>-460.09100000000001</v>
      </c>
      <c r="J38" s="424">
        <v>-1010.299</v>
      </c>
      <c r="K38" s="424">
        <v>-3827.451</v>
      </c>
      <c r="L38" s="424">
        <v>0</v>
      </c>
      <c r="M38" s="424">
        <v>-3823.607</v>
      </c>
      <c r="N38" s="424">
        <v>-113.854</v>
      </c>
      <c r="O38" s="424">
        <v>512416.15500000003</v>
      </c>
      <c r="P38" s="424">
        <v>5800.0469999999996</v>
      </c>
    </row>
    <row r="39" spans="1:16" x14ac:dyDescent="0.2">
      <c r="A39" s="435" t="s">
        <v>439</v>
      </c>
      <c r="B39" s="425">
        <v>2578.89</v>
      </c>
      <c r="C39" s="426">
        <v>1951.817</v>
      </c>
      <c r="D39" s="426">
        <v>0</v>
      </c>
      <c r="E39" s="424">
        <v>0</v>
      </c>
      <c r="F39" s="424">
        <v>0</v>
      </c>
      <c r="G39" s="424">
        <v>0</v>
      </c>
      <c r="H39" s="424">
        <v>-0.189</v>
      </c>
      <c r="I39" s="424">
        <v>-0.189</v>
      </c>
      <c r="J39" s="424">
        <v>0</v>
      </c>
      <c r="K39" s="424">
        <v>0</v>
      </c>
      <c r="L39" s="424">
        <v>0</v>
      </c>
      <c r="M39" s="424">
        <v>0</v>
      </c>
      <c r="N39" s="424">
        <v>0</v>
      </c>
      <c r="O39" s="424">
        <v>1960.0239999999999</v>
      </c>
      <c r="P39" s="424">
        <v>0</v>
      </c>
    </row>
    <row r="40" spans="1:16" x14ac:dyDescent="0.2">
      <c r="A40" s="435" t="s">
        <v>438</v>
      </c>
      <c r="B40" s="425">
        <v>10877.861999999999</v>
      </c>
      <c r="C40" s="426">
        <v>10397.031000000001</v>
      </c>
      <c r="D40" s="426">
        <v>343.51100000000002</v>
      </c>
      <c r="E40" s="424">
        <v>83.995000000000005</v>
      </c>
      <c r="F40" s="424">
        <v>0</v>
      </c>
      <c r="G40" s="424">
        <v>83.995000000000005</v>
      </c>
      <c r="H40" s="424">
        <v>-6.4969999999999999</v>
      </c>
      <c r="I40" s="424">
        <v>-2.1640000000000001</v>
      </c>
      <c r="J40" s="424">
        <v>-4.3330000000000002</v>
      </c>
      <c r="K40" s="424">
        <v>-5.1040000000000001</v>
      </c>
      <c r="L40" s="424">
        <v>0</v>
      </c>
      <c r="M40" s="424">
        <v>-5.1040000000000001</v>
      </c>
      <c r="N40" s="424">
        <v>0</v>
      </c>
      <c r="O40" s="424">
        <v>3402.1779999999999</v>
      </c>
      <c r="P40" s="424">
        <v>64.058000000000007</v>
      </c>
    </row>
    <row r="41" spans="1:16" x14ac:dyDescent="0.2">
      <c r="A41" s="435" t="s">
        <v>437</v>
      </c>
      <c r="B41" s="425">
        <v>39469.120999999999</v>
      </c>
      <c r="C41" s="426">
        <v>19810.851999999999</v>
      </c>
      <c r="D41" s="426">
        <v>176.69399999999999</v>
      </c>
      <c r="E41" s="424">
        <v>2E-3</v>
      </c>
      <c r="F41" s="424">
        <v>0</v>
      </c>
      <c r="G41" s="424">
        <v>2E-3</v>
      </c>
      <c r="H41" s="424">
        <v>-22.189</v>
      </c>
      <c r="I41" s="424">
        <v>-18.329000000000001</v>
      </c>
      <c r="J41" s="424">
        <v>-3.86</v>
      </c>
      <c r="K41" s="424">
        <v>0</v>
      </c>
      <c r="L41" s="424">
        <v>0</v>
      </c>
      <c r="M41" s="424">
        <v>0</v>
      </c>
      <c r="N41" s="424">
        <v>0</v>
      </c>
      <c r="O41" s="424">
        <v>23152.334999999999</v>
      </c>
      <c r="P41" s="424">
        <v>0</v>
      </c>
    </row>
    <row r="42" spans="1:16" x14ac:dyDescent="0.2">
      <c r="A42" s="435" t="s">
        <v>436</v>
      </c>
      <c r="B42" s="425">
        <v>59685.553999999996</v>
      </c>
      <c r="C42" s="426">
        <v>37235.754999999997</v>
      </c>
      <c r="D42" s="426">
        <v>1798.97</v>
      </c>
      <c r="E42" s="424">
        <v>469.892</v>
      </c>
      <c r="F42" s="424">
        <v>0</v>
      </c>
      <c r="G42" s="424">
        <v>469.892</v>
      </c>
      <c r="H42" s="424">
        <v>-85.334999999999994</v>
      </c>
      <c r="I42" s="424">
        <v>-18.47</v>
      </c>
      <c r="J42" s="424">
        <v>-66.864999999999995</v>
      </c>
      <c r="K42" s="424">
        <v>-140.29900000000001</v>
      </c>
      <c r="L42" s="424">
        <v>0</v>
      </c>
      <c r="M42" s="424">
        <v>-140.29900000000001</v>
      </c>
      <c r="N42" s="424">
        <v>0</v>
      </c>
      <c r="O42" s="424">
        <v>41829.228999999999</v>
      </c>
      <c r="P42" s="424">
        <v>171.28399999999999</v>
      </c>
    </row>
    <row r="43" spans="1:16" x14ac:dyDescent="0.2">
      <c r="A43" s="435" t="s">
        <v>435</v>
      </c>
      <c r="B43" s="425">
        <v>226004.77799999999</v>
      </c>
      <c r="C43" s="426">
        <v>198846.89300000001</v>
      </c>
      <c r="D43" s="426">
        <v>25851.164000000001</v>
      </c>
      <c r="E43" s="424">
        <v>5909.3509999999997</v>
      </c>
      <c r="F43" s="424">
        <v>0</v>
      </c>
      <c r="G43" s="424">
        <v>5870.768</v>
      </c>
      <c r="H43" s="424">
        <v>-831.59799999999996</v>
      </c>
      <c r="I43" s="424">
        <v>-210.65799999999999</v>
      </c>
      <c r="J43" s="424">
        <v>-620.94000000000005</v>
      </c>
      <c r="K43" s="424">
        <v>-2532.3380000000002</v>
      </c>
      <c r="L43" s="424">
        <v>0</v>
      </c>
      <c r="M43" s="424">
        <v>-2528.9520000000002</v>
      </c>
      <c r="N43" s="424">
        <v>-80.382999999999996</v>
      </c>
      <c r="O43" s="424">
        <v>127441.348</v>
      </c>
      <c r="P43" s="424">
        <v>2177.7429999999999</v>
      </c>
    </row>
    <row r="44" spans="1:16" x14ac:dyDescent="0.2">
      <c r="A44" s="465" t="s">
        <v>442</v>
      </c>
      <c r="B44" s="425">
        <v>33272.152999999998</v>
      </c>
      <c r="C44" s="426">
        <v>28451.163</v>
      </c>
      <c r="D44" s="426">
        <v>4812.0389999999998</v>
      </c>
      <c r="E44" s="424">
        <v>1232.309</v>
      </c>
      <c r="F44" s="424">
        <v>0</v>
      </c>
      <c r="G44" s="424">
        <v>1230.83</v>
      </c>
      <c r="H44" s="424">
        <v>-130.22800000000001</v>
      </c>
      <c r="I44" s="424">
        <v>-39.186</v>
      </c>
      <c r="J44" s="424">
        <v>-91.042000000000002</v>
      </c>
      <c r="K44" s="424">
        <v>-480.38099999999997</v>
      </c>
      <c r="L44" s="424">
        <v>0</v>
      </c>
      <c r="M44" s="424">
        <v>-479.25599999999997</v>
      </c>
      <c r="N44" s="424">
        <v>-13.598000000000001</v>
      </c>
      <c r="O44" s="424">
        <v>26861.046999999999</v>
      </c>
      <c r="P44" s="424">
        <v>650.25900000000001</v>
      </c>
    </row>
    <row r="45" spans="1:16" x14ac:dyDescent="0.2">
      <c r="A45" s="435" t="s">
        <v>434</v>
      </c>
      <c r="B45" s="425">
        <v>345248.10600000003</v>
      </c>
      <c r="C45" s="426">
        <v>332790.85200000001</v>
      </c>
      <c r="D45" s="426">
        <v>12455.494000000001</v>
      </c>
      <c r="E45" s="424">
        <v>5056.4449999999997</v>
      </c>
      <c r="F45" s="424">
        <v>0</v>
      </c>
      <c r="G45" s="424">
        <v>4941.9549999999999</v>
      </c>
      <c r="H45" s="424">
        <v>-524.625</v>
      </c>
      <c r="I45" s="424">
        <v>-210.28100000000001</v>
      </c>
      <c r="J45" s="424">
        <v>-314.30099999999999</v>
      </c>
      <c r="K45" s="424">
        <v>-1149.71</v>
      </c>
      <c r="L45" s="424">
        <v>0</v>
      </c>
      <c r="M45" s="424">
        <v>-1149.252</v>
      </c>
      <c r="N45" s="424">
        <v>-33.470999999999997</v>
      </c>
      <c r="O45" s="424">
        <v>314631.04100000003</v>
      </c>
      <c r="P45" s="424">
        <v>3386.962</v>
      </c>
    </row>
    <row r="46" spans="1:16" x14ac:dyDescent="0.2">
      <c r="A46" s="558" t="s">
        <v>441</v>
      </c>
      <c r="B46" s="424">
        <v>82347</v>
      </c>
      <c r="C46" s="297">
        <v>75688.952000000005</v>
      </c>
      <c r="D46" s="297">
        <v>0.435</v>
      </c>
      <c r="E46" s="424">
        <v>0</v>
      </c>
      <c r="F46" s="424">
        <v>0</v>
      </c>
      <c r="G46" s="424">
        <v>0</v>
      </c>
      <c r="H46" s="424">
        <v>-30.776</v>
      </c>
      <c r="I46" s="424">
        <v>-30.744</v>
      </c>
      <c r="J46" s="424">
        <v>-3.2000000000000001E-2</v>
      </c>
      <c r="K46" s="424">
        <v>0</v>
      </c>
      <c r="L46" s="424">
        <v>0</v>
      </c>
      <c r="M46" s="424">
        <v>0</v>
      </c>
      <c r="N46" s="424">
        <v>0</v>
      </c>
      <c r="O46" s="424">
        <v>0</v>
      </c>
      <c r="P46" s="424">
        <v>0</v>
      </c>
    </row>
    <row r="47" spans="1:16" x14ac:dyDescent="0.2">
      <c r="A47" s="435" t="s">
        <v>439</v>
      </c>
      <c r="B47" s="425">
        <v>2025.9090000000001</v>
      </c>
      <c r="C47" s="426">
        <v>1476.8320000000001</v>
      </c>
      <c r="D47" s="426">
        <v>0</v>
      </c>
      <c r="E47" s="424">
        <v>0</v>
      </c>
      <c r="F47" s="424">
        <v>0</v>
      </c>
      <c r="G47" s="424">
        <v>0</v>
      </c>
      <c r="H47" s="424">
        <v>-6.7000000000000004E-2</v>
      </c>
      <c r="I47" s="424">
        <v>-6.7000000000000004E-2</v>
      </c>
      <c r="J47" s="424">
        <v>0</v>
      </c>
      <c r="K47" s="424">
        <v>0</v>
      </c>
      <c r="L47" s="424">
        <v>0</v>
      </c>
      <c r="M47" s="424">
        <v>0</v>
      </c>
      <c r="N47" s="424">
        <v>0</v>
      </c>
      <c r="O47" s="424">
        <v>0</v>
      </c>
      <c r="P47" s="424">
        <v>0</v>
      </c>
    </row>
    <row r="48" spans="1:16" x14ac:dyDescent="0.2">
      <c r="A48" s="435" t="s">
        <v>438</v>
      </c>
      <c r="B48" s="425">
        <v>59525.508999999998</v>
      </c>
      <c r="C48" s="426">
        <v>56859.027999999998</v>
      </c>
      <c r="D48" s="426">
        <v>0</v>
      </c>
      <c r="E48" s="424">
        <v>0</v>
      </c>
      <c r="F48" s="424">
        <v>0</v>
      </c>
      <c r="G48" s="424">
        <v>0</v>
      </c>
      <c r="H48" s="424">
        <v>-29.675000000000001</v>
      </c>
      <c r="I48" s="424">
        <v>-29.675000000000001</v>
      </c>
      <c r="J48" s="424">
        <v>0</v>
      </c>
      <c r="K48" s="424">
        <v>0</v>
      </c>
      <c r="L48" s="424">
        <v>0</v>
      </c>
      <c r="M48" s="424">
        <v>0</v>
      </c>
      <c r="N48" s="424">
        <v>0</v>
      </c>
      <c r="O48" s="424">
        <v>0</v>
      </c>
      <c r="P48" s="424">
        <v>0</v>
      </c>
    </row>
    <row r="49" spans="1:16" x14ac:dyDescent="0.2">
      <c r="A49" s="435" t="s">
        <v>437</v>
      </c>
      <c r="B49" s="425">
        <v>14635.718000000001</v>
      </c>
      <c r="C49" s="426">
        <v>14587.724</v>
      </c>
      <c r="D49" s="426">
        <v>0</v>
      </c>
      <c r="E49" s="424">
        <v>0</v>
      </c>
      <c r="F49" s="424">
        <v>0</v>
      </c>
      <c r="G49" s="424">
        <v>0</v>
      </c>
      <c r="H49" s="424">
        <v>-0.85799999999999998</v>
      </c>
      <c r="I49" s="424">
        <v>-0.85799999999999998</v>
      </c>
      <c r="J49" s="424">
        <v>0</v>
      </c>
      <c r="K49" s="424">
        <v>0</v>
      </c>
      <c r="L49" s="424">
        <v>0</v>
      </c>
      <c r="M49" s="424">
        <v>0</v>
      </c>
      <c r="N49" s="424">
        <v>0</v>
      </c>
      <c r="O49" s="424">
        <v>0</v>
      </c>
      <c r="P49" s="424">
        <v>0</v>
      </c>
    </row>
    <row r="50" spans="1:16" x14ac:dyDescent="0.2">
      <c r="A50" s="435" t="s">
        <v>436</v>
      </c>
      <c r="B50" s="425">
        <v>4949.6819999999998</v>
      </c>
      <c r="C50" s="426">
        <v>2333.203</v>
      </c>
      <c r="D50" s="426">
        <v>0</v>
      </c>
      <c r="E50" s="424">
        <v>0</v>
      </c>
      <c r="F50" s="424">
        <v>0</v>
      </c>
      <c r="G50" s="424">
        <v>0</v>
      </c>
      <c r="H50" s="424">
        <v>-0.108</v>
      </c>
      <c r="I50" s="424">
        <v>-0.108</v>
      </c>
      <c r="J50" s="424">
        <v>0</v>
      </c>
      <c r="K50" s="424">
        <v>0</v>
      </c>
      <c r="L50" s="424">
        <v>0</v>
      </c>
      <c r="M50" s="424">
        <v>0</v>
      </c>
      <c r="N50" s="424">
        <v>0</v>
      </c>
      <c r="O50" s="424">
        <v>0</v>
      </c>
      <c r="P50" s="424">
        <v>0</v>
      </c>
    </row>
    <row r="51" spans="1:16" x14ac:dyDescent="0.2">
      <c r="A51" s="435" t="s">
        <v>435</v>
      </c>
      <c r="B51" s="425">
        <v>1210.182</v>
      </c>
      <c r="C51" s="426">
        <v>432.16500000000002</v>
      </c>
      <c r="D51" s="426">
        <v>0.435</v>
      </c>
      <c r="E51" s="424">
        <v>0</v>
      </c>
      <c r="F51" s="424">
        <v>0</v>
      </c>
      <c r="G51" s="424">
        <v>0</v>
      </c>
      <c r="H51" s="424">
        <v>-6.8000000000000005E-2</v>
      </c>
      <c r="I51" s="424">
        <v>-3.5999999999999997E-2</v>
      </c>
      <c r="J51" s="424">
        <v>-3.2000000000000001E-2</v>
      </c>
      <c r="K51" s="424">
        <v>0</v>
      </c>
      <c r="L51" s="424">
        <v>0</v>
      </c>
      <c r="M51" s="424">
        <v>0</v>
      </c>
      <c r="N51" s="424">
        <v>0</v>
      </c>
      <c r="O51" s="424">
        <v>0</v>
      </c>
      <c r="P51" s="424">
        <v>0</v>
      </c>
    </row>
    <row r="52" spans="1:16" x14ac:dyDescent="0.2">
      <c r="A52" s="558" t="s">
        <v>440</v>
      </c>
      <c r="B52" s="424">
        <v>252134.58600000001</v>
      </c>
      <c r="C52" s="297">
        <v>135746.247</v>
      </c>
      <c r="D52" s="297">
        <v>8833.5049999999992</v>
      </c>
      <c r="E52" s="424">
        <v>1043.1469999999999</v>
      </c>
      <c r="F52" s="424">
        <v>0</v>
      </c>
      <c r="G52" s="424">
        <v>590.75900000000001</v>
      </c>
      <c r="H52" s="424">
        <v>76.343999999999994</v>
      </c>
      <c r="I52" s="424">
        <v>4.0819999999999999</v>
      </c>
      <c r="J52" s="424">
        <v>5.6509999999999998</v>
      </c>
      <c r="K52" s="424">
        <v>71.787000000000006</v>
      </c>
      <c r="L52" s="424">
        <v>0</v>
      </c>
      <c r="M52" s="424">
        <v>23.966999999999999</v>
      </c>
      <c r="N52" s="427"/>
      <c r="O52" s="424">
        <v>41646.442000000003</v>
      </c>
      <c r="P52" s="424">
        <v>80.381</v>
      </c>
    </row>
    <row r="53" spans="1:16" x14ac:dyDescent="0.2">
      <c r="A53" s="435" t="s">
        <v>439</v>
      </c>
      <c r="B53" s="424">
        <v>510.28399999999999</v>
      </c>
      <c r="C53" s="297">
        <v>0.01</v>
      </c>
      <c r="D53" s="297">
        <v>0</v>
      </c>
      <c r="E53" s="424">
        <v>0</v>
      </c>
      <c r="F53" s="424">
        <v>0</v>
      </c>
      <c r="G53" s="424">
        <v>0</v>
      </c>
      <c r="H53" s="424">
        <v>0</v>
      </c>
      <c r="I53" s="424">
        <v>0</v>
      </c>
      <c r="J53" s="424">
        <v>0</v>
      </c>
      <c r="K53" s="424">
        <v>0</v>
      </c>
      <c r="L53" s="424">
        <v>0</v>
      </c>
      <c r="M53" s="424">
        <v>0</v>
      </c>
      <c r="N53" s="427"/>
      <c r="O53" s="424">
        <v>0</v>
      </c>
      <c r="P53" s="424">
        <v>0</v>
      </c>
    </row>
    <row r="54" spans="1:16" x14ac:dyDescent="0.2">
      <c r="A54" s="435" t="s">
        <v>438</v>
      </c>
      <c r="B54" s="424">
        <v>8846.34</v>
      </c>
      <c r="C54" s="297">
        <v>6687.8190000000004</v>
      </c>
      <c r="D54" s="297">
        <v>145.30799999999999</v>
      </c>
      <c r="E54" s="424">
        <v>4.0000000000000001E-3</v>
      </c>
      <c r="F54" s="424">
        <v>0</v>
      </c>
      <c r="G54" s="424">
        <v>0</v>
      </c>
      <c r="H54" s="424">
        <v>0.27800000000000002</v>
      </c>
      <c r="I54" s="424">
        <v>0.27800000000000002</v>
      </c>
      <c r="J54" s="424">
        <v>0</v>
      </c>
      <c r="K54" s="424">
        <v>0</v>
      </c>
      <c r="L54" s="424">
        <v>0</v>
      </c>
      <c r="M54" s="424">
        <v>0</v>
      </c>
      <c r="N54" s="427"/>
      <c r="O54" s="424">
        <v>546.15800000000002</v>
      </c>
      <c r="P54" s="424">
        <v>0</v>
      </c>
    </row>
    <row r="55" spans="1:16" x14ac:dyDescent="0.2">
      <c r="A55" s="435" t="s">
        <v>437</v>
      </c>
      <c r="B55" s="424">
        <v>8315.5139999999992</v>
      </c>
      <c r="C55" s="297">
        <v>342.99200000000002</v>
      </c>
      <c r="D55" s="297">
        <v>0.187</v>
      </c>
      <c r="E55" s="424">
        <v>0</v>
      </c>
      <c r="F55" s="424">
        <v>0</v>
      </c>
      <c r="G55" s="424">
        <v>0</v>
      </c>
      <c r="H55" s="424">
        <v>0.17299999999999999</v>
      </c>
      <c r="I55" s="424">
        <v>2E-3</v>
      </c>
      <c r="J55" s="424">
        <v>0</v>
      </c>
      <c r="K55" s="424">
        <v>0</v>
      </c>
      <c r="L55" s="424">
        <v>0</v>
      </c>
      <c r="M55" s="424">
        <v>0</v>
      </c>
      <c r="N55" s="427"/>
      <c r="O55" s="424">
        <v>16.018000000000001</v>
      </c>
      <c r="P55" s="424">
        <v>0</v>
      </c>
    </row>
    <row r="56" spans="1:16" x14ac:dyDescent="0.2">
      <c r="A56" s="435" t="s">
        <v>436</v>
      </c>
      <c r="B56" s="424">
        <v>27076.264999999999</v>
      </c>
      <c r="C56" s="297">
        <v>17181.651000000002</v>
      </c>
      <c r="D56" s="297">
        <v>673.67</v>
      </c>
      <c r="E56" s="424">
        <v>133.27099999999999</v>
      </c>
      <c r="F56" s="424">
        <v>0</v>
      </c>
      <c r="G56" s="424">
        <v>126.286</v>
      </c>
      <c r="H56" s="424">
        <v>1.1279999999999999</v>
      </c>
      <c r="I56" s="424">
        <v>0.186</v>
      </c>
      <c r="J56" s="424">
        <v>0</v>
      </c>
      <c r="K56" s="424">
        <v>0</v>
      </c>
      <c r="L56" s="424">
        <v>0</v>
      </c>
      <c r="M56" s="424">
        <v>0</v>
      </c>
      <c r="N56" s="427"/>
      <c r="O56" s="424">
        <v>7754.9920000000002</v>
      </c>
      <c r="P56" s="424">
        <v>0.67700000000000005</v>
      </c>
    </row>
    <row r="57" spans="1:16" x14ac:dyDescent="0.2">
      <c r="A57" s="435" t="s">
        <v>435</v>
      </c>
      <c r="B57" s="424">
        <v>168952.34299999999</v>
      </c>
      <c r="C57" s="297">
        <v>80705.885999999999</v>
      </c>
      <c r="D57" s="297">
        <v>7022.134</v>
      </c>
      <c r="E57" s="424">
        <v>834.899</v>
      </c>
      <c r="F57" s="424">
        <v>0</v>
      </c>
      <c r="G57" s="424">
        <v>391.96</v>
      </c>
      <c r="H57" s="424">
        <v>68.59</v>
      </c>
      <c r="I57" s="424">
        <v>2.0920000000000001</v>
      </c>
      <c r="J57" s="424">
        <v>1.4710000000000001</v>
      </c>
      <c r="K57" s="424">
        <v>71.510000000000005</v>
      </c>
      <c r="L57" s="424">
        <v>0</v>
      </c>
      <c r="M57" s="424">
        <v>23.966999999999999</v>
      </c>
      <c r="N57" s="427"/>
      <c r="O57" s="424">
        <v>19797.179</v>
      </c>
      <c r="P57" s="424">
        <v>56.621000000000002</v>
      </c>
    </row>
    <row r="58" spans="1:16" x14ac:dyDescent="0.2">
      <c r="A58" s="435" t="s">
        <v>434</v>
      </c>
      <c r="B58" s="424">
        <v>38433.839999999997</v>
      </c>
      <c r="C58" s="297">
        <v>30827.888999999999</v>
      </c>
      <c r="D58" s="297">
        <v>992.20600000000002</v>
      </c>
      <c r="E58" s="424">
        <v>74.972999999999999</v>
      </c>
      <c r="F58" s="424">
        <v>0</v>
      </c>
      <c r="G58" s="424">
        <v>72.513000000000005</v>
      </c>
      <c r="H58" s="424">
        <v>6.1749999999999998</v>
      </c>
      <c r="I58" s="424">
        <v>1.524</v>
      </c>
      <c r="J58" s="424">
        <v>4.18</v>
      </c>
      <c r="K58" s="424">
        <v>0.27700000000000002</v>
      </c>
      <c r="L58" s="424">
        <v>0</v>
      </c>
      <c r="M58" s="424">
        <v>0</v>
      </c>
      <c r="N58" s="427"/>
      <c r="O58" s="424">
        <v>13532.094999999999</v>
      </c>
      <c r="P58" s="424">
        <v>23.082999999999998</v>
      </c>
    </row>
    <row r="59" spans="1:16" x14ac:dyDescent="0.2">
      <c r="A59" s="556" t="s">
        <v>9</v>
      </c>
      <c r="B59" s="428">
        <v>1124896.8019999999</v>
      </c>
      <c r="C59" s="429">
        <v>919003.24899999995</v>
      </c>
      <c r="D59" s="429">
        <v>49475.828000000001</v>
      </c>
      <c r="E59" s="428">
        <v>12562.905000000001</v>
      </c>
      <c r="F59" s="428">
        <v>0</v>
      </c>
      <c r="G59" s="428">
        <v>11957.444</v>
      </c>
      <c r="H59" s="428">
        <v>-1430.539</v>
      </c>
      <c r="I59" s="428">
        <v>-492.41399999999999</v>
      </c>
      <c r="J59" s="428">
        <v>-1004.693</v>
      </c>
      <c r="K59" s="428">
        <v>-3755.6640000000002</v>
      </c>
      <c r="L59" s="428">
        <v>0</v>
      </c>
      <c r="M59" s="428">
        <v>-3799.64</v>
      </c>
      <c r="N59" s="428">
        <v>-113.854</v>
      </c>
      <c r="O59" s="428">
        <v>554082.59699999995</v>
      </c>
      <c r="P59" s="428">
        <v>5880.4279999999999</v>
      </c>
    </row>
  </sheetData>
  <mergeCells count="20">
    <mergeCell ref="H34:M34"/>
    <mergeCell ref="N34:N35"/>
    <mergeCell ref="O34:P34"/>
    <mergeCell ref="B35:D35"/>
    <mergeCell ref="E35:G35"/>
    <mergeCell ref="H35:J35"/>
    <mergeCell ref="K35:M35"/>
    <mergeCell ref="O35:O36"/>
    <mergeCell ref="P35:P36"/>
    <mergeCell ref="B34:G34"/>
    <mergeCell ref="B2:G2"/>
    <mergeCell ref="H2:M2"/>
    <mergeCell ref="N2:N3"/>
    <mergeCell ref="O2:P2"/>
    <mergeCell ref="B3:D3"/>
    <mergeCell ref="E3:G3"/>
    <mergeCell ref="H3:J3"/>
    <mergeCell ref="K3:M3"/>
    <mergeCell ref="O3:O4"/>
    <mergeCell ref="P3:P4"/>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pageSetUpPr fitToPage="1"/>
  </sheetPr>
  <dimension ref="A1:I16"/>
  <sheetViews>
    <sheetView showGridLines="0" zoomScale="85" zoomScaleNormal="85" workbookViewId="0">
      <selection activeCell="I13" sqref="I13"/>
    </sheetView>
  </sheetViews>
  <sheetFormatPr defaultColWidth="8.5703125" defaultRowHeight="11.25" x14ac:dyDescent="0.2"/>
  <cols>
    <col min="1" max="1" width="27" style="9" customWidth="1"/>
    <col min="2" max="2" width="18.5703125" style="9" bestFit="1" customWidth="1"/>
    <col min="3" max="3" width="10.5703125" style="9" customWidth="1"/>
    <col min="4" max="4" width="21.85546875" style="9" customWidth="1"/>
    <col min="5" max="5" width="13.140625" style="9" customWidth="1"/>
    <col min="6" max="6" width="11.42578125" style="9" customWidth="1"/>
    <col min="7" max="7" width="10.85546875" style="9" customWidth="1"/>
    <col min="8" max="16384" width="8.5703125" style="9"/>
  </cols>
  <sheetData>
    <row r="1" spans="1:9" x14ac:dyDescent="0.2">
      <c r="A1" s="1" t="s">
        <v>433</v>
      </c>
      <c r="B1" s="1"/>
      <c r="C1" s="1"/>
      <c r="D1" s="1"/>
      <c r="E1" s="1"/>
      <c r="F1" s="1"/>
      <c r="G1" s="1"/>
      <c r="I1" s="1" t="s">
        <v>950</v>
      </c>
    </row>
    <row r="2" spans="1:9" ht="12" x14ac:dyDescent="0.2">
      <c r="A2" s="707">
        <v>2022</v>
      </c>
      <c r="B2" s="1109" t="s">
        <v>464</v>
      </c>
      <c r="C2" s="1109"/>
      <c r="D2" s="1109"/>
      <c r="E2" s="1109"/>
      <c r="F2" s="1109"/>
      <c r="G2" s="1109"/>
    </row>
    <row r="3" spans="1:9" ht="22.5" x14ac:dyDescent="0.2">
      <c r="B3" s="10" t="s">
        <v>463</v>
      </c>
      <c r="C3" s="10" t="s">
        <v>462</v>
      </c>
      <c r="D3" s="10" t="s">
        <v>461</v>
      </c>
      <c r="E3" s="10" t="s">
        <v>460</v>
      </c>
      <c r="F3" s="10" t="s">
        <v>459</v>
      </c>
      <c r="G3" s="10" t="s">
        <v>9</v>
      </c>
    </row>
    <row r="4" spans="1:9" x14ac:dyDescent="0.2">
      <c r="A4" s="115" t="s">
        <v>443</v>
      </c>
      <c r="B4" s="758">
        <v>244457.81639171141</v>
      </c>
      <c r="C4" s="758">
        <v>288337.99124352983</v>
      </c>
      <c r="D4" s="758">
        <v>237405.36007245808</v>
      </c>
      <c r="E4" s="758">
        <v>428489.96501800785</v>
      </c>
      <c r="F4" s="758"/>
      <c r="G4" s="758">
        <v>1198691.1327257073</v>
      </c>
    </row>
    <row r="5" spans="1:9" x14ac:dyDescent="0.2">
      <c r="A5" s="115" t="s">
        <v>441</v>
      </c>
      <c r="B5" s="758"/>
      <c r="C5" s="758">
        <v>59613.083892950053</v>
      </c>
      <c r="D5" s="758">
        <v>77775.829592080016</v>
      </c>
      <c r="E5" s="758">
        <v>73076.53709716002</v>
      </c>
      <c r="F5" s="758"/>
      <c r="G5" s="758">
        <v>210465.45058219007</v>
      </c>
    </row>
    <row r="6" spans="1:9" x14ac:dyDescent="0.2">
      <c r="A6" s="900" t="s">
        <v>9</v>
      </c>
      <c r="B6" s="259">
        <v>244457.81639171141</v>
      </c>
      <c r="C6" s="259">
        <v>347951.07513647992</v>
      </c>
      <c r="D6" s="259">
        <v>315181.18966453808</v>
      </c>
      <c r="E6" s="259">
        <v>501566.50211516791</v>
      </c>
      <c r="F6" s="259"/>
      <c r="G6" s="259">
        <v>1409156.5833078974</v>
      </c>
    </row>
    <row r="9" spans="1:9" x14ac:dyDescent="0.2">
      <c r="I9" s="785"/>
    </row>
    <row r="10" spans="1:9" x14ac:dyDescent="0.2">
      <c r="I10" s="785"/>
    </row>
    <row r="11" spans="1:9" s="566" customFormat="1" x14ac:dyDescent="0.2">
      <c r="A11" s="565" t="s">
        <v>433</v>
      </c>
      <c r="B11" s="565"/>
      <c r="C11" s="565"/>
      <c r="D11" s="565"/>
      <c r="E11" s="565"/>
      <c r="F11" s="565"/>
      <c r="G11" s="565"/>
      <c r="I11" s="785"/>
    </row>
    <row r="12" spans="1:9" s="566" customFormat="1" ht="12" x14ac:dyDescent="0.2">
      <c r="A12" s="707">
        <v>2021</v>
      </c>
      <c r="B12" s="1109" t="s">
        <v>464</v>
      </c>
      <c r="C12" s="1109"/>
      <c r="D12" s="1109"/>
      <c r="E12" s="1109"/>
      <c r="F12" s="1109"/>
      <c r="G12" s="1109"/>
      <c r="I12" s="785"/>
    </row>
    <row r="13" spans="1:9" s="566" customFormat="1" ht="22.5" x14ac:dyDescent="0.2">
      <c r="B13" s="667" t="s">
        <v>463</v>
      </c>
      <c r="C13" s="667" t="s">
        <v>462</v>
      </c>
      <c r="D13" s="667" t="s">
        <v>461</v>
      </c>
      <c r="E13" s="667" t="s">
        <v>460</v>
      </c>
      <c r="F13" s="667" t="s">
        <v>459</v>
      </c>
      <c r="G13" s="667" t="s">
        <v>9</v>
      </c>
      <c r="I13" s="785"/>
    </row>
    <row r="14" spans="1:9" s="566" customFormat="1" x14ac:dyDescent="0.2">
      <c r="A14" s="115" t="s">
        <v>443</v>
      </c>
      <c r="B14" s="254">
        <v>229045.39852701087</v>
      </c>
      <c r="C14" s="254">
        <v>158142.56646645011</v>
      </c>
      <c r="D14" s="254">
        <v>221659.98146924048</v>
      </c>
      <c r="E14" s="254">
        <v>412663.41437668458</v>
      </c>
      <c r="F14" s="254"/>
      <c r="G14" s="254">
        <v>1021511.360839386</v>
      </c>
      <c r="I14" s="785"/>
    </row>
    <row r="15" spans="1:9" s="566" customFormat="1" x14ac:dyDescent="0.2">
      <c r="A15" s="115" t="s">
        <v>441</v>
      </c>
      <c r="B15" s="254"/>
      <c r="C15" s="254">
        <v>30312.942703209999</v>
      </c>
      <c r="D15" s="254">
        <v>102851.73164162996</v>
      </c>
      <c r="E15" s="254">
        <v>75245.758887199976</v>
      </c>
      <c r="F15" s="254"/>
      <c r="G15" s="254">
        <v>208410.43323203994</v>
      </c>
    </row>
    <row r="16" spans="1:9" s="566" customFormat="1" x14ac:dyDescent="0.2">
      <c r="A16" s="900" t="s">
        <v>9</v>
      </c>
      <c r="B16" s="259">
        <v>229045.39852701087</v>
      </c>
      <c r="C16" s="259">
        <v>188455.5091696601</v>
      </c>
      <c r="D16" s="259">
        <v>324511.71311087045</v>
      </c>
      <c r="E16" s="259">
        <v>487909.1732638845</v>
      </c>
      <c r="F16" s="259"/>
      <c r="G16" s="259">
        <v>1229921.7940714257</v>
      </c>
    </row>
  </sheetData>
  <mergeCells count="2">
    <mergeCell ref="B2:G2"/>
    <mergeCell ref="B12:G1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pageSetUpPr fitToPage="1"/>
  </sheetPr>
  <dimension ref="A1:E9"/>
  <sheetViews>
    <sheetView showGridLines="0" zoomScale="85" zoomScaleNormal="85" workbookViewId="0">
      <selection activeCell="C30" sqref="C30"/>
    </sheetView>
  </sheetViews>
  <sheetFormatPr defaultColWidth="8.5703125" defaultRowHeight="11.25" x14ac:dyDescent="0.2"/>
  <cols>
    <col min="1" max="1" width="55.140625" style="9" bestFit="1" customWidth="1"/>
    <col min="2" max="2" width="20.140625" style="566" customWidth="1"/>
    <col min="3" max="3" width="20.42578125" style="9" bestFit="1" customWidth="1"/>
    <col min="4" max="31" width="8.5703125" style="9" customWidth="1"/>
    <col min="32" max="16384" width="8.5703125" style="9"/>
  </cols>
  <sheetData>
    <row r="1" spans="1:5" x14ac:dyDescent="0.2">
      <c r="A1" s="1" t="s">
        <v>432</v>
      </c>
      <c r="B1" s="565"/>
      <c r="C1" s="1"/>
      <c r="D1" s="8"/>
      <c r="E1" s="1" t="s">
        <v>950</v>
      </c>
    </row>
    <row r="2" spans="1:5" x14ac:dyDescent="0.2">
      <c r="A2" s="63"/>
      <c r="B2" s="660" t="s">
        <v>1705</v>
      </c>
      <c r="C2" s="660">
        <v>2021</v>
      </c>
      <c r="D2" s="8"/>
    </row>
    <row r="3" spans="1:5" x14ac:dyDescent="0.2">
      <c r="A3" s="63"/>
      <c r="B3" s="678" t="s">
        <v>471</v>
      </c>
      <c r="C3" s="501" t="s">
        <v>471</v>
      </c>
      <c r="D3" s="8"/>
    </row>
    <row r="4" spans="1:5" x14ac:dyDescent="0.2">
      <c r="A4" s="7" t="s">
        <v>470</v>
      </c>
      <c r="B4" s="639">
        <v>11520.618</v>
      </c>
      <c r="C4" s="639">
        <v>13008.332</v>
      </c>
      <c r="D4" s="8"/>
    </row>
    <row r="5" spans="1:5" x14ac:dyDescent="0.2">
      <c r="A5" s="335" t="s">
        <v>469</v>
      </c>
      <c r="B5" s="402">
        <v>7278.4830000000002</v>
      </c>
      <c r="C5" s="402">
        <v>5910.7629999999999</v>
      </c>
      <c r="D5" s="8"/>
    </row>
    <row r="6" spans="1:5" x14ac:dyDescent="0.2">
      <c r="A6" s="335" t="s">
        <v>468</v>
      </c>
      <c r="B6" s="424">
        <v>-7653.4030000000002</v>
      </c>
      <c r="C6" s="424">
        <v>-7290.201</v>
      </c>
      <c r="D6" s="8"/>
    </row>
    <row r="7" spans="1:5" x14ac:dyDescent="0.2">
      <c r="A7" s="4" t="s">
        <v>467</v>
      </c>
      <c r="B7" s="424">
        <v>-1130.2260000000001</v>
      </c>
      <c r="C7" s="424">
        <v>-854.02</v>
      </c>
      <c r="D7" s="8"/>
    </row>
    <row r="8" spans="1:5" x14ac:dyDescent="0.2">
      <c r="A8" s="4" t="s">
        <v>466</v>
      </c>
      <c r="B8" s="424">
        <v>-6523.1769999999997</v>
      </c>
      <c r="C8" s="424">
        <v>-6436.1809999999996</v>
      </c>
      <c r="D8" s="8"/>
    </row>
    <row r="9" spans="1:5" x14ac:dyDescent="0.2">
      <c r="A9" s="7" t="s">
        <v>465</v>
      </c>
      <c r="B9" s="639">
        <v>11430.522000000001</v>
      </c>
      <c r="C9" s="639">
        <v>11519.684999999999</v>
      </c>
      <c r="D9" s="8"/>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H29"/>
  <sheetViews>
    <sheetView showGridLines="0" zoomScale="85" zoomScaleNormal="85" zoomScaleSheetLayoutView="100" zoomScalePageLayoutView="80" workbookViewId="0">
      <selection activeCell="B29" sqref="B29"/>
    </sheetView>
  </sheetViews>
  <sheetFormatPr defaultColWidth="9.140625" defaultRowHeight="11.25" x14ac:dyDescent="0.2"/>
  <cols>
    <col min="1" max="1" width="27" style="9" customWidth="1"/>
    <col min="2" max="2" width="18.42578125" style="9" customWidth="1"/>
    <col min="3" max="3" width="17.140625" style="9" customWidth="1"/>
    <col min="4" max="4" width="14.5703125" style="9" customWidth="1"/>
    <col min="5" max="5" width="14.85546875" style="9" customWidth="1"/>
    <col min="6" max="6" width="28.42578125" style="9" customWidth="1"/>
    <col min="7" max="16384" width="9.140625" style="9"/>
  </cols>
  <sheetData>
    <row r="1" spans="1:8" x14ac:dyDescent="0.2">
      <c r="A1" s="1" t="s">
        <v>522</v>
      </c>
      <c r="B1" s="1"/>
      <c r="C1" s="1"/>
      <c r="D1" s="1"/>
      <c r="E1" s="1"/>
      <c r="F1" s="1"/>
      <c r="H1" s="1" t="s">
        <v>950</v>
      </c>
    </row>
    <row r="2" spans="1:8" ht="12" x14ac:dyDescent="0.2">
      <c r="A2" s="707">
        <v>2022</v>
      </c>
      <c r="B2" s="1110" t="s">
        <v>527</v>
      </c>
      <c r="C2" s="1113" t="s">
        <v>526</v>
      </c>
      <c r="D2" s="121"/>
      <c r="E2" s="121"/>
      <c r="F2" s="122"/>
      <c r="G2" s="117"/>
      <c r="H2" s="117"/>
    </row>
    <row r="3" spans="1:8" x14ac:dyDescent="0.2">
      <c r="A3" s="119"/>
      <c r="B3" s="1111"/>
      <c r="C3" s="1114"/>
      <c r="D3" s="1110" t="s">
        <v>901</v>
      </c>
      <c r="E3" s="1113" t="s">
        <v>902</v>
      </c>
      <c r="F3" s="123"/>
      <c r="G3" s="117"/>
      <c r="H3" s="117"/>
    </row>
    <row r="4" spans="1:8" ht="22.5" x14ac:dyDescent="0.2">
      <c r="A4" s="119"/>
      <c r="B4" s="1112"/>
      <c r="C4" s="1115"/>
      <c r="D4" s="1112"/>
      <c r="E4" s="1115"/>
      <c r="F4" s="120" t="s">
        <v>903</v>
      </c>
      <c r="G4" s="117"/>
      <c r="H4" s="117"/>
    </row>
    <row r="5" spans="1:8" ht="11.25" customHeight="1" x14ac:dyDescent="0.2">
      <c r="A5" s="15" t="s">
        <v>443</v>
      </c>
      <c r="B5" s="338">
        <v>254681.804</v>
      </c>
      <c r="C5" s="338">
        <v>558432.97499999998</v>
      </c>
      <c r="D5" s="338">
        <v>515176.04800000001</v>
      </c>
      <c r="E5" s="338">
        <v>43256.927000000003</v>
      </c>
      <c r="F5" s="339"/>
      <c r="G5" s="117"/>
      <c r="H5" s="117"/>
    </row>
    <row r="6" spans="1:8" ht="11.25" customHeight="1" x14ac:dyDescent="0.2">
      <c r="A6" s="15" t="s">
        <v>525</v>
      </c>
      <c r="B6" s="338">
        <v>83551.354999999996</v>
      </c>
      <c r="C6" s="338"/>
      <c r="D6" s="338"/>
      <c r="E6" s="338"/>
      <c r="F6" s="340"/>
      <c r="G6" s="117"/>
      <c r="H6" s="117"/>
    </row>
    <row r="7" spans="1:8" ht="12" customHeight="1" x14ac:dyDescent="0.2">
      <c r="A7" s="15" t="s">
        <v>9</v>
      </c>
      <c r="B7" s="338">
        <v>338233.15899999999</v>
      </c>
      <c r="C7" s="338">
        <v>558432.97499999998</v>
      </c>
      <c r="D7" s="338">
        <v>515176.04800000001</v>
      </c>
      <c r="E7" s="245">
        <v>43256.927000000003</v>
      </c>
      <c r="F7" s="339"/>
      <c r="G7" s="117"/>
      <c r="H7" s="117"/>
    </row>
    <row r="8" spans="1:8" ht="22.5" x14ac:dyDescent="0.2">
      <c r="A8" s="124" t="s">
        <v>524</v>
      </c>
      <c r="B8" s="341">
        <v>2415.5239999999999</v>
      </c>
      <c r="C8" s="338">
        <v>5184.4979999999996</v>
      </c>
      <c r="D8" s="338">
        <v>4598.4250000000002</v>
      </c>
      <c r="E8" s="342">
        <v>586.07299999999998</v>
      </c>
      <c r="F8" s="339"/>
      <c r="G8" s="117"/>
      <c r="H8" s="117"/>
    </row>
    <row r="9" spans="1:8" x14ac:dyDescent="0.2">
      <c r="A9" s="124" t="s">
        <v>523</v>
      </c>
      <c r="B9" s="341">
        <v>6246.0240000000003</v>
      </c>
      <c r="C9" s="338">
        <v>5184.4979999999996</v>
      </c>
      <c r="D9" s="642"/>
      <c r="E9" s="642"/>
      <c r="F9" s="340"/>
      <c r="G9" s="117"/>
      <c r="H9" s="117"/>
    </row>
    <row r="10" spans="1:8" x14ac:dyDescent="0.2">
      <c r="A10" s="21"/>
    </row>
    <row r="11" spans="1:8" x14ac:dyDescent="0.2">
      <c r="H11" s="785"/>
    </row>
    <row r="12" spans="1:8" x14ac:dyDescent="0.2">
      <c r="H12" s="785"/>
    </row>
    <row r="13" spans="1:8" s="566" customFormat="1" x14ac:dyDescent="0.2">
      <c r="A13" s="565" t="s">
        <v>522</v>
      </c>
      <c r="B13" s="565"/>
      <c r="C13" s="565"/>
      <c r="D13" s="565"/>
      <c r="E13" s="565"/>
      <c r="F13" s="565"/>
      <c r="H13" s="785"/>
    </row>
    <row r="14" spans="1:8" s="566" customFormat="1" ht="12" x14ac:dyDescent="0.2">
      <c r="A14" s="707">
        <v>2021</v>
      </c>
      <c r="B14" s="1110" t="s">
        <v>527</v>
      </c>
      <c r="C14" s="1113" t="s">
        <v>526</v>
      </c>
      <c r="D14" s="121"/>
      <c r="E14" s="121"/>
      <c r="F14" s="122"/>
      <c r="G14" s="677"/>
      <c r="H14" s="785"/>
    </row>
    <row r="15" spans="1:8" s="566" customFormat="1" x14ac:dyDescent="0.2">
      <c r="A15" s="573"/>
      <c r="B15" s="1111"/>
      <c r="C15" s="1114"/>
      <c r="D15" s="1110" t="s">
        <v>901</v>
      </c>
      <c r="E15" s="1113" t="s">
        <v>902</v>
      </c>
      <c r="F15" s="123"/>
      <c r="G15" s="677"/>
      <c r="H15" s="785"/>
    </row>
    <row r="16" spans="1:8" s="566" customFormat="1" ht="22.5" x14ac:dyDescent="0.2">
      <c r="A16" s="573"/>
      <c r="B16" s="1112"/>
      <c r="C16" s="1115"/>
      <c r="D16" s="1112"/>
      <c r="E16" s="1115"/>
      <c r="F16" s="672" t="s">
        <v>903</v>
      </c>
      <c r="G16" s="677"/>
      <c r="H16" s="785"/>
    </row>
    <row r="17" spans="1:8" s="566" customFormat="1" ht="11.25" customHeight="1" x14ac:dyDescent="0.2">
      <c r="A17" s="568" t="s">
        <v>443</v>
      </c>
      <c r="B17" s="338">
        <v>283718.772</v>
      </c>
      <c r="C17" s="338">
        <v>518216.20199999999</v>
      </c>
      <c r="D17" s="338">
        <v>460211.51699999999</v>
      </c>
      <c r="E17" s="338">
        <v>58004.684999999998</v>
      </c>
      <c r="F17" s="339"/>
      <c r="G17" s="677"/>
      <c r="H17" s="785"/>
    </row>
    <row r="18" spans="1:8" s="566" customFormat="1" ht="11.25" customHeight="1" x14ac:dyDescent="0.2">
      <c r="A18" s="568" t="s">
        <v>525</v>
      </c>
      <c r="B18" s="338">
        <v>82347</v>
      </c>
      <c r="C18" s="338"/>
      <c r="D18" s="338"/>
      <c r="E18" s="338"/>
      <c r="F18" s="340"/>
      <c r="G18" s="677"/>
      <c r="H18" s="677"/>
    </row>
    <row r="19" spans="1:8" s="566" customFormat="1" ht="12" customHeight="1" x14ac:dyDescent="0.2">
      <c r="A19" s="568" t="s">
        <v>9</v>
      </c>
      <c r="B19" s="338">
        <v>366065.772</v>
      </c>
      <c r="C19" s="338">
        <v>518216.20199999999</v>
      </c>
      <c r="D19" s="338">
        <v>460211.51699999999</v>
      </c>
      <c r="E19" s="245">
        <v>58004.684999999998</v>
      </c>
      <c r="F19" s="339"/>
      <c r="G19" s="677"/>
      <c r="H19" s="677"/>
    </row>
    <row r="20" spans="1:8" s="566" customFormat="1" ht="22.5" x14ac:dyDescent="0.2">
      <c r="A20" s="574" t="s">
        <v>524</v>
      </c>
      <c r="B20" s="341">
        <v>5719.6379999999999</v>
      </c>
      <c r="C20" s="338">
        <v>5800.0469999999996</v>
      </c>
      <c r="D20" s="338">
        <v>5277.7849999999999</v>
      </c>
      <c r="E20" s="342">
        <v>522.26199999999994</v>
      </c>
      <c r="F20" s="339"/>
      <c r="G20" s="677"/>
      <c r="H20" s="677"/>
    </row>
    <row r="21" spans="1:8" s="566" customFormat="1" x14ac:dyDescent="0.2">
      <c r="A21" s="574" t="s">
        <v>523</v>
      </c>
      <c r="B21" s="341">
        <v>5719.6379999999999</v>
      </c>
      <c r="C21" s="338">
        <v>5800.0469999999996</v>
      </c>
      <c r="D21" s="642"/>
      <c r="E21" s="642"/>
      <c r="F21" s="340"/>
      <c r="G21" s="677"/>
      <c r="H21" s="677"/>
    </row>
    <row r="25" spans="1:8" x14ac:dyDescent="0.2">
      <c r="B25" s="785"/>
      <c r="C25" s="785"/>
      <c r="D25" s="785"/>
      <c r="E25" s="785"/>
    </row>
    <row r="26" spans="1:8" x14ac:dyDescent="0.2">
      <c r="B26" s="785"/>
      <c r="C26" s="785"/>
      <c r="D26" s="785"/>
      <c r="E26" s="785"/>
    </row>
    <row r="27" spans="1:8" x14ac:dyDescent="0.2">
      <c r="B27" s="785"/>
      <c r="C27" s="785"/>
      <c r="D27" s="785"/>
      <c r="E27" s="785"/>
    </row>
    <row r="28" spans="1:8" x14ac:dyDescent="0.2">
      <c r="B28" s="785"/>
      <c r="C28" s="785"/>
      <c r="D28" s="785"/>
      <c r="E28" s="785"/>
    </row>
    <row r="29" spans="1:8" x14ac:dyDescent="0.2">
      <c r="B29" s="785"/>
      <c r="C29" s="785"/>
      <c r="D29" s="785"/>
      <c r="E29" s="785"/>
    </row>
  </sheetData>
  <mergeCells count="8">
    <mergeCell ref="B2:B4"/>
    <mergeCell ref="C2:C4"/>
    <mergeCell ref="D3:D4"/>
    <mergeCell ref="E3:E4"/>
    <mergeCell ref="B14:B16"/>
    <mergeCell ref="C14:C16"/>
    <mergeCell ref="D15:D16"/>
    <mergeCell ref="E15:E16"/>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I43"/>
  <sheetViews>
    <sheetView showGridLines="0" zoomScale="85" zoomScaleNormal="85" zoomScalePageLayoutView="80" workbookViewId="0">
      <selection activeCell="B20" sqref="B20"/>
    </sheetView>
  </sheetViews>
  <sheetFormatPr defaultColWidth="8.5703125" defaultRowHeight="11.25" x14ac:dyDescent="0.2"/>
  <cols>
    <col min="1" max="1" width="30.85546875" style="9" customWidth="1"/>
    <col min="2" max="7" width="13.5703125" style="9" customWidth="1"/>
    <col min="8" max="16384" width="8.5703125" style="9"/>
  </cols>
  <sheetData>
    <row r="1" spans="1:9" x14ac:dyDescent="0.2">
      <c r="A1" s="1" t="s">
        <v>529</v>
      </c>
      <c r="B1" s="1"/>
      <c r="C1" s="1"/>
      <c r="D1" s="1"/>
      <c r="E1" s="1"/>
      <c r="F1" s="1"/>
      <c r="G1" s="1"/>
      <c r="I1" s="1" t="s">
        <v>950</v>
      </c>
    </row>
    <row r="2" spans="1:9" ht="36" customHeight="1" x14ac:dyDescent="0.2">
      <c r="A2" s="707">
        <v>2022</v>
      </c>
      <c r="B2" s="1116" t="s">
        <v>546</v>
      </c>
      <c r="C2" s="1116"/>
      <c r="D2" s="1117" t="s">
        <v>545</v>
      </c>
      <c r="E2" s="1118"/>
      <c r="F2" s="1119" t="s">
        <v>544</v>
      </c>
      <c r="G2" s="1120"/>
    </row>
    <row r="3" spans="1:9" ht="43.5" customHeight="1" x14ac:dyDescent="0.2">
      <c r="A3" s="127" t="s">
        <v>547</v>
      </c>
      <c r="B3" s="125" t="s">
        <v>484</v>
      </c>
      <c r="C3" s="81" t="s">
        <v>440</v>
      </c>
      <c r="D3" s="125" t="s">
        <v>484</v>
      </c>
      <c r="E3" s="81" t="s">
        <v>440</v>
      </c>
      <c r="F3" s="6" t="s">
        <v>543</v>
      </c>
      <c r="G3" s="6" t="s">
        <v>542</v>
      </c>
    </row>
    <row r="4" spans="1:9" x14ac:dyDescent="0.2">
      <c r="A4" s="51" t="s">
        <v>541</v>
      </c>
      <c r="B4" s="759">
        <v>156121.78212742004</v>
      </c>
      <c r="C4" s="760">
        <v>294251.55503405037</v>
      </c>
      <c r="D4" s="760">
        <v>156449.16434909496</v>
      </c>
      <c r="E4" s="760">
        <v>2749.7675155310999</v>
      </c>
      <c r="F4" s="760">
        <v>1587.6328877472997</v>
      </c>
      <c r="G4" s="761">
        <v>0.99726353007024837</v>
      </c>
    </row>
    <row r="5" spans="1:9" x14ac:dyDescent="0.2">
      <c r="A5" s="90" t="s">
        <v>540</v>
      </c>
      <c r="B5" s="759">
        <v>36.422311659999998</v>
      </c>
      <c r="C5" s="760">
        <v>37.695232980000007</v>
      </c>
      <c r="D5" s="760">
        <v>36.632552067499994</v>
      </c>
      <c r="E5" s="760">
        <v>6.5738880200000016E-2</v>
      </c>
      <c r="F5" s="760">
        <v>31.4471439207</v>
      </c>
      <c r="G5" s="761">
        <v>85.691031131439928</v>
      </c>
    </row>
    <row r="6" spans="1:9" x14ac:dyDescent="0.2">
      <c r="A6" s="90" t="s">
        <v>539</v>
      </c>
      <c r="B6" s="759"/>
      <c r="C6" s="760"/>
      <c r="D6" s="760"/>
      <c r="E6" s="760"/>
      <c r="F6" s="760"/>
      <c r="G6" s="761"/>
    </row>
    <row r="7" spans="1:9" x14ac:dyDescent="0.2">
      <c r="A7" s="90" t="s">
        <v>538</v>
      </c>
      <c r="B7" s="759">
        <v>3162.6767343400002</v>
      </c>
      <c r="C7" s="760">
        <v>7109.8332112500002</v>
      </c>
      <c r="D7" s="760">
        <v>3377.896089482701</v>
      </c>
      <c r="E7" s="760">
        <v>4.4673574540000009</v>
      </c>
      <c r="F7" s="760">
        <v>0</v>
      </c>
      <c r="G7" s="761">
        <v>0</v>
      </c>
    </row>
    <row r="8" spans="1:9" x14ac:dyDescent="0.2">
      <c r="A8" s="90" t="s">
        <v>537</v>
      </c>
      <c r="B8" s="759">
        <v>2159.2616977899993</v>
      </c>
      <c r="C8" s="760">
        <v>9519.127770789999</v>
      </c>
      <c r="D8" s="760">
        <v>2159.2616610854002</v>
      </c>
      <c r="E8" s="760">
        <v>0.1422998613</v>
      </c>
      <c r="F8" s="760">
        <v>0</v>
      </c>
      <c r="G8" s="761">
        <v>0</v>
      </c>
    </row>
    <row r="9" spans="1:9" x14ac:dyDescent="0.2">
      <c r="A9" s="90" t="s">
        <v>347</v>
      </c>
      <c r="B9" s="759">
        <v>235.83714963999998</v>
      </c>
      <c r="C9" s="760">
        <v>184.59410962000001</v>
      </c>
      <c r="D9" s="760">
        <v>3020.1349209897958</v>
      </c>
      <c r="E9" s="760">
        <v>20.461451823600001</v>
      </c>
      <c r="F9" s="760">
        <v>674.88066857059948</v>
      </c>
      <c r="G9" s="761">
        <v>22.19566775139403</v>
      </c>
    </row>
    <row r="10" spans="1:9" x14ac:dyDescent="0.2">
      <c r="A10" s="90" t="s">
        <v>342</v>
      </c>
      <c r="B10" s="759">
        <v>5573.2614042800096</v>
      </c>
      <c r="C10" s="760">
        <v>4551.9884154499759</v>
      </c>
      <c r="D10" s="760">
        <v>5602.6524956529047</v>
      </c>
      <c r="E10" s="760">
        <v>455.23316629370078</v>
      </c>
      <c r="F10" s="760">
        <v>5541.6260969087989</v>
      </c>
      <c r="G10" s="761">
        <v>91.477891894184111</v>
      </c>
    </row>
    <row r="11" spans="1:9" x14ac:dyDescent="0.2">
      <c r="A11" s="90" t="s">
        <v>536</v>
      </c>
      <c r="B11" s="759">
        <v>12688.398355679456</v>
      </c>
      <c r="C11" s="760">
        <v>3928.5224639007688</v>
      </c>
      <c r="D11" s="760">
        <v>10067.223399330962</v>
      </c>
      <c r="E11" s="760">
        <v>1619.7531159835332</v>
      </c>
      <c r="F11" s="760">
        <v>8320.8201944309913</v>
      </c>
      <c r="G11" s="761">
        <v>71.197372421577853</v>
      </c>
    </row>
    <row r="12" spans="1:9" ht="22.5" x14ac:dyDescent="0.2">
      <c r="A12" s="90" t="s">
        <v>535</v>
      </c>
      <c r="B12" s="759">
        <v>19994.163655320219</v>
      </c>
      <c r="C12" s="760">
        <v>1661.7397230599986</v>
      </c>
      <c r="D12" s="760">
        <v>19891.856313114233</v>
      </c>
      <c r="E12" s="760">
        <v>594.03534232510151</v>
      </c>
      <c r="F12" s="760">
        <v>9544.7915170653832</v>
      </c>
      <c r="G12" s="761">
        <v>46.592023806447763</v>
      </c>
    </row>
    <row r="13" spans="1:9" x14ac:dyDescent="0.2">
      <c r="A13" s="90" t="s">
        <v>341</v>
      </c>
      <c r="B13" s="759">
        <v>623.65459016999159</v>
      </c>
      <c r="C13" s="760">
        <v>96.309229200000885</v>
      </c>
      <c r="D13" s="760">
        <v>465.40734953599502</v>
      </c>
      <c r="E13" s="760">
        <v>19.328904171700355</v>
      </c>
      <c r="F13" s="760">
        <v>597.53688409509573</v>
      </c>
      <c r="G13" s="761">
        <v>123.27051660043968</v>
      </c>
    </row>
    <row r="14" spans="1:9" ht="22.5" x14ac:dyDescent="0.2">
      <c r="A14" s="90" t="s">
        <v>534</v>
      </c>
      <c r="B14" s="759">
        <v>229.96060378000007</v>
      </c>
      <c r="C14" s="760">
        <v>54.381840000000018</v>
      </c>
      <c r="D14" s="760">
        <v>209.07788055059999</v>
      </c>
      <c r="E14" s="760">
        <v>23.1350609787</v>
      </c>
      <c r="F14" s="760">
        <v>337.19702010470007</v>
      </c>
      <c r="G14" s="761">
        <v>145.21026170376186</v>
      </c>
    </row>
    <row r="15" spans="1:9" x14ac:dyDescent="0.2">
      <c r="A15" s="90" t="s">
        <v>349</v>
      </c>
      <c r="B15" s="759"/>
      <c r="C15" s="760"/>
      <c r="D15" s="760"/>
      <c r="E15" s="760"/>
      <c r="F15" s="760"/>
      <c r="G15" s="761"/>
    </row>
    <row r="16" spans="1:9" ht="22.5" x14ac:dyDescent="0.2">
      <c r="A16" s="90" t="s">
        <v>533</v>
      </c>
      <c r="B16" s="759"/>
      <c r="C16" s="760"/>
      <c r="D16" s="760"/>
      <c r="E16" s="760"/>
      <c r="F16" s="760"/>
      <c r="G16" s="761"/>
    </row>
    <row r="17" spans="1:7" x14ac:dyDescent="0.2">
      <c r="A17" s="90" t="s">
        <v>532</v>
      </c>
      <c r="B17" s="759"/>
      <c r="C17" s="760"/>
      <c r="D17" s="760"/>
      <c r="E17" s="760"/>
      <c r="F17" s="760"/>
      <c r="G17" s="761"/>
    </row>
    <row r="18" spans="1:7" x14ac:dyDescent="0.2">
      <c r="A18" s="90" t="s">
        <v>98</v>
      </c>
      <c r="B18" s="759"/>
      <c r="C18" s="760"/>
      <c r="D18" s="760"/>
      <c r="E18" s="760"/>
      <c r="F18" s="760"/>
      <c r="G18" s="761"/>
    </row>
    <row r="19" spans="1:7" x14ac:dyDescent="0.2">
      <c r="A19" s="90" t="s">
        <v>531</v>
      </c>
      <c r="B19" s="759"/>
      <c r="C19" s="760"/>
      <c r="D19" s="760"/>
      <c r="E19" s="760"/>
      <c r="F19" s="760"/>
      <c r="G19" s="761"/>
    </row>
    <row r="20" spans="1:7" x14ac:dyDescent="0.2">
      <c r="A20" s="127" t="s">
        <v>530</v>
      </c>
      <c r="B20" s="616">
        <v>200825.41863002774</v>
      </c>
      <c r="C20" s="251">
        <v>321395.74703029339</v>
      </c>
      <c r="D20" s="251">
        <v>201279.30701085599</v>
      </c>
      <c r="E20" s="251">
        <v>5486.3899533030199</v>
      </c>
      <c r="F20" s="251">
        <v>26635.932412841838</v>
      </c>
      <c r="G20" s="252">
        <v>12.882181524268486</v>
      </c>
    </row>
    <row r="24" spans="1:7" x14ac:dyDescent="0.2">
      <c r="A24" s="565" t="s">
        <v>529</v>
      </c>
      <c r="B24" s="565"/>
      <c r="C24" s="565"/>
      <c r="D24" s="565"/>
      <c r="E24" s="565"/>
      <c r="F24" s="565"/>
      <c r="G24" s="565"/>
    </row>
    <row r="25" spans="1:7" ht="12" x14ac:dyDescent="0.2">
      <c r="A25" s="707">
        <v>2021</v>
      </c>
      <c r="B25" s="1116" t="s">
        <v>546</v>
      </c>
      <c r="C25" s="1116"/>
      <c r="D25" s="1117" t="s">
        <v>545</v>
      </c>
      <c r="E25" s="1118"/>
      <c r="F25" s="1119" t="s">
        <v>544</v>
      </c>
      <c r="G25" s="1120"/>
    </row>
    <row r="26" spans="1:7" ht="22.5" x14ac:dyDescent="0.2">
      <c r="A26" s="127" t="s">
        <v>547</v>
      </c>
      <c r="B26" s="687" t="s">
        <v>484</v>
      </c>
      <c r="C26" s="688" t="s">
        <v>440</v>
      </c>
      <c r="D26" s="687" t="s">
        <v>484</v>
      </c>
      <c r="E26" s="688" t="s">
        <v>440</v>
      </c>
      <c r="F26" s="699" t="s">
        <v>543</v>
      </c>
      <c r="G26" s="699" t="s">
        <v>542</v>
      </c>
    </row>
    <row r="27" spans="1:7" x14ac:dyDescent="0.2">
      <c r="A27" s="558" t="s">
        <v>541</v>
      </c>
      <c r="B27" s="248">
        <v>167513.15236787029</v>
      </c>
      <c r="C27" s="249">
        <v>194640.15582841018</v>
      </c>
      <c r="D27" s="249">
        <v>167630.32012152273</v>
      </c>
      <c r="E27" s="249">
        <v>2882.0171964929004</v>
      </c>
      <c r="F27" s="249">
        <v>2403.0702498621013</v>
      </c>
      <c r="G27" s="250">
        <v>1.409323388360014</v>
      </c>
    </row>
    <row r="28" spans="1:7" x14ac:dyDescent="0.2">
      <c r="A28" s="90" t="s">
        <v>540</v>
      </c>
      <c r="B28" s="248">
        <v>40.427645709999993</v>
      </c>
      <c r="C28" s="249">
        <v>29.103214789999999</v>
      </c>
      <c r="D28" s="249">
        <v>40.774763715799992</v>
      </c>
      <c r="E28" s="249">
        <v>0.47711472710000002</v>
      </c>
      <c r="F28" s="249">
        <v>28.611366279899997</v>
      </c>
      <c r="G28" s="250">
        <v>69.357729538312441</v>
      </c>
    </row>
    <row r="29" spans="1:7" x14ac:dyDescent="0.2">
      <c r="A29" s="90" t="s">
        <v>539</v>
      </c>
      <c r="B29" s="248"/>
      <c r="C29" s="249"/>
      <c r="D29" s="249"/>
      <c r="E29" s="249"/>
      <c r="F29" s="249"/>
      <c r="G29" s="250"/>
    </row>
    <row r="30" spans="1:7" x14ac:dyDescent="0.2">
      <c r="A30" s="90" t="s">
        <v>538</v>
      </c>
      <c r="B30" s="248">
        <v>3146.0898356400003</v>
      </c>
      <c r="C30" s="249">
        <v>4405.8293871500018</v>
      </c>
      <c r="D30" s="249">
        <v>3472.7525574554002</v>
      </c>
      <c r="E30" s="249">
        <v>5.3019490740000004</v>
      </c>
      <c r="F30" s="249">
        <v>0</v>
      </c>
      <c r="G30" s="250">
        <v>0</v>
      </c>
    </row>
    <row r="31" spans="1:7" x14ac:dyDescent="0.2">
      <c r="A31" s="90" t="s">
        <v>537</v>
      </c>
      <c r="B31" s="248">
        <v>2166.7801410000002</v>
      </c>
      <c r="C31" s="249">
        <v>9566.7652816399986</v>
      </c>
      <c r="D31" s="249">
        <v>2166.7801251502997</v>
      </c>
      <c r="E31" s="249">
        <v>5.0052339189000001</v>
      </c>
      <c r="F31" s="249">
        <v>0</v>
      </c>
      <c r="G31" s="250">
        <v>0</v>
      </c>
    </row>
    <row r="32" spans="1:7" x14ac:dyDescent="0.2">
      <c r="A32" s="90" t="s">
        <v>347</v>
      </c>
      <c r="B32" s="248">
        <v>162.93180912000003</v>
      </c>
      <c r="C32" s="249">
        <v>138.43884349999993</v>
      </c>
      <c r="D32" s="249">
        <v>3796.8117327471923</v>
      </c>
      <c r="E32" s="249">
        <v>28.338651229100005</v>
      </c>
      <c r="F32" s="249">
        <v>903.84327198889866</v>
      </c>
      <c r="G32" s="250">
        <v>23.628960465845573</v>
      </c>
    </row>
    <row r="33" spans="1:7" x14ac:dyDescent="0.2">
      <c r="A33" s="90" t="s">
        <v>342</v>
      </c>
      <c r="B33" s="248">
        <v>5055.1823730099959</v>
      </c>
      <c r="C33" s="249">
        <v>4273.2647887899211</v>
      </c>
      <c r="D33" s="249">
        <v>5259.9183666172194</v>
      </c>
      <c r="E33" s="249">
        <v>475.03241612040102</v>
      </c>
      <c r="F33" s="249">
        <v>5221.7270895518241</v>
      </c>
      <c r="G33" s="250">
        <v>91.050948602199753</v>
      </c>
    </row>
    <row r="34" spans="1:7" x14ac:dyDescent="0.2">
      <c r="A34" s="90" t="s">
        <v>536</v>
      </c>
      <c r="B34" s="248">
        <v>12740.846885329867</v>
      </c>
      <c r="C34" s="249">
        <v>4530.9126329299806</v>
      </c>
      <c r="D34" s="249">
        <v>9732.3680566379553</v>
      </c>
      <c r="E34" s="249">
        <v>1504.7714119282284</v>
      </c>
      <c r="F34" s="249">
        <v>7943.3207261974203</v>
      </c>
      <c r="G34" s="250">
        <v>70.688103039185819</v>
      </c>
    </row>
    <row r="35" spans="1:7" ht="22.5" x14ac:dyDescent="0.2">
      <c r="A35" s="90" t="s">
        <v>535</v>
      </c>
      <c r="B35" s="248">
        <v>20245.140072329894</v>
      </c>
      <c r="C35" s="249">
        <v>1792.6324132300117</v>
      </c>
      <c r="D35" s="249">
        <v>20196.026996249559</v>
      </c>
      <c r="E35" s="249">
        <v>709.69388846510151</v>
      </c>
      <c r="F35" s="249">
        <v>10292.695400492257</v>
      </c>
      <c r="G35" s="250">
        <v>49.233869796940738</v>
      </c>
    </row>
    <row r="36" spans="1:7" x14ac:dyDescent="0.2">
      <c r="A36" s="90" t="s">
        <v>341</v>
      </c>
      <c r="B36" s="248">
        <v>594.22551279999152</v>
      </c>
      <c r="C36" s="249">
        <v>82.616603589999983</v>
      </c>
      <c r="D36" s="249">
        <v>506.85952569969129</v>
      </c>
      <c r="E36" s="249">
        <v>18.455585509400311</v>
      </c>
      <c r="F36" s="249">
        <v>648.20857462920992</v>
      </c>
      <c r="G36" s="250">
        <v>123.39423724881267</v>
      </c>
    </row>
    <row r="37" spans="1:7" ht="22.5" x14ac:dyDescent="0.2">
      <c r="A37" s="90" t="s">
        <v>534</v>
      </c>
      <c r="B37" s="248">
        <v>148.54938617000002</v>
      </c>
      <c r="C37" s="249">
        <v>48.727202070000011</v>
      </c>
      <c r="D37" s="249">
        <v>134.71857887469997</v>
      </c>
      <c r="E37" s="249">
        <v>13.038652190300001</v>
      </c>
      <c r="F37" s="249">
        <v>221.63584659750015</v>
      </c>
      <c r="G37" s="250">
        <v>150.00000000000011</v>
      </c>
    </row>
    <row r="38" spans="1:7" x14ac:dyDescent="0.2">
      <c r="A38" s="90" t="s">
        <v>349</v>
      </c>
      <c r="B38" s="248"/>
      <c r="C38" s="249"/>
      <c r="D38" s="249"/>
      <c r="E38" s="249"/>
      <c r="F38" s="249"/>
      <c r="G38" s="250"/>
    </row>
    <row r="39" spans="1:7" ht="22.5" x14ac:dyDescent="0.2">
      <c r="A39" s="90" t="s">
        <v>533</v>
      </c>
      <c r="B39" s="248"/>
      <c r="C39" s="249"/>
      <c r="D39" s="249"/>
      <c r="E39" s="249"/>
      <c r="F39" s="249"/>
      <c r="G39" s="250"/>
    </row>
    <row r="40" spans="1:7" x14ac:dyDescent="0.2">
      <c r="A40" s="90" t="s">
        <v>532</v>
      </c>
      <c r="B40" s="248"/>
      <c r="C40" s="249"/>
      <c r="D40" s="249"/>
      <c r="E40" s="249"/>
      <c r="F40" s="249"/>
      <c r="G40" s="250"/>
    </row>
    <row r="41" spans="1:7" x14ac:dyDescent="0.2">
      <c r="A41" s="90" t="s">
        <v>98</v>
      </c>
      <c r="B41" s="248"/>
      <c r="C41" s="249"/>
      <c r="D41" s="249"/>
      <c r="E41" s="249"/>
      <c r="F41" s="249"/>
      <c r="G41" s="250"/>
    </row>
    <row r="42" spans="1:7" x14ac:dyDescent="0.2">
      <c r="A42" s="90" t="s">
        <v>531</v>
      </c>
      <c r="B42" s="248"/>
      <c r="C42" s="249"/>
      <c r="D42" s="249"/>
      <c r="E42" s="249"/>
      <c r="F42" s="249"/>
      <c r="G42" s="250"/>
    </row>
    <row r="43" spans="1:7" x14ac:dyDescent="0.2">
      <c r="A43" s="127" t="s">
        <v>530</v>
      </c>
      <c r="B43" s="616">
        <v>211813.32602897793</v>
      </c>
      <c r="C43" s="251">
        <v>219508.4461961035</v>
      </c>
      <c r="D43" s="251">
        <v>212937.3308246684</v>
      </c>
      <c r="E43" s="251">
        <v>5642.132099655365</v>
      </c>
      <c r="F43" s="251">
        <v>27663.112525599452</v>
      </c>
      <c r="G43" s="252">
        <v>12.655860781933251</v>
      </c>
    </row>
  </sheetData>
  <mergeCells count="6">
    <mergeCell ref="B2:C2"/>
    <mergeCell ref="D2:E2"/>
    <mergeCell ref="F2:G2"/>
    <mergeCell ref="B25:C25"/>
    <mergeCell ref="D25:E25"/>
    <mergeCell ref="F25:G25"/>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T44"/>
  <sheetViews>
    <sheetView showGridLines="0" zoomScale="85" zoomScaleNormal="85" workbookViewId="0">
      <selection activeCell="I57" sqref="I57"/>
    </sheetView>
  </sheetViews>
  <sheetFormatPr defaultColWidth="8.5703125" defaultRowHeight="11.25" x14ac:dyDescent="0.2"/>
  <cols>
    <col min="1" max="1" width="33.42578125" style="9" customWidth="1"/>
    <col min="2" max="2" width="8.5703125" style="9" bestFit="1" customWidth="1"/>
    <col min="3" max="16" width="8.140625" style="9" customWidth="1"/>
    <col min="17" max="17" width="9" style="9" bestFit="1" customWidth="1"/>
    <col min="18" max="18" width="8.140625" style="9" customWidth="1"/>
    <col min="19" max="16384" width="8.5703125" style="9"/>
  </cols>
  <sheetData>
    <row r="1" spans="1:20" x14ac:dyDescent="0.2">
      <c r="A1" s="1" t="s">
        <v>528</v>
      </c>
      <c r="B1" s="1"/>
      <c r="C1" s="1"/>
      <c r="D1" s="1"/>
      <c r="E1" s="1"/>
      <c r="F1" s="1"/>
      <c r="G1" s="1"/>
      <c r="H1" s="1"/>
      <c r="I1" s="1"/>
      <c r="J1" s="1"/>
      <c r="K1" s="1"/>
      <c r="L1" s="1"/>
      <c r="M1" s="1"/>
      <c r="N1" s="1"/>
      <c r="O1" s="1"/>
      <c r="P1" s="1"/>
      <c r="Q1" s="1"/>
      <c r="R1" s="1"/>
      <c r="T1" s="1" t="s">
        <v>950</v>
      </c>
    </row>
    <row r="2" spans="1:20" ht="12" x14ac:dyDescent="0.2">
      <c r="A2" s="707">
        <v>2022</v>
      </c>
      <c r="B2" s="1117" t="s">
        <v>554</v>
      </c>
      <c r="C2" s="1122"/>
      <c r="D2" s="1122"/>
      <c r="E2" s="1122"/>
      <c r="F2" s="1122"/>
      <c r="G2" s="1122"/>
      <c r="H2" s="1122"/>
      <c r="I2" s="1122"/>
      <c r="J2" s="1122"/>
      <c r="K2" s="1122"/>
      <c r="L2" s="1122"/>
      <c r="M2" s="1122"/>
      <c r="N2" s="1122"/>
      <c r="O2" s="1122"/>
      <c r="P2" s="1118"/>
      <c r="Q2" s="1121" t="s">
        <v>9</v>
      </c>
      <c r="R2" s="1121" t="s">
        <v>553</v>
      </c>
    </row>
    <row r="3" spans="1:20" x14ac:dyDescent="0.2">
      <c r="A3" s="127" t="s">
        <v>547</v>
      </c>
      <c r="B3" s="128">
        <v>0</v>
      </c>
      <c r="C3" s="129">
        <v>0.02</v>
      </c>
      <c r="D3" s="128">
        <v>0.04</v>
      </c>
      <c r="E3" s="129">
        <v>0.1</v>
      </c>
      <c r="F3" s="129">
        <v>0.2</v>
      </c>
      <c r="G3" s="129">
        <v>0.35</v>
      </c>
      <c r="H3" s="129">
        <v>0.5</v>
      </c>
      <c r="I3" s="129">
        <v>0.7</v>
      </c>
      <c r="J3" s="129">
        <v>0.75</v>
      </c>
      <c r="K3" s="130">
        <v>1</v>
      </c>
      <c r="L3" s="130">
        <v>1.5</v>
      </c>
      <c r="M3" s="130">
        <v>2.5</v>
      </c>
      <c r="N3" s="130">
        <v>3.7</v>
      </c>
      <c r="O3" s="130">
        <v>12.5</v>
      </c>
      <c r="P3" s="130" t="s">
        <v>552</v>
      </c>
      <c r="Q3" s="1121"/>
      <c r="R3" s="1121"/>
    </row>
    <row r="4" spans="1:20" x14ac:dyDescent="0.2">
      <c r="A4" s="51" t="s">
        <v>541</v>
      </c>
      <c r="B4" s="248">
        <v>157494.79546280051</v>
      </c>
      <c r="C4" s="249">
        <v>0</v>
      </c>
      <c r="D4" s="249">
        <v>0</v>
      </c>
      <c r="E4" s="249">
        <v>0</v>
      </c>
      <c r="F4" s="249">
        <v>0.10139844250000001</v>
      </c>
      <c r="G4" s="249">
        <v>0</v>
      </c>
      <c r="H4" s="249">
        <v>287.121942391</v>
      </c>
      <c r="I4" s="249">
        <v>0</v>
      </c>
      <c r="J4" s="249">
        <v>0</v>
      </c>
      <c r="K4" s="249">
        <v>1362.6262520617001</v>
      </c>
      <c r="L4" s="249">
        <v>54.286808930299998</v>
      </c>
      <c r="M4" s="249">
        <v>0</v>
      </c>
      <c r="N4" s="249">
        <v>0</v>
      </c>
      <c r="O4" s="249">
        <v>0</v>
      </c>
      <c r="P4" s="249">
        <v>0</v>
      </c>
      <c r="Q4" s="249">
        <v>159198.93186462604</v>
      </c>
      <c r="R4" s="126"/>
    </row>
    <row r="5" spans="1:20" x14ac:dyDescent="0.2">
      <c r="A5" s="90" t="s">
        <v>540</v>
      </c>
      <c r="B5" s="248">
        <v>0</v>
      </c>
      <c r="C5" s="249">
        <v>0</v>
      </c>
      <c r="D5" s="249">
        <v>0</v>
      </c>
      <c r="E5" s="249">
        <v>0</v>
      </c>
      <c r="F5" s="249">
        <v>2.1237076797999994</v>
      </c>
      <c r="G5" s="249">
        <v>0</v>
      </c>
      <c r="H5" s="249">
        <v>7.0962885399999998</v>
      </c>
      <c r="I5" s="249">
        <v>0</v>
      </c>
      <c r="J5" s="249">
        <v>0</v>
      </c>
      <c r="K5" s="249">
        <v>27.4782947279</v>
      </c>
      <c r="L5" s="249">
        <v>0</v>
      </c>
      <c r="M5" s="249">
        <v>0</v>
      </c>
      <c r="N5" s="249">
        <v>0</v>
      </c>
      <c r="O5" s="249">
        <v>0</v>
      </c>
      <c r="P5" s="249">
        <v>0</v>
      </c>
      <c r="Q5" s="249">
        <v>36.698290947699988</v>
      </c>
      <c r="R5" s="126"/>
    </row>
    <row r="6" spans="1:20" x14ac:dyDescent="0.2">
      <c r="A6" s="90" t="s">
        <v>539</v>
      </c>
      <c r="B6" s="248"/>
      <c r="C6" s="249"/>
      <c r="D6" s="249"/>
      <c r="E6" s="249"/>
      <c r="F6" s="249"/>
      <c r="G6" s="249"/>
      <c r="H6" s="249"/>
      <c r="I6" s="249"/>
      <c r="J6" s="249"/>
      <c r="K6" s="249"/>
      <c r="L6" s="249"/>
      <c r="M6" s="249"/>
      <c r="N6" s="249"/>
      <c r="O6" s="249"/>
      <c r="P6" s="249"/>
      <c r="Q6" s="249"/>
      <c r="R6" s="126"/>
    </row>
    <row r="7" spans="1:20" x14ac:dyDescent="0.2">
      <c r="A7" s="90" t="s">
        <v>538</v>
      </c>
      <c r="B7" s="248">
        <v>3382.3634469367007</v>
      </c>
      <c r="C7" s="249">
        <v>0</v>
      </c>
      <c r="D7" s="249">
        <v>0</v>
      </c>
      <c r="E7" s="249">
        <v>0</v>
      </c>
      <c r="F7" s="249">
        <v>0</v>
      </c>
      <c r="G7" s="249">
        <v>0</v>
      </c>
      <c r="H7" s="249">
        <v>0</v>
      </c>
      <c r="I7" s="249">
        <v>0</v>
      </c>
      <c r="J7" s="249">
        <v>0</v>
      </c>
      <c r="K7" s="249">
        <v>0</v>
      </c>
      <c r="L7" s="249">
        <v>0</v>
      </c>
      <c r="M7" s="249">
        <v>0</v>
      </c>
      <c r="N7" s="249">
        <v>0</v>
      </c>
      <c r="O7" s="249">
        <v>0</v>
      </c>
      <c r="P7" s="249">
        <v>0</v>
      </c>
      <c r="Q7" s="249">
        <v>3382.3634469367007</v>
      </c>
      <c r="R7" s="126"/>
    </row>
    <row r="8" spans="1:20" x14ac:dyDescent="0.2">
      <c r="A8" s="90" t="s">
        <v>537</v>
      </c>
      <c r="B8" s="248">
        <v>2159.4039609467</v>
      </c>
      <c r="C8" s="249">
        <v>0</v>
      </c>
      <c r="D8" s="249">
        <v>0</v>
      </c>
      <c r="E8" s="249">
        <v>0</v>
      </c>
      <c r="F8" s="249">
        <v>0</v>
      </c>
      <c r="G8" s="249">
        <v>0</v>
      </c>
      <c r="H8" s="249">
        <v>0</v>
      </c>
      <c r="I8" s="249">
        <v>0</v>
      </c>
      <c r="J8" s="249">
        <v>0</v>
      </c>
      <c r="K8" s="249">
        <v>0</v>
      </c>
      <c r="L8" s="249">
        <v>0</v>
      </c>
      <c r="M8" s="249">
        <v>0</v>
      </c>
      <c r="N8" s="249">
        <v>0</v>
      </c>
      <c r="O8" s="249">
        <v>0</v>
      </c>
      <c r="P8" s="249">
        <v>0</v>
      </c>
      <c r="Q8" s="249">
        <v>2159.4039609467</v>
      </c>
      <c r="R8" s="126"/>
    </row>
    <row r="9" spans="1:20" x14ac:dyDescent="0.2">
      <c r="A9" s="90" t="s">
        <v>347</v>
      </c>
      <c r="B9" s="248">
        <v>0</v>
      </c>
      <c r="C9" s="249">
        <v>0.51671867999999999</v>
      </c>
      <c r="D9" s="249">
        <v>0</v>
      </c>
      <c r="E9" s="249">
        <v>0</v>
      </c>
      <c r="F9" s="249">
        <v>2895.5215680545002</v>
      </c>
      <c r="G9" s="249">
        <v>0</v>
      </c>
      <c r="H9" s="249">
        <v>97.553935153100028</v>
      </c>
      <c r="I9" s="249">
        <v>0</v>
      </c>
      <c r="J9" s="249">
        <v>0</v>
      </c>
      <c r="K9" s="249">
        <v>47.004150925799998</v>
      </c>
      <c r="L9" s="249">
        <v>0</v>
      </c>
      <c r="M9" s="249">
        <v>0</v>
      </c>
      <c r="N9" s="249">
        <v>0</v>
      </c>
      <c r="O9" s="249">
        <v>0</v>
      </c>
      <c r="P9" s="249">
        <v>0</v>
      </c>
      <c r="Q9" s="249">
        <v>3040.5963728134066</v>
      </c>
      <c r="R9" s="126"/>
    </row>
    <row r="10" spans="1:20" x14ac:dyDescent="0.2">
      <c r="A10" s="90" t="s">
        <v>342</v>
      </c>
      <c r="B10" s="248">
        <v>0</v>
      </c>
      <c r="C10" s="249">
        <v>0</v>
      </c>
      <c r="D10" s="249">
        <v>0</v>
      </c>
      <c r="E10" s="249">
        <v>0</v>
      </c>
      <c r="F10" s="249">
        <v>269.62473125470001</v>
      </c>
      <c r="G10" s="249">
        <v>0</v>
      </c>
      <c r="H10" s="249">
        <v>127.11670108</v>
      </c>
      <c r="I10" s="249">
        <v>0</v>
      </c>
      <c r="J10" s="249">
        <v>0</v>
      </c>
      <c r="K10" s="249">
        <v>5661.0612348318891</v>
      </c>
      <c r="L10" s="249">
        <v>8.2994780000000018E-2</v>
      </c>
      <c r="M10" s="249">
        <v>0</v>
      </c>
      <c r="N10" s="249">
        <v>0</v>
      </c>
      <c r="O10" s="249">
        <v>0</v>
      </c>
      <c r="P10" s="249">
        <v>0</v>
      </c>
      <c r="Q10" s="249">
        <v>6057.8856619466087</v>
      </c>
      <c r="R10" s="126"/>
    </row>
    <row r="11" spans="1:20" x14ac:dyDescent="0.2">
      <c r="A11" s="90" t="s">
        <v>344</v>
      </c>
      <c r="B11" s="248">
        <v>0</v>
      </c>
      <c r="C11" s="249">
        <v>0</v>
      </c>
      <c r="D11" s="249">
        <v>0</v>
      </c>
      <c r="E11" s="249">
        <v>0</v>
      </c>
      <c r="F11" s="249">
        <v>0</v>
      </c>
      <c r="G11" s="249">
        <v>196.46665318999959</v>
      </c>
      <c r="H11" s="249">
        <v>0</v>
      </c>
      <c r="I11" s="249">
        <v>0</v>
      </c>
      <c r="J11" s="249">
        <v>11490.509862125644</v>
      </c>
      <c r="K11" s="249">
        <v>0</v>
      </c>
      <c r="L11" s="249">
        <v>0</v>
      </c>
      <c r="M11" s="249">
        <v>0</v>
      </c>
      <c r="N11" s="249">
        <v>0</v>
      </c>
      <c r="O11" s="249">
        <v>0</v>
      </c>
      <c r="P11" s="249">
        <v>0</v>
      </c>
      <c r="Q11" s="249">
        <v>11686.976515314829</v>
      </c>
      <c r="R11" s="126"/>
    </row>
    <row r="12" spans="1:20" ht="22.5" x14ac:dyDescent="0.2">
      <c r="A12" s="90" t="s">
        <v>551</v>
      </c>
      <c r="B12" s="248">
        <v>0</v>
      </c>
      <c r="C12" s="249">
        <v>0</v>
      </c>
      <c r="D12" s="249">
        <v>0</v>
      </c>
      <c r="E12" s="249">
        <v>0</v>
      </c>
      <c r="F12" s="249">
        <v>0</v>
      </c>
      <c r="G12" s="249">
        <v>13482.735985746838</v>
      </c>
      <c r="H12" s="249">
        <v>3922.4701454858041</v>
      </c>
      <c r="I12" s="249">
        <v>0</v>
      </c>
      <c r="J12" s="249">
        <v>0</v>
      </c>
      <c r="K12" s="249">
        <v>3080.6855242064034</v>
      </c>
      <c r="L12" s="249">
        <v>0</v>
      </c>
      <c r="M12" s="249">
        <v>0</v>
      </c>
      <c r="N12" s="249">
        <v>0</v>
      </c>
      <c r="O12" s="249">
        <v>0</v>
      </c>
      <c r="P12" s="249">
        <v>0</v>
      </c>
      <c r="Q12" s="249">
        <v>20485.891655438918</v>
      </c>
      <c r="R12" s="126"/>
    </row>
    <row r="13" spans="1:20" x14ac:dyDescent="0.2">
      <c r="A13" s="90" t="s">
        <v>341</v>
      </c>
      <c r="B13" s="248">
        <v>0</v>
      </c>
      <c r="C13" s="249">
        <v>0</v>
      </c>
      <c r="D13" s="249">
        <v>0</v>
      </c>
      <c r="E13" s="249">
        <v>0</v>
      </c>
      <c r="F13" s="249">
        <v>0</v>
      </c>
      <c r="G13" s="249">
        <v>0</v>
      </c>
      <c r="H13" s="249">
        <v>0</v>
      </c>
      <c r="I13" s="249">
        <v>0</v>
      </c>
      <c r="J13" s="249">
        <v>0</v>
      </c>
      <c r="K13" s="249">
        <v>259.13499293210378</v>
      </c>
      <c r="L13" s="249">
        <v>225.60126077560039</v>
      </c>
      <c r="M13" s="249">
        <v>0</v>
      </c>
      <c r="N13" s="249">
        <v>0</v>
      </c>
      <c r="O13" s="249">
        <v>0</v>
      </c>
      <c r="P13" s="249">
        <v>0</v>
      </c>
      <c r="Q13" s="249">
        <v>484.73625370769571</v>
      </c>
      <c r="R13" s="126"/>
    </row>
    <row r="14" spans="1:20" ht="22.5" x14ac:dyDescent="0.2">
      <c r="A14" s="90" t="s">
        <v>534</v>
      </c>
      <c r="B14" s="248">
        <v>0</v>
      </c>
      <c r="C14" s="249">
        <v>0</v>
      </c>
      <c r="D14" s="249">
        <v>0</v>
      </c>
      <c r="E14" s="249">
        <v>0</v>
      </c>
      <c r="F14" s="249">
        <v>0</v>
      </c>
      <c r="G14" s="249">
        <v>0</v>
      </c>
      <c r="H14" s="249">
        <v>0</v>
      </c>
      <c r="I14" s="249">
        <v>0</v>
      </c>
      <c r="J14" s="249">
        <v>0</v>
      </c>
      <c r="K14" s="249">
        <v>0</v>
      </c>
      <c r="L14" s="249">
        <v>232.21294152930008</v>
      </c>
      <c r="M14" s="249">
        <v>0</v>
      </c>
      <c r="N14" s="249">
        <v>0</v>
      </c>
      <c r="O14" s="249">
        <v>0</v>
      </c>
      <c r="P14" s="249">
        <v>0</v>
      </c>
      <c r="Q14" s="249">
        <v>232.21294152930017</v>
      </c>
      <c r="R14" s="126"/>
    </row>
    <row r="15" spans="1:20" x14ac:dyDescent="0.2">
      <c r="A15" s="90" t="s">
        <v>349</v>
      </c>
      <c r="B15" s="248"/>
      <c r="C15" s="249"/>
      <c r="D15" s="249"/>
      <c r="E15" s="249"/>
      <c r="F15" s="249"/>
      <c r="G15" s="249"/>
      <c r="H15" s="249"/>
      <c r="I15" s="249"/>
      <c r="J15" s="249"/>
      <c r="K15" s="249"/>
      <c r="L15" s="249"/>
      <c r="M15" s="249"/>
      <c r="N15" s="249"/>
      <c r="O15" s="249"/>
      <c r="P15" s="249"/>
      <c r="Q15" s="249"/>
      <c r="R15" s="126"/>
    </row>
    <row r="16" spans="1:20" ht="22.5" x14ac:dyDescent="0.2">
      <c r="A16" s="90" t="s">
        <v>550</v>
      </c>
      <c r="B16" s="248"/>
      <c r="C16" s="249"/>
      <c r="D16" s="249"/>
      <c r="E16" s="249"/>
      <c r="F16" s="249"/>
      <c r="G16" s="249"/>
      <c r="H16" s="249"/>
      <c r="I16" s="249"/>
      <c r="J16" s="249"/>
      <c r="K16" s="249"/>
      <c r="L16" s="249"/>
      <c r="M16" s="249"/>
      <c r="N16" s="249"/>
      <c r="O16" s="249"/>
      <c r="P16" s="249"/>
      <c r="Q16" s="249"/>
      <c r="R16" s="126"/>
    </row>
    <row r="17" spans="1:18" ht="22.5" x14ac:dyDescent="0.2">
      <c r="A17" s="90" t="s">
        <v>549</v>
      </c>
      <c r="B17" s="248"/>
      <c r="C17" s="249"/>
      <c r="D17" s="249"/>
      <c r="E17" s="249"/>
      <c r="F17" s="249"/>
      <c r="G17" s="249"/>
      <c r="H17" s="249"/>
      <c r="I17" s="249"/>
      <c r="J17" s="249"/>
      <c r="K17" s="249"/>
      <c r="L17" s="249"/>
      <c r="M17" s="249"/>
      <c r="N17" s="249"/>
      <c r="O17" s="249"/>
      <c r="P17" s="249"/>
      <c r="Q17" s="249"/>
      <c r="R17" s="126"/>
    </row>
    <row r="18" spans="1:18" x14ac:dyDescent="0.2">
      <c r="A18" s="90" t="s">
        <v>548</v>
      </c>
      <c r="B18" s="248"/>
      <c r="C18" s="249"/>
      <c r="D18" s="249"/>
      <c r="E18" s="249"/>
      <c r="F18" s="249"/>
      <c r="G18" s="249"/>
      <c r="H18" s="249"/>
      <c r="I18" s="249"/>
      <c r="J18" s="249"/>
      <c r="K18" s="249"/>
      <c r="L18" s="249"/>
      <c r="M18" s="249"/>
      <c r="N18" s="249"/>
      <c r="O18" s="249"/>
      <c r="P18" s="249"/>
      <c r="Q18" s="249"/>
      <c r="R18" s="126"/>
    </row>
    <row r="19" spans="1:18" x14ac:dyDescent="0.2">
      <c r="A19" s="90" t="s">
        <v>531</v>
      </c>
      <c r="B19" s="248"/>
      <c r="C19" s="249"/>
      <c r="D19" s="249"/>
      <c r="E19" s="249"/>
      <c r="F19" s="249"/>
      <c r="G19" s="249"/>
      <c r="H19" s="249"/>
      <c r="I19" s="249"/>
      <c r="J19" s="249"/>
      <c r="K19" s="249"/>
      <c r="L19" s="249"/>
      <c r="M19" s="249"/>
      <c r="N19" s="249"/>
      <c r="O19" s="249"/>
      <c r="P19" s="249"/>
      <c r="Q19" s="249"/>
      <c r="R19" s="126"/>
    </row>
    <row r="20" spans="1:18" x14ac:dyDescent="0.2">
      <c r="A20" s="127" t="s">
        <v>530</v>
      </c>
      <c r="B20" s="616">
        <v>163036.56287068411</v>
      </c>
      <c r="C20" s="251">
        <v>0.51671867999999999</v>
      </c>
      <c r="D20" s="251">
        <v>0</v>
      </c>
      <c r="E20" s="251">
        <v>0</v>
      </c>
      <c r="F20" s="251">
        <v>3167.3714054315001</v>
      </c>
      <c r="G20" s="251">
        <v>13679.202638936988</v>
      </c>
      <c r="H20" s="251">
        <v>4441.3590126499012</v>
      </c>
      <c r="I20" s="251">
        <v>0</v>
      </c>
      <c r="J20" s="251">
        <v>11490.509862125611</v>
      </c>
      <c r="K20" s="251">
        <v>10437.990449685989</v>
      </c>
      <c r="L20" s="251">
        <v>512.1840060151992</v>
      </c>
      <c r="M20" s="251">
        <v>0</v>
      </c>
      <c r="N20" s="251">
        <v>0</v>
      </c>
      <c r="O20" s="251">
        <v>0</v>
      </c>
      <c r="P20" s="251">
        <v>0</v>
      </c>
      <c r="Q20" s="251">
        <v>206765.69696415539</v>
      </c>
      <c r="R20" s="247"/>
    </row>
    <row r="25" spans="1:18" x14ac:dyDescent="0.2">
      <c r="A25" s="565" t="s">
        <v>528</v>
      </c>
      <c r="B25" s="565"/>
      <c r="C25" s="565"/>
      <c r="D25" s="565"/>
      <c r="E25" s="565"/>
      <c r="F25" s="565"/>
      <c r="G25" s="565"/>
      <c r="H25" s="565"/>
      <c r="I25" s="565"/>
      <c r="J25" s="565"/>
      <c r="K25" s="565"/>
      <c r="L25" s="565"/>
      <c r="M25" s="565"/>
      <c r="N25" s="565"/>
      <c r="O25" s="565"/>
      <c r="P25" s="565"/>
      <c r="Q25" s="565"/>
      <c r="R25" s="565"/>
    </row>
    <row r="26" spans="1:18" ht="12" x14ac:dyDescent="0.2">
      <c r="A26" s="707">
        <v>2021</v>
      </c>
      <c r="B26" s="1117" t="s">
        <v>554</v>
      </c>
      <c r="C26" s="1122"/>
      <c r="D26" s="1122"/>
      <c r="E26" s="1122"/>
      <c r="F26" s="1122"/>
      <c r="G26" s="1122"/>
      <c r="H26" s="1122"/>
      <c r="I26" s="1122"/>
      <c r="J26" s="1122"/>
      <c r="K26" s="1122"/>
      <c r="L26" s="1122"/>
      <c r="M26" s="1122"/>
      <c r="N26" s="1122"/>
      <c r="O26" s="1122"/>
      <c r="P26" s="1118"/>
      <c r="Q26" s="1121" t="s">
        <v>9</v>
      </c>
      <c r="R26" s="1121" t="s">
        <v>553</v>
      </c>
    </row>
    <row r="27" spans="1:18" x14ac:dyDescent="0.2">
      <c r="A27" s="127" t="s">
        <v>547</v>
      </c>
      <c r="B27" s="128">
        <v>0</v>
      </c>
      <c r="C27" s="129">
        <v>0.02</v>
      </c>
      <c r="D27" s="128">
        <v>0.04</v>
      </c>
      <c r="E27" s="129">
        <v>0.1</v>
      </c>
      <c r="F27" s="129">
        <v>0.2</v>
      </c>
      <c r="G27" s="129">
        <v>0.35</v>
      </c>
      <c r="H27" s="129">
        <v>0.5</v>
      </c>
      <c r="I27" s="129">
        <v>0.7</v>
      </c>
      <c r="J27" s="129">
        <v>0.75</v>
      </c>
      <c r="K27" s="690">
        <v>1</v>
      </c>
      <c r="L27" s="690">
        <v>1.5</v>
      </c>
      <c r="M27" s="690">
        <v>2.5</v>
      </c>
      <c r="N27" s="690">
        <v>3.7</v>
      </c>
      <c r="O27" s="690">
        <v>12.5</v>
      </c>
      <c r="P27" s="690" t="s">
        <v>552</v>
      </c>
      <c r="Q27" s="1121"/>
      <c r="R27" s="1121"/>
    </row>
    <row r="28" spans="1:18" x14ac:dyDescent="0.2">
      <c r="A28" s="558" t="s">
        <v>541</v>
      </c>
      <c r="B28" s="248">
        <v>167792.3364985782</v>
      </c>
      <c r="C28" s="249">
        <v>0</v>
      </c>
      <c r="D28" s="249">
        <v>0</v>
      </c>
      <c r="E28" s="249">
        <v>0</v>
      </c>
      <c r="F28" s="249">
        <v>5.51922496E-2</v>
      </c>
      <c r="G28" s="249">
        <v>0</v>
      </c>
      <c r="H28" s="249">
        <v>641.26405930160013</v>
      </c>
      <c r="I28" s="249">
        <v>0</v>
      </c>
      <c r="J28" s="249">
        <v>0</v>
      </c>
      <c r="K28" s="249">
        <v>2071.1850836258</v>
      </c>
      <c r="L28" s="249">
        <v>7.4964842602999999</v>
      </c>
      <c r="M28" s="249">
        <v>0</v>
      </c>
      <c r="N28" s="249">
        <v>0</v>
      </c>
      <c r="O28" s="249">
        <v>0</v>
      </c>
      <c r="P28" s="249">
        <v>0</v>
      </c>
      <c r="Q28" s="249">
        <v>170512.33731801558</v>
      </c>
      <c r="R28" s="126"/>
    </row>
    <row r="29" spans="1:18" x14ac:dyDescent="0.2">
      <c r="A29" s="90" t="s">
        <v>540</v>
      </c>
      <c r="B29" s="248">
        <v>0</v>
      </c>
      <c r="C29" s="249">
        <v>0</v>
      </c>
      <c r="D29" s="249">
        <v>0</v>
      </c>
      <c r="E29" s="249">
        <v>0</v>
      </c>
      <c r="F29" s="249">
        <v>7.2768771747000009</v>
      </c>
      <c r="G29" s="249">
        <v>0</v>
      </c>
      <c r="H29" s="249">
        <v>13.619684679999999</v>
      </c>
      <c r="I29" s="249">
        <v>0</v>
      </c>
      <c r="J29" s="249">
        <v>0</v>
      </c>
      <c r="K29" s="249">
        <v>20.355316588200001</v>
      </c>
      <c r="L29" s="249">
        <v>0</v>
      </c>
      <c r="M29" s="249">
        <v>0</v>
      </c>
      <c r="N29" s="249">
        <v>0</v>
      </c>
      <c r="O29" s="249">
        <v>0</v>
      </c>
      <c r="P29" s="249">
        <v>0</v>
      </c>
      <c r="Q29" s="249">
        <v>41.251878442900001</v>
      </c>
      <c r="R29" s="126"/>
    </row>
    <row r="30" spans="1:18" x14ac:dyDescent="0.2">
      <c r="A30" s="90" t="s">
        <v>539</v>
      </c>
      <c r="B30" s="248"/>
      <c r="C30" s="249"/>
      <c r="D30" s="249"/>
      <c r="E30" s="249"/>
      <c r="F30" s="249"/>
      <c r="G30" s="249"/>
      <c r="H30" s="249"/>
      <c r="I30" s="249"/>
      <c r="J30" s="249"/>
      <c r="K30" s="249"/>
      <c r="L30" s="249"/>
      <c r="M30" s="249"/>
      <c r="N30" s="249"/>
      <c r="O30" s="249"/>
      <c r="P30" s="249"/>
      <c r="Q30" s="249"/>
      <c r="R30" s="126"/>
    </row>
    <row r="31" spans="1:18" x14ac:dyDescent="0.2">
      <c r="A31" s="90" t="s">
        <v>538</v>
      </c>
      <c r="B31" s="248">
        <v>3478.0545065293991</v>
      </c>
      <c r="C31" s="249">
        <v>0</v>
      </c>
      <c r="D31" s="249">
        <v>0</v>
      </c>
      <c r="E31" s="249">
        <v>0</v>
      </c>
      <c r="F31" s="249">
        <v>0</v>
      </c>
      <c r="G31" s="249">
        <v>0</v>
      </c>
      <c r="H31" s="249">
        <v>0</v>
      </c>
      <c r="I31" s="249">
        <v>0</v>
      </c>
      <c r="J31" s="249">
        <v>0</v>
      </c>
      <c r="K31" s="249">
        <v>0</v>
      </c>
      <c r="L31" s="249">
        <v>0</v>
      </c>
      <c r="M31" s="249">
        <v>0</v>
      </c>
      <c r="N31" s="249">
        <v>0</v>
      </c>
      <c r="O31" s="249">
        <v>0</v>
      </c>
      <c r="P31" s="249">
        <v>0</v>
      </c>
      <c r="Q31" s="249">
        <v>3478.0545065293995</v>
      </c>
      <c r="R31" s="126"/>
    </row>
    <row r="32" spans="1:18" x14ac:dyDescent="0.2">
      <c r="A32" s="90" t="s">
        <v>537</v>
      </c>
      <c r="B32" s="248">
        <v>2171.7853590691998</v>
      </c>
      <c r="C32" s="249">
        <v>0</v>
      </c>
      <c r="D32" s="249">
        <v>0</v>
      </c>
      <c r="E32" s="249">
        <v>0</v>
      </c>
      <c r="F32" s="249">
        <v>0</v>
      </c>
      <c r="G32" s="249">
        <v>0</v>
      </c>
      <c r="H32" s="249">
        <v>0</v>
      </c>
      <c r="I32" s="249">
        <v>0</v>
      </c>
      <c r="J32" s="249">
        <v>0</v>
      </c>
      <c r="K32" s="249">
        <v>0</v>
      </c>
      <c r="L32" s="249">
        <v>0</v>
      </c>
      <c r="M32" s="249">
        <v>0</v>
      </c>
      <c r="N32" s="249">
        <v>0</v>
      </c>
      <c r="O32" s="249">
        <v>0</v>
      </c>
      <c r="P32" s="249">
        <v>0</v>
      </c>
      <c r="Q32" s="249">
        <v>2171.7853590691998</v>
      </c>
      <c r="R32" s="126"/>
    </row>
    <row r="33" spans="1:18" x14ac:dyDescent="0.2">
      <c r="A33" s="90" t="s">
        <v>347</v>
      </c>
      <c r="B33" s="248">
        <v>0</v>
      </c>
      <c r="C33" s="249">
        <v>5.1037699999999998E-2</v>
      </c>
      <c r="D33" s="249">
        <v>0</v>
      </c>
      <c r="E33" s="249">
        <v>0</v>
      </c>
      <c r="F33" s="249">
        <v>3410.3012361577917</v>
      </c>
      <c r="G33" s="249">
        <v>0</v>
      </c>
      <c r="H33" s="249">
        <v>386.35094010000006</v>
      </c>
      <c r="I33" s="249">
        <v>0</v>
      </c>
      <c r="J33" s="249">
        <v>0</v>
      </c>
      <c r="K33" s="249">
        <v>28.093215672500005</v>
      </c>
      <c r="L33" s="249">
        <v>0.35395434600000003</v>
      </c>
      <c r="M33" s="249">
        <v>0</v>
      </c>
      <c r="N33" s="249">
        <v>0</v>
      </c>
      <c r="O33" s="249">
        <v>0</v>
      </c>
      <c r="P33" s="249">
        <v>0</v>
      </c>
      <c r="Q33" s="249">
        <v>3825.1503839763041</v>
      </c>
      <c r="R33" s="126"/>
    </row>
    <row r="34" spans="1:18" x14ac:dyDescent="0.2">
      <c r="A34" s="90" t="s">
        <v>342</v>
      </c>
      <c r="B34" s="248">
        <v>0</v>
      </c>
      <c r="C34" s="249">
        <v>0</v>
      </c>
      <c r="D34" s="249">
        <v>0</v>
      </c>
      <c r="E34" s="249">
        <v>0</v>
      </c>
      <c r="F34" s="249">
        <v>321.63210487259988</v>
      </c>
      <c r="G34" s="249">
        <v>0</v>
      </c>
      <c r="H34" s="249">
        <v>130.1173356493</v>
      </c>
      <c r="I34" s="249">
        <v>0</v>
      </c>
      <c r="J34" s="249">
        <v>0</v>
      </c>
      <c r="K34" s="249">
        <v>5283.2013422156933</v>
      </c>
      <c r="L34" s="249">
        <v>0</v>
      </c>
      <c r="M34" s="249">
        <v>0</v>
      </c>
      <c r="N34" s="249">
        <v>0</v>
      </c>
      <c r="O34" s="249">
        <v>0</v>
      </c>
      <c r="P34" s="249">
        <v>0</v>
      </c>
      <c r="Q34" s="249">
        <v>5734.950782737611</v>
      </c>
      <c r="R34" s="126"/>
    </row>
    <row r="35" spans="1:18" x14ac:dyDescent="0.2">
      <c r="A35" s="90" t="s">
        <v>344</v>
      </c>
      <c r="B35" s="248">
        <v>0</v>
      </c>
      <c r="C35" s="249">
        <v>0</v>
      </c>
      <c r="D35" s="249">
        <v>0</v>
      </c>
      <c r="E35" s="249">
        <v>0</v>
      </c>
      <c r="F35" s="249">
        <v>0</v>
      </c>
      <c r="G35" s="249">
        <v>350.62233041999934</v>
      </c>
      <c r="H35" s="249">
        <v>0</v>
      </c>
      <c r="I35" s="249">
        <v>0</v>
      </c>
      <c r="J35" s="249">
        <v>10886.517138146786</v>
      </c>
      <c r="K35" s="249">
        <v>0</v>
      </c>
      <c r="L35" s="249">
        <v>0</v>
      </c>
      <c r="M35" s="249">
        <v>0</v>
      </c>
      <c r="N35" s="249">
        <v>0</v>
      </c>
      <c r="O35" s="249">
        <v>0</v>
      </c>
      <c r="P35" s="249">
        <v>0</v>
      </c>
      <c r="Q35" s="249">
        <v>11237.139468566456</v>
      </c>
      <c r="R35" s="126"/>
    </row>
    <row r="36" spans="1:18" ht="22.5" x14ac:dyDescent="0.2">
      <c r="A36" s="90" t="s">
        <v>551</v>
      </c>
      <c r="B36" s="248">
        <v>0</v>
      </c>
      <c r="C36" s="249">
        <v>0</v>
      </c>
      <c r="D36" s="249">
        <v>0</v>
      </c>
      <c r="E36" s="249">
        <v>0</v>
      </c>
      <c r="F36" s="249">
        <v>0</v>
      </c>
      <c r="G36" s="249">
        <v>13226.66331709563</v>
      </c>
      <c r="H36" s="249">
        <v>3799.4831037017952</v>
      </c>
      <c r="I36" s="249">
        <v>0</v>
      </c>
      <c r="J36" s="249">
        <v>0</v>
      </c>
      <c r="K36" s="249">
        <v>3879.5744639172062</v>
      </c>
      <c r="L36" s="249">
        <v>0</v>
      </c>
      <c r="M36" s="249">
        <v>0</v>
      </c>
      <c r="N36" s="249">
        <v>0</v>
      </c>
      <c r="O36" s="249">
        <v>0</v>
      </c>
      <c r="P36" s="249">
        <v>0</v>
      </c>
      <c r="Q36" s="249">
        <v>20905.720884714574</v>
      </c>
      <c r="R36" s="126"/>
    </row>
    <row r="37" spans="1:18" x14ac:dyDescent="0.2">
      <c r="A37" s="90" t="s">
        <v>341</v>
      </c>
      <c r="B37" s="248">
        <v>0</v>
      </c>
      <c r="C37" s="249">
        <v>0</v>
      </c>
      <c r="D37" s="249">
        <v>0</v>
      </c>
      <c r="E37" s="249">
        <v>0</v>
      </c>
      <c r="F37" s="249">
        <v>0</v>
      </c>
      <c r="G37" s="249">
        <v>0</v>
      </c>
      <c r="H37" s="249">
        <v>0</v>
      </c>
      <c r="I37" s="249">
        <v>0</v>
      </c>
      <c r="J37" s="249">
        <v>0</v>
      </c>
      <c r="K37" s="249">
        <v>279.52818436949701</v>
      </c>
      <c r="L37" s="249">
        <v>245.78692683959656</v>
      </c>
      <c r="M37" s="249">
        <v>0</v>
      </c>
      <c r="N37" s="249">
        <v>0</v>
      </c>
      <c r="O37" s="249">
        <v>0</v>
      </c>
      <c r="P37" s="249">
        <v>0</v>
      </c>
      <c r="Q37" s="249">
        <v>525.31511120909465</v>
      </c>
      <c r="R37" s="126"/>
    </row>
    <row r="38" spans="1:18" ht="22.5" x14ac:dyDescent="0.2">
      <c r="A38" s="90" t="s">
        <v>534</v>
      </c>
      <c r="B38" s="248">
        <v>0</v>
      </c>
      <c r="C38" s="249">
        <v>0</v>
      </c>
      <c r="D38" s="249">
        <v>0</v>
      </c>
      <c r="E38" s="249">
        <v>0</v>
      </c>
      <c r="F38" s="249">
        <v>0</v>
      </c>
      <c r="G38" s="249">
        <v>0</v>
      </c>
      <c r="H38" s="249">
        <v>0</v>
      </c>
      <c r="I38" s="249">
        <v>0</v>
      </c>
      <c r="J38" s="249">
        <v>0</v>
      </c>
      <c r="K38" s="249">
        <v>0</v>
      </c>
      <c r="L38" s="249">
        <v>147.75723106500001</v>
      </c>
      <c r="M38" s="249">
        <v>0</v>
      </c>
      <c r="N38" s="249">
        <v>0</v>
      </c>
      <c r="O38" s="249">
        <v>0</v>
      </c>
      <c r="P38" s="249">
        <v>0</v>
      </c>
      <c r="Q38" s="249">
        <v>147.75723106499998</v>
      </c>
      <c r="R38" s="126"/>
    </row>
    <row r="39" spans="1:18" x14ac:dyDescent="0.2">
      <c r="A39" s="90" t="s">
        <v>349</v>
      </c>
      <c r="B39" s="248"/>
      <c r="C39" s="249"/>
      <c r="D39" s="249"/>
      <c r="E39" s="249"/>
      <c r="F39" s="249"/>
      <c r="G39" s="249"/>
      <c r="H39" s="249"/>
      <c r="I39" s="249"/>
      <c r="J39" s="249"/>
      <c r="K39" s="249"/>
      <c r="L39" s="249"/>
      <c r="M39" s="249"/>
      <c r="N39" s="249"/>
      <c r="O39" s="249"/>
      <c r="P39" s="249"/>
      <c r="Q39" s="249"/>
      <c r="R39" s="126"/>
    </row>
    <row r="40" spans="1:18" ht="22.5" x14ac:dyDescent="0.2">
      <c r="A40" s="90" t="s">
        <v>550</v>
      </c>
      <c r="B40" s="248"/>
      <c r="C40" s="249"/>
      <c r="D40" s="249"/>
      <c r="E40" s="249"/>
      <c r="F40" s="249"/>
      <c r="G40" s="249"/>
      <c r="H40" s="249"/>
      <c r="I40" s="249"/>
      <c r="J40" s="249"/>
      <c r="K40" s="249"/>
      <c r="L40" s="249"/>
      <c r="M40" s="249"/>
      <c r="N40" s="249"/>
      <c r="O40" s="249"/>
      <c r="P40" s="249"/>
      <c r="Q40" s="249"/>
      <c r="R40" s="126"/>
    </row>
    <row r="41" spans="1:18" ht="22.5" x14ac:dyDescent="0.2">
      <c r="A41" s="90" t="s">
        <v>549</v>
      </c>
      <c r="B41" s="248"/>
      <c r="C41" s="249"/>
      <c r="D41" s="249"/>
      <c r="E41" s="249"/>
      <c r="F41" s="249"/>
      <c r="G41" s="249"/>
      <c r="H41" s="249"/>
      <c r="I41" s="249"/>
      <c r="J41" s="249"/>
      <c r="K41" s="249"/>
      <c r="L41" s="249"/>
      <c r="M41" s="249"/>
      <c r="N41" s="249"/>
      <c r="O41" s="249"/>
      <c r="P41" s="249"/>
      <c r="Q41" s="249"/>
      <c r="R41" s="126"/>
    </row>
    <row r="42" spans="1:18" x14ac:dyDescent="0.2">
      <c r="A42" s="90" t="s">
        <v>548</v>
      </c>
      <c r="B42" s="248"/>
      <c r="C42" s="249"/>
      <c r="D42" s="249"/>
      <c r="E42" s="249"/>
      <c r="F42" s="249"/>
      <c r="G42" s="249"/>
      <c r="H42" s="249"/>
      <c r="I42" s="249"/>
      <c r="J42" s="249"/>
      <c r="K42" s="249"/>
      <c r="L42" s="249"/>
      <c r="M42" s="249"/>
      <c r="N42" s="249"/>
      <c r="O42" s="249"/>
      <c r="P42" s="249"/>
      <c r="Q42" s="249"/>
      <c r="R42" s="126"/>
    </row>
    <row r="43" spans="1:18" x14ac:dyDescent="0.2">
      <c r="A43" s="90" t="s">
        <v>531</v>
      </c>
      <c r="B43" s="248"/>
      <c r="C43" s="249"/>
      <c r="D43" s="249"/>
      <c r="E43" s="249"/>
      <c r="F43" s="249"/>
      <c r="G43" s="249"/>
      <c r="H43" s="249"/>
      <c r="I43" s="249"/>
      <c r="J43" s="249"/>
      <c r="K43" s="249"/>
      <c r="L43" s="249"/>
      <c r="M43" s="249"/>
      <c r="N43" s="249"/>
      <c r="O43" s="249"/>
      <c r="P43" s="249"/>
      <c r="Q43" s="249"/>
      <c r="R43" s="126"/>
    </row>
    <row r="44" spans="1:18" x14ac:dyDescent="0.2">
      <c r="A44" s="127" t="s">
        <v>530</v>
      </c>
      <c r="B44" s="616">
        <v>173442.17636417682</v>
      </c>
      <c r="C44" s="251">
        <v>5.1037699999999998E-2</v>
      </c>
      <c r="D44" s="251">
        <v>0</v>
      </c>
      <c r="E44" s="251">
        <v>0</v>
      </c>
      <c r="F44" s="251">
        <v>3739.2654104546914</v>
      </c>
      <c r="G44" s="251">
        <v>13577.28564751563</v>
      </c>
      <c r="H44" s="251">
        <v>4970.8351234326956</v>
      </c>
      <c r="I44" s="251">
        <v>0</v>
      </c>
      <c r="J44" s="251">
        <v>10886.517138146786</v>
      </c>
      <c r="K44" s="251">
        <v>11561.937606388896</v>
      </c>
      <c r="L44" s="251">
        <v>401.39459651089658</v>
      </c>
      <c r="M44" s="251">
        <v>0</v>
      </c>
      <c r="N44" s="251">
        <v>0</v>
      </c>
      <c r="O44" s="251">
        <v>0</v>
      </c>
      <c r="P44" s="251">
        <v>0</v>
      </c>
      <c r="Q44" s="251">
        <v>218579.46292432616</v>
      </c>
      <c r="R44" s="247"/>
    </row>
  </sheetData>
  <mergeCells count="6">
    <mergeCell ref="Q2:Q3"/>
    <mergeCell ref="R2:R3"/>
    <mergeCell ref="B2:P2"/>
    <mergeCell ref="B26:P26"/>
    <mergeCell ref="Q26:Q27"/>
    <mergeCell ref="R26:R27"/>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Q155"/>
  <sheetViews>
    <sheetView showGridLines="0" zoomScale="85" zoomScaleNormal="85" workbookViewId="0">
      <selection activeCell="R26" sqref="R26"/>
    </sheetView>
  </sheetViews>
  <sheetFormatPr defaultColWidth="9.140625" defaultRowHeight="11.25" x14ac:dyDescent="0.2"/>
  <cols>
    <col min="1" max="1" width="16" style="9" customWidth="1"/>
    <col min="2" max="2" width="16" style="9" bestFit="1" customWidth="1"/>
    <col min="3" max="3" width="12.5703125" style="9" bestFit="1" customWidth="1"/>
    <col min="4" max="12" width="12.85546875" style="9" customWidth="1"/>
    <col min="13" max="13" width="11.42578125" style="9" customWidth="1"/>
    <col min="14" max="14" width="12.85546875" style="9" customWidth="1"/>
    <col min="15" max="16384" width="9.140625" style="9"/>
  </cols>
  <sheetData>
    <row r="1" spans="1:16" x14ac:dyDescent="0.2">
      <c r="A1" s="1" t="s">
        <v>1472</v>
      </c>
      <c r="B1" s="1"/>
      <c r="C1" s="1"/>
      <c r="D1" s="1"/>
      <c r="E1" s="1"/>
      <c r="F1" s="1"/>
      <c r="G1" s="1"/>
      <c r="H1" s="1"/>
      <c r="I1" s="1"/>
      <c r="J1" s="1"/>
      <c r="K1" s="1"/>
      <c r="L1" s="1"/>
      <c r="M1" s="1"/>
      <c r="N1" s="1"/>
      <c r="P1" s="1" t="s">
        <v>950</v>
      </c>
    </row>
    <row r="2" spans="1:16" ht="63.6" customHeight="1" x14ac:dyDescent="0.2">
      <c r="A2" s="132" t="s">
        <v>590</v>
      </c>
      <c r="B2" s="81" t="s">
        <v>589</v>
      </c>
      <c r="C2" s="81" t="s">
        <v>588</v>
      </c>
      <c r="D2" s="81" t="s">
        <v>587</v>
      </c>
      <c r="E2" s="6" t="s">
        <v>586</v>
      </c>
      <c r="F2" s="6" t="s">
        <v>585</v>
      </c>
      <c r="G2" s="6" t="s">
        <v>584</v>
      </c>
      <c r="H2" s="6" t="s">
        <v>583</v>
      </c>
      <c r="I2" s="6" t="s">
        <v>582</v>
      </c>
      <c r="J2" s="6" t="s">
        <v>581</v>
      </c>
      <c r="K2" s="81" t="s">
        <v>580</v>
      </c>
      <c r="L2" s="81" t="s">
        <v>579</v>
      </c>
      <c r="M2" s="81" t="s">
        <v>578</v>
      </c>
      <c r="N2" s="81" t="s">
        <v>577</v>
      </c>
    </row>
    <row r="3" spans="1:16" ht="10.5" customHeight="1" x14ac:dyDescent="0.2">
      <c r="A3" s="315" t="s">
        <v>1057</v>
      </c>
      <c r="B3" s="316"/>
      <c r="C3" s="248"/>
      <c r="D3" s="249"/>
      <c r="E3" s="250"/>
      <c r="F3" s="249"/>
      <c r="G3" s="250"/>
      <c r="H3" s="249"/>
      <c r="I3" s="250"/>
      <c r="J3" s="250"/>
      <c r="K3" s="249"/>
      <c r="L3" s="250"/>
      <c r="M3" s="249"/>
      <c r="N3" s="249"/>
    </row>
    <row r="4" spans="1:16" x14ac:dyDescent="0.2">
      <c r="A4" s="317"/>
      <c r="B4" s="131" t="s">
        <v>576</v>
      </c>
      <c r="C4" s="248">
        <v>90139.785877779796</v>
      </c>
      <c r="D4" s="249">
        <v>58499.708442489973</v>
      </c>
      <c r="E4" s="250">
        <v>0.33164427460951207</v>
      </c>
      <c r="F4" s="249">
        <v>109540.71183026987</v>
      </c>
      <c r="G4" s="250">
        <v>8.7761898046610484E-2</v>
      </c>
      <c r="H4" s="249">
        <v>1517</v>
      </c>
      <c r="I4" s="250">
        <v>15.088889723377431</v>
      </c>
      <c r="J4" s="250">
        <v>2</v>
      </c>
      <c r="K4" s="249">
        <v>9755.7344233154054</v>
      </c>
      <c r="L4" s="250">
        <v>8.906035263338101E-2</v>
      </c>
      <c r="M4" s="249">
        <v>13.352943349999956</v>
      </c>
      <c r="N4" s="249">
        <v>-9.491296339999975</v>
      </c>
    </row>
    <row r="5" spans="1:16" x14ac:dyDescent="0.2">
      <c r="A5" s="318"/>
      <c r="B5" s="319" t="s">
        <v>575</v>
      </c>
      <c r="C5" s="248">
        <v>50749.649856389988</v>
      </c>
      <c r="D5" s="249">
        <v>33628.204022210026</v>
      </c>
      <c r="E5" s="250">
        <v>0.29166306324218222</v>
      </c>
      <c r="F5" s="249">
        <v>60557.290436539974</v>
      </c>
      <c r="G5" s="250">
        <v>6.5201337470778872E-2</v>
      </c>
      <c r="H5" s="249">
        <v>567</v>
      </c>
      <c r="I5" s="250">
        <v>15.412024442540362</v>
      </c>
      <c r="J5" s="250">
        <v>2</v>
      </c>
      <c r="K5" s="249">
        <v>4788.6949029988027</v>
      </c>
      <c r="L5" s="250">
        <v>7.9077099858307534E-2</v>
      </c>
      <c r="M5" s="249">
        <v>5.4668315400000038</v>
      </c>
      <c r="N5" s="249">
        <v>-4.1123457700000019</v>
      </c>
    </row>
    <row r="6" spans="1:16" x14ac:dyDescent="0.2">
      <c r="A6" s="318"/>
      <c r="B6" s="319" t="s">
        <v>574</v>
      </c>
      <c r="C6" s="248">
        <v>39390.136021390099</v>
      </c>
      <c r="D6" s="249">
        <v>24871.504420280009</v>
      </c>
      <c r="E6" s="250">
        <v>0.3856994130012501</v>
      </c>
      <c r="F6" s="249">
        <v>48983.421393729986</v>
      </c>
      <c r="G6" s="250">
        <v>0.11568125570348739</v>
      </c>
      <c r="H6" s="249">
        <v>950</v>
      </c>
      <c r="I6" s="250">
        <v>14.689000998744822</v>
      </c>
      <c r="J6" s="250">
        <v>2</v>
      </c>
      <c r="K6" s="249">
        <v>4967.0395203165926</v>
      </c>
      <c r="L6" s="250">
        <v>0.10140246187360825</v>
      </c>
      <c r="M6" s="249">
        <v>7.8861118099999707</v>
      </c>
      <c r="N6" s="249">
        <v>-5.3789505700000007</v>
      </c>
    </row>
    <row r="7" spans="1:16" x14ac:dyDescent="0.2">
      <c r="A7" s="318"/>
      <c r="B7" s="131" t="s">
        <v>573</v>
      </c>
      <c r="C7" s="248">
        <v>93489.371439400362</v>
      </c>
      <c r="D7" s="249">
        <v>47856.696423829955</v>
      </c>
      <c r="E7" s="250">
        <v>0.31995373794576276</v>
      </c>
      <c r="F7" s="249">
        <v>108801.81768224011</v>
      </c>
      <c r="G7" s="250">
        <v>0.18969886359625576</v>
      </c>
      <c r="H7" s="249">
        <v>2968</v>
      </c>
      <c r="I7" s="250">
        <v>12.472707118550661</v>
      </c>
      <c r="J7" s="250">
        <v>1</v>
      </c>
      <c r="K7" s="249">
        <v>12238.38364024359</v>
      </c>
      <c r="L7" s="250">
        <v>0.11248326453503064</v>
      </c>
      <c r="M7" s="249">
        <v>25.556838500000051</v>
      </c>
      <c r="N7" s="249">
        <v>-15.629211269999894</v>
      </c>
    </row>
    <row r="8" spans="1:16" x14ac:dyDescent="0.2">
      <c r="A8" s="318"/>
      <c r="B8" s="131" t="s">
        <v>572</v>
      </c>
      <c r="C8" s="248">
        <v>49642.178939499878</v>
      </c>
      <c r="D8" s="249">
        <v>31974.99674231009</v>
      </c>
      <c r="E8" s="250">
        <v>0.32085301427176338</v>
      </c>
      <c r="F8" s="249">
        <v>59903.71793270998</v>
      </c>
      <c r="G8" s="250">
        <v>0.37950776154818289</v>
      </c>
      <c r="H8" s="249">
        <v>4824</v>
      </c>
      <c r="I8" s="250">
        <v>19.442530825932291</v>
      </c>
      <c r="J8" s="250">
        <v>2</v>
      </c>
      <c r="K8" s="249">
        <v>15852.096160448718</v>
      </c>
      <c r="L8" s="250">
        <v>0.26462624871223223</v>
      </c>
      <c r="M8" s="249">
        <v>42.194497779999971</v>
      </c>
      <c r="N8" s="249">
        <v>-27.510973519999933</v>
      </c>
    </row>
    <row r="9" spans="1:16" x14ac:dyDescent="0.2">
      <c r="A9" s="318"/>
      <c r="B9" s="131" t="s">
        <v>571</v>
      </c>
      <c r="C9" s="248">
        <v>3125.6134182200112</v>
      </c>
      <c r="D9" s="249">
        <v>1586.78437844</v>
      </c>
      <c r="E9" s="250">
        <v>0.41117064312885859</v>
      </c>
      <c r="F9" s="249">
        <v>3782.7427610800091</v>
      </c>
      <c r="G9" s="250">
        <v>0.62506166678767616</v>
      </c>
      <c r="H9" s="249">
        <v>2516</v>
      </c>
      <c r="I9" s="250">
        <v>28.040539265707181</v>
      </c>
      <c r="J9" s="250">
        <v>3</v>
      </c>
      <c r="K9" s="249">
        <v>1987.6569866302934</v>
      </c>
      <c r="L9" s="250">
        <v>0.52545391325071189</v>
      </c>
      <c r="M9" s="249">
        <v>6.5915142200000068</v>
      </c>
      <c r="N9" s="249">
        <v>-3.8796843499999674</v>
      </c>
    </row>
    <row r="10" spans="1:16" x14ac:dyDescent="0.2">
      <c r="A10" s="318"/>
      <c r="B10" s="131" t="s">
        <v>570</v>
      </c>
      <c r="C10" s="248">
        <v>31721.248390739998</v>
      </c>
      <c r="D10" s="249">
        <v>16580.681105650012</v>
      </c>
      <c r="E10" s="250">
        <v>0.36130693187318097</v>
      </c>
      <c r="F10" s="249">
        <v>37717.285683799804</v>
      </c>
      <c r="G10" s="250">
        <v>1.2754494597207677</v>
      </c>
      <c r="H10" s="249">
        <v>9454</v>
      </c>
      <c r="I10" s="250">
        <v>25.925509940676751</v>
      </c>
      <c r="J10" s="250">
        <v>2</v>
      </c>
      <c r="K10" s="249">
        <v>25222.119059119948</v>
      </c>
      <c r="L10" s="250">
        <v>0.66871511567846631</v>
      </c>
      <c r="M10" s="249">
        <v>129.11426588999902</v>
      </c>
      <c r="N10" s="249">
        <v>-139.88937490000183</v>
      </c>
    </row>
    <row r="11" spans="1:16" x14ac:dyDescent="0.2">
      <c r="A11" s="318"/>
      <c r="B11" s="319" t="s">
        <v>569</v>
      </c>
      <c r="C11" s="248">
        <v>26653.96500222004</v>
      </c>
      <c r="D11" s="249">
        <v>14678.816871760033</v>
      </c>
      <c r="E11" s="250">
        <v>0.35525307476737772</v>
      </c>
      <c r="F11" s="249">
        <v>31871.975907629912</v>
      </c>
      <c r="G11" s="250">
        <v>1.0900732445812573</v>
      </c>
      <c r="H11" s="249">
        <v>7333</v>
      </c>
      <c r="I11" s="250">
        <v>25.101640644371269</v>
      </c>
      <c r="J11" s="250">
        <v>2</v>
      </c>
      <c r="K11" s="249">
        <v>19602.465896984897</v>
      </c>
      <c r="L11" s="250">
        <v>0.61503767302648515</v>
      </c>
      <c r="M11" s="249">
        <v>88.242035589998949</v>
      </c>
      <c r="N11" s="249">
        <v>-68.03256203999986</v>
      </c>
    </row>
    <row r="12" spans="1:16" x14ac:dyDescent="0.2">
      <c r="A12" s="318"/>
      <c r="B12" s="319" t="s">
        <v>568</v>
      </c>
      <c r="C12" s="248">
        <v>5067.2833885200134</v>
      </c>
      <c r="D12" s="249">
        <v>1901.8642338900024</v>
      </c>
      <c r="E12" s="250">
        <v>0.40803132904116718</v>
      </c>
      <c r="F12" s="249">
        <v>5845.309776170031</v>
      </c>
      <c r="G12" s="250">
        <v>2.2862267305610668</v>
      </c>
      <c r="H12" s="249">
        <v>2121</v>
      </c>
      <c r="I12" s="250">
        <v>30.417717089378193</v>
      </c>
      <c r="J12" s="250">
        <v>3</v>
      </c>
      <c r="K12" s="249">
        <v>5619.6531621352806</v>
      </c>
      <c r="L12" s="250">
        <v>0.96139526856990543</v>
      </c>
      <c r="M12" s="249">
        <v>40.872230299999892</v>
      </c>
      <c r="N12" s="249">
        <v>-71.856812860000318</v>
      </c>
    </row>
    <row r="13" spans="1:16" x14ac:dyDescent="0.2">
      <c r="A13" s="318"/>
      <c r="B13" s="131" t="s">
        <v>567</v>
      </c>
      <c r="C13" s="248">
        <v>10697.278352639947</v>
      </c>
      <c r="D13" s="249">
        <v>4312.4609221500095</v>
      </c>
      <c r="E13" s="250">
        <v>0.29469524331049535</v>
      </c>
      <c r="F13" s="249">
        <v>11972.894934129967</v>
      </c>
      <c r="G13" s="250">
        <v>5.6640050209194843</v>
      </c>
      <c r="H13" s="249">
        <v>3434</v>
      </c>
      <c r="I13" s="250">
        <v>18.980055078848576</v>
      </c>
      <c r="J13" s="250">
        <v>2</v>
      </c>
      <c r="K13" s="249">
        <v>8186.8742329757433</v>
      </c>
      <c r="L13" s="250">
        <v>0.68378402032395835</v>
      </c>
      <c r="M13" s="249">
        <v>106.04329754999978</v>
      </c>
      <c r="N13" s="249">
        <v>-124.34270621000057</v>
      </c>
    </row>
    <row r="14" spans="1:16" x14ac:dyDescent="0.2">
      <c r="A14" s="318"/>
      <c r="B14" s="319" t="s">
        <v>566</v>
      </c>
      <c r="C14" s="248">
        <v>6362.7301529299957</v>
      </c>
      <c r="D14" s="249">
        <v>3763.1714746499929</v>
      </c>
      <c r="E14" s="250">
        <v>0.29962058019024218</v>
      </c>
      <c r="F14" s="249">
        <v>7492.3134249399864</v>
      </c>
      <c r="G14" s="250">
        <v>3.8456303919681467</v>
      </c>
      <c r="H14" s="249">
        <v>2660</v>
      </c>
      <c r="I14" s="250">
        <v>24.327730314679968</v>
      </c>
      <c r="J14" s="250">
        <v>3</v>
      </c>
      <c r="K14" s="249">
        <v>6200.4969434537079</v>
      </c>
      <c r="L14" s="250">
        <v>0.82758109435382754</v>
      </c>
      <c r="M14" s="249">
        <v>70.366492190000073</v>
      </c>
      <c r="N14" s="249">
        <v>-73.134169209999556</v>
      </c>
    </row>
    <row r="15" spans="1:16" x14ac:dyDescent="0.2">
      <c r="A15" s="318"/>
      <c r="B15" s="319" t="s">
        <v>565</v>
      </c>
      <c r="C15" s="248">
        <v>4334.5481997100023</v>
      </c>
      <c r="D15" s="249">
        <v>549.28944749999971</v>
      </c>
      <c r="E15" s="250">
        <v>0.26095185476870131</v>
      </c>
      <c r="F15" s="249">
        <v>4480.5815091900031</v>
      </c>
      <c r="G15" s="250">
        <v>8.7046444147390805</v>
      </c>
      <c r="H15" s="249">
        <v>774</v>
      </c>
      <c r="I15" s="250">
        <v>10.037809774425506</v>
      </c>
      <c r="J15" s="250">
        <v>1</v>
      </c>
      <c r="K15" s="249">
        <v>1986.3772895219977</v>
      </c>
      <c r="L15" s="250">
        <v>0.44333024306059188</v>
      </c>
      <c r="M15" s="249">
        <v>35.676805359999975</v>
      </c>
      <c r="N15" s="249">
        <v>-51.208536999999957</v>
      </c>
    </row>
    <row r="16" spans="1:16" x14ac:dyDescent="0.2">
      <c r="A16" s="318"/>
      <c r="B16" s="131" t="s">
        <v>564</v>
      </c>
      <c r="C16" s="248">
        <v>4754.0354383300255</v>
      </c>
      <c r="D16" s="249">
        <v>2414.889468640004</v>
      </c>
      <c r="E16" s="250">
        <v>0.24912361060102983</v>
      </c>
      <c r="F16" s="249">
        <v>5357.6195241100213</v>
      </c>
      <c r="G16" s="250">
        <v>24.30663189704762</v>
      </c>
      <c r="H16" s="249">
        <v>9037</v>
      </c>
      <c r="I16" s="250">
        <v>33.328680469430758</v>
      </c>
      <c r="J16" s="250">
        <v>2</v>
      </c>
      <c r="K16" s="249">
        <v>10557.034309974984</v>
      </c>
      <c r="L16" s="250">
        <v>1.9704710762805915</v>
      </c>
      <c r="M16" s="249">
        <v>446.25723784999963</v>
      </c>
      <c r="N16" s="249">
        <v>-483.43921983999661</v>
      </c>
    </row>
    <row r="17" spans="1:15" x14ac:dyDescent="0.2">
      <c r="A17" s="318"/>
      <c r="B17" s="319" t="s">
        <v>563</v>
      </c>
      <c r="C17" s="248">
        <v>1514.5329425600005</v>
      </c>
      <c r="D17" s="249">
        <v>1235.3352418300015</v>
      </c>
      <c r="E17" s="250">
        <v>0.19316947858340011</v>
      </c>
      <c r="F17" s="249">
        <v>1753.9049127100013</v>
      </c>
      <c r="G17" s="250">
        <v>15.416608781292338</v>
      </c>
      <c r="H17" s="249">
        <v>8317</v>
      </c>
      <c r="I17" s="250">
        <v>27.669561335402737</v>
      </c>
      <c r="J17" s="250">
        <v>2</v>
      </c>
      <c r="K17" s="249">
        <v>2746.4885731757922</v>
      </c>
      <c r="L17" s="250">
        <v>1.5659278637472573</v>
      </c>
      <c r="M17" s="249">
        <v>75.06362622000006</v>
      </c>
      <c r="N17" s="249">
        <v>-57.979528080000129</v>
      </c>
    </row>
    <row r="18" spans="1:15" x14ac:dyDescent="0.2">
      <c r="A18" s="318"/>
      <c r="B18" s="319" t="s">
        <v>562</v>
      </c>
      <c r="C18" s="248">
        <v>2637.9629561100005</v>
      </c>
      <c r="D18" s="249">
        <v>1071.6440909400008</v>
      </c>
      <c r="E18" s="250">
        <v>0.30078303356039032</v>
      </c>
      <c r="F18" s="249">
        <v>2961.3238073800007</v>
      </c>
      <c r="G18" s="250">
        <v>26.637821257182953</v>
      </c>
      <c r="H18" s="249">
        <v>526</v>
      </c>
      <c r="I18" s="250">
        <v>36.421768726401588</v>
      </c>
      <c r="J18" s="250">
        <v>2</v>
      </c>
      <c r="K18" s="249">
        <v>6506.7442967339011</v>
      </c>
      <c r="L18" s="250">
        <v>2.1972417472612267</v>
      </c>
      <c r="M18" s="249">
        <v>287.05109967999948</v>
      </c>
      <c r="N18" s="249">
        <v>-338.30687413000055</v>
      </c>
    </row>
    <row r="19" spans="1:15" ht="22.5" x14ac:dyDescent="0.2">
      <c r="A19" s="318"/>
      <c r="B19" s="319" t="s">
        <v>561</v>
      </c>
      <c r="C19" s="248">
        <v>601.5395396599996</v>
      </c>
      <c r="D19" s="249">
        <v>107.91013586999999</v>
      </c>
      <c r="E19" s="250">
        <v>0.37665190755541972</v>
      </c>
      <c r="F19" s="249">
        <v>642.39080401999979</v>
      </c>
      <c r="G19" s="250">
        <v>37.83243053983103</v>
      </c>
      <c r="H19" s="249">
        <v>194</v>
      </c>
      <c r="I19" s="250">
        <v>34.520977981002524</v>
      </c>
      <c r="J19" s="250">
        <v>2</v>
      </c>
      <c r="K19" s="249">
        <v>1303.8014400652992</v>
      </c>
      <c r="L19" s="250">
        <v>2.0296078834041151</v>
      </c>
      <c r="M19" s="249">
        <v>84.142511950000028</v>
      </c>
      <c r="N19" s="249">
        <v>-87.15281763000003</v>
      </c>
    </row>
    <row r="20" spans="1:15" x14ac:dyDescent="0.2">
      <c r="A20" s="320"/>
      <c r="B20" s="131" t="s">
        <v>560</v>
      </c>
      <c r="C20" s="248">
        <v>3584.1986614400066</v>
      </c>
      <c r="D20" s="249">
        <v>410.13024122999991</v>
      </c>
      <c r="E20" s="250">
        <v>0.34458475465296301</v>
      </c>
      <c r="F20" s="249">
        <v>3814.8965342500101</v>
      </c>
      <c r="G20" s="250">
        <v>100</v>
      </c>
      <c r="H20" s="249">
        <v>2245</v>
      </c>
      <c r="I20" s="250">
        <v>39.482316522329597</v>
      </c>
      <c r="J20" s="250">
        <v>2</v>
      </c>
      <c r="K20" s="249">
        <v>4387.9223250044997</v>
      </c>
      <c r="L20" s="250">
        <v>1.1502074264950264</v>
      </c>
      <c r="M20" s="249">
        <v>1606.6893429199999</v>
      </c>
      <c r="N20" s="249">
        <v>-1556.9118465199992</v>
      </c>
    </row>
    <row r="21" spans="1:15" x14ac:dyDescent="0.2">
      <c r="A21" s="1123" t="s">
        <v>559</v>
      </c>
      <c r="B21" s="1124"/>
      <c r="C21" s="251">
        <v>287153.71051805135</v>
      </c>
      <c r="D21" s="251">
        <v>163636.34772474086</v>
      </c>
      <c r="E21" s="252">
        <v>0.32773425576287091</v>
      </c>
      <c r="F21" s="251">
        <v>340891.6868825946</v>
      </c>
      <c r="G21" s="252">
        <v>2.0031897212023764</v>
      </c>
      <c r="H21" s="251">
        <v>35995</v>
      </c>
      <c r="I21" s="252">
        <v>17.057617517980528</v>
      </c>
      <c r="J21" s="252">
        <v>2</v>
      </c>
      <c r="K21" s="251">
        <v>88187.821137713501</v>
      </c>
      <c r="L21" s="252">
        <v>0.25869748231228057</v>
      </c>
      <c r="M21" s="251">
        <v>2375.7999380599695</v>
      </c>
      <c r="N21" s="251">
        <v>-2361.0943129499042</v>
      </c>
      <c r="O21" s="69"/>
    </row>
    <row r="22" spans="1:15" x14ac:dyDescent="0.2">
      <c r="A22" s="315" t="s">
        <v>1058</v>
      </c>
      <c r="B22" s="316"/>
      <c r="C22" s="248"/>
      <c r="D22" s="249"/>
      <c r="E22" s="250"/>
      <c r="F22" s="249"/>
      <c r="G22" s="250"/>
      <c r="H22" s="249"/>
      <c r="I22" s="250"/>
      <c r="J22" s="250"/>
      <c r="K22" s="249"/>
      <c r="L22" s="250"/>
      <c r="M22" s="249"/>
      <c r="N22" s="249"/>
    </row>
    <row r="23" spans="1:15" x14ac:dyDescent="0.2">
      <c r="A23" s="317"/>
      <c r="B23" s="131" t="s">
        <v>576</v>
      </c>
      <c r="C23" s="248">
        <v>859.11705256000243</v>
      </c>
      <c r="D23" s="249">
        <v>310.04815815999945</v>
      </c>
      <c r="E23" s="250">
        <v>0.468759556297699</v>
      </c>
      <c r="F23" s="249">
        <v>1005.1310973400022</v>
      </c>
      <c r="G23" s="250">
        <v>0.11111455651610951</v>
      </c>
      <c r="H23" s="249">
        <v>1871</v>
      </c>
      <c r="I23" s="250">
        <v>24.372237483726693</v>
      </c>
      <c r="J23" s="250">
        <v>3</v>
      </c>
      <c r="K23" s="249">
        <v>134.4295281102998</v>
      </c>
      <c r="L23" s="250">
        <v>0.13374327833061442</v>
      </c>
      <c r="M23" s="249">
        <v>0.26806738000000169</v>
      </c>
      <c r="N23" s="249">
        <v>-0.17895959000000047</v>
      </c>
    </row>
    <row r="24" spans="1:15" x14ac:dyDescent="0.2">
      <c r="A24" s="318"/>
      <c r="B24" s="319" t="s">
        <v>575</v>
      </c>
      <c r="C24" s="248">
        <v>24.664174160000016</v>
      </c>
      <c r="D24" s="249">
        <v>0.38062582000000011</v>
      </c>
      <c r="E24" s="250">
        <v>0.66128753430337406</v>
      </c>
      <c r="F24" s="249">
        <v>24.915877260000038</v>
      </c>
      <c r="G24" s="250">
        <v>7.8832622378258041E-2</v>
      </c>
      <c r="H24" s="249">
        <v>19</v>
      </c>
      <c r="I24" s="250">
        <v>20.001462385990713</v>
      </c>
      <c r="J24" s="250">
        <v>4</v>
      </c>
      <c r="K24" s="249">
        <v>3.3789947749000011</v>
      </c>
      <c r="L24" s="250">
        <v>0.13561612700366929</v>
      </c>
      <c r="M24" s="249">
        <v>3.9637800000000009E-3</v>
      </c>
      <c r="N24" s="249">
        <v>-2.2622100000000015E-3</v>
      </c>
    </row>
    <row r="25" spans="1:15" x14ac:dyDescent="0.2">
      <c r="A25" s="318"/>
      <c r="B25" s="319" t="s">
        <v>574</v>
      </c>
      <c r="C25" s="248">
        <v>834.45287839999799</v>
      </c>
      <c r="D25" s="249">
        <v>309.66753233999998</v>
      </c>
      <c r="E25" s="250">
        <v>0.46852291179400118</v>
      </c>
      <c r="F25" s="249">
        <v>980.21522007999874</v>
      </c>
      <c r="G25" s="250">
        <v>0.1119351239713148</v>
      </c>
      <c r="H25" s="249">
        <v>1852</v>
      </c>
      <c r="I25" s="250">
        <v>24.483337264300861</v>
      </c>
      <c r="J25" s="250">
        <v>3</v>
      </c>
      <c r="K25" s="249">
        <v>131.05053333539976</v>
      </c>
      <c r="L25" s="250">
        <v>0.13369567279796399</v>
      </c>
      <c r="M25" s="249">
        <v>0.26410359999999999</v>
      </c>
      <c r="N25" s="249">
        <v>-0.17669737999999999</v>
      </c>
    </row>
    <row r="26" spans="1:15" x14ac:dyDescent="0.2">
      <c r="A26" s="318"/>
      <c r="B26" s="131" t="s">
        <v>573</v>
      </c>
      <c r="C26" s="248">
        <v>3443.4750168400151</v>
      </c>
      <c r="D26" s="249">
        <v>945.96158564999962</v>
      </c>
      <c r="E26" s="250">
        <v>0.48477560365719857</v>
      </c>
      <c r="F26" s="249">
        <v>3904.6457278600133</v>
      </c>
      <c r="G26" s="250">
        <v>0.21589927905008621</v>
      </c>
      <c r="H26" s="249">
        <v>5931</v>
      </c>
      <c r="I26" s="250">
        <v>24.796097377420391</v>
      </c>
      <c r="J26" s="250">
        <v>3</v>
      </c>
      <c r="K26" s="249">
        <v>826.01846553230337</v>
      </c>
      <c r="L26" s="250">
        <v>0.21154760843950171</v>
      </c>
      <c r="M26" s="249">
        <v>2.0985574100000584</v>
      </c>
      <c r="N26" s="249">
        <v>-0.94516232000004052</v>
      </c>
    </row>
    <row r="27" spans="1:15" x14ac:dyDescent="0.2">
      <c r="A27" s="318"/>
      <c r="B27" s="131" t="s">
        <v>572</v>
      </c>
      <c r="C27" s="248">
        <v>2251.4826025099997</v>
      </c>
      <c r="D27" s="249">
        <v>882.33353611999939</v>
      </c>
      <c r="E27" s="250">
        <v>0.49225000639772992</v>
      </c>
      <c r="F27" s="249">
        <v>2688.0493563600162</v>
      </c>
      <c r="G27" s="250">
        <v>0.38515154144568686</v>
      </c>
      <c r="H27" s="249">
        <v>4121</v>
      </c>
      <c r="I27" s="250">
        <v>28.063434213669954</v>
      </c>
      <c r="J27" s="250">
        <v>3</v>
      </c>
      <c r="K27" s="249">
        <v>771.01677410139985</v>
      </c>
      <c r="L27" s="250">
        <v>0.28683133078533246</v>
      </c>
      <c r="M27" s="249">
        <v>2.905024299999972</v>
      </c>
      <c r="N27" s="249">
        <v>-1.4909962300000243</v>
      </c>
    </row>
    <row r="28" spans="1:15" x14ac:dyDescent="0.2">
      <c r="A28" s="318"/>
      <c r="B28" s="131" t="s">
        <v>571</v>
      </c>
      <c r="C28" s="248">
        <v>3188.4902570900208</v>
      </c>
      <c r="D28" s="249">
        <v>1130.5171635599979</v>
      </c>
      <c r="E28" s="250">
        <v>0.44373098823225193</v>
      </c>
      <c r="F28" s="249">
        <v>3699.9722198400286</v>
      </c>
      <c r="G28" s="250">
        <v>0.64549888840745384</v>
      </c>
      <c r="H28" s="249">
        <v>5078</v>
      </c>
      <c r="I28" s="250">
        <v>26.022664196039763</v>
      </c>
      <c r="J28" s="250">
        <v>3</v>
      </c>
      <c r="K28" s="249">
        <v>1222.3883858814957</v>
      </c>
      <c r="L28" s="250">
        <v>0.33037771995335324</v>
      </c>
      <c r="M28" s="249">
        <v>6.2239857699999801</v>
      </c>
      <c r="N28" s="249">
        <v>-3.8600766999999299</v>
      </c>
    </row>
    <row r="29" spans="1:15" x14ac:dyDescent="0.2">
      <c r="A29" s="318"/>
      <c r="B29" s="131" t="s">
        <v>570</v>
      </c>
      <c r="C29" s="248">
        <v>9153.5594541200026</v>
      </c>
      <c r="D29" s="249">
        <v>2330.9549537599974</v>
      </c>
      <c r="E29" s="250">
        <v>0.43092190589514939</v>
      </c>
      <c r="F29" s="249">
        <v>10187.966851420038</v>
      </c>
      <c r="G29" s="250">
        <v>1.3982488918523281</v>
      </c>
      <c r="H29" s="249">
        <v>11398</v>
      </c>
      <c r="I29" s="250">
        <v>23.90007427249968</v>
      </c>
      <c r="J29" s="250">
        <v>3</v>
      </c>
      <c r="K29" s="249">
        <v>4635.0377955012227</v>
      </c>
      <c r="L29" s="250">
        <v>0.45495218654497027</v>
      </c>
      <c r="M29" s="249">
        <v>34.43178551000014</v>
      </c>
      <c r="N29" s="249">
        <v>-16.26279860999939</v>
      </c>
    </row>
    <row r="30" spans="1:15" x14ac:dyDescent="0.2">
      <c r="A30" s="318"/>
      <c r="B30" s="319" t="s">
        <v>569</v>
      </c>
      <c r="C30" s="248">
        <v>6653.5592049799834</v>
      </c>
      <c r="D30" s="249">
        <v>1697.7255892500009</v>
      </c>
      <c r="E30" s="250">
        <v>0.42747765440150254</v>
      </c>
      <c r="F30" s="249">
        <v>7394.2814122800064</v>
      </c>
      <c r="G30" s="250">
        <v>1.1425911246812486</v>
      </c>
      <c r="H30" s="249">
        <v>7598</v>
      </c>
      <c r="I30" s="250">
        <v>23.661077150954593</v>
      </c>
      <c r="J30" s="250">
        <v>3</v>
      </c>
      <c r="K30" s="249">
        <v>3306.9092693287785</v>
      </c>
      <c r="L30" s="250">
        <v>0.44722523866035846</v>
      </c>
      <c r="M30" s="249">
        <v>20.313276929999986</v>
      </c>
      <c r="N30" s="249">
        <v>-8.6963327399998303</v>
      </c>
    </row>
    <row r="31" spans="1:15" x14ac:dyDescent="0.2">
      <c r="A31" s="318"/>
      <c r="B31" s="319" t="s">
        <v>568</v>
      </c>
      <c r="C31" s="248">
        <v>2500.000249139996</v>
      </c>
      <c r="D31" s="249">
        <v>633.22936451000294</v>
      </c>
      <c r="E31" s="250">
        <v>0.4401561490056225</v>
      </c>
      <c r="F31" s="249">
        <v>2793.685439140017</v>
      </c>
      <c r="G31" s="250">
        <v>2.0749197328901956</v>
      </c>
      <c r="H31" s="249">
        <v>3800</v>
      </c>
      <c r="I31" s="250">
        <v>24.532647986301246</v>
      </c>
      <c r="J31" s="250">
        <v>3</v>
      </c>
      <c r="K31" s="249">
        <v>1328.1285261723929</v>
      </c>
      <c r="L31" s="250">
        <v>0.47540374716676476</v>
      </c>
      <c r="M31" s="249">
        <v>14.11850857999999</v>
      </c>
      <c r="N31" s="249">
        <v>-7.566465869999913</v>
      </c>
    </row>
    <row r="32" spans="1:15" x14ac:dyDescent="0.2">
      <c r="A32" s="318"/>
      <c r="B32" s="131" t="s">
        <v>567</v>
      </c>
      <c r="C32" s="248">
        <v>2663.8258565600022</v>
      </c>
      <c r="D32" s="249">
        <v>679.7774696099973</v>
      </c>
      <c r="E32" s="250">
        <v>0.50559444735228376</v>
      </c>
      <c r="F32" s="249">
        <v>3029.6788336900054</v>
      </c>
      <c r="G32" s="250">
        <v>4.5003495159549551</v>
      </c>
      <c r="H32" s="249">
        <v>4091</v>
      </c>
      <c r="I32" s="250">
        <v>25.279765939221484</v>
      </c>
      <c r="J32" s="250">
        <v>3</v>
      </c>
      <c r="K32" s="249">
        <v>1835.4903346769947</v>
      </c>
      <c r="L32" s="250">
        <v>0.60583660362489788</v>
      </c>
      <c r="M32" s="249">
        <v>33.993572250000113</v>
      </c>
      <c r="N32" s="249">
        <v>-21.47429466999996</v>
      </c>
    </row>
    <row r="33" spans="1:15" x14ac:dyDescent="0.2">
      <c r="A33" s="318"/>
      <c r="B33" s="319" t="s">
        <v>566</v>
      </c>
      <c r="C33" s="248">
        <v>1963.1561804999988</v>
      </c>
      <c r="D33" s="249">
        <v>534.22373529000049</v>
      </c>
      <c r="E33" s="250">
        <v>0.49882243175762619</v>
      </c>
      <c r="F33" s="249">
        <v>2246.1033312600111</v>
      </c>
      <c r="G33" s="250">
        <v>3.6571799031854852</v>
      </c>
      <c r="H33" s="249">
        <v>3019</v>
      </c>
      <c r="I33" s="250">
        <v>25.674444269380714</v>
      </c>
      <c r="J33" s="250">
        <v>3</v>
      </c>
      <c r="K33" s="249">
        <v>1326.2500613606969</v>
      </c>
      <c r="L33" s="250">
        <v>0.59046707375510721</v>
      </c>
      <c r="M33" s="249">
        <v>21.128782129999937</v>
      </c>
      <c r="N33" s="249">
        <v>-12.352607319999954</v>
      </c>
    </row>
    <row r="34" spans="1:15" x14ac:dyDescent="0.2">
      <c r="A34" s="318"/>
      <c r="B34" s="319" t="s">
        <v>565</v>
      </c>
      <c r="C34" s="248">
        <v>700.66967605999866</v>
      </c>
      <c r="D34" s="249">
        <v>145.55373431999999</v>
      </c>
      <c r="E34" s="250">
        <v>0.53044967682008137</v>
      </c>
      <c r="F34" s="249">
        <v>783.57550242999901</v>
      </c>
      <c r="G34" s="250">
        <v>6.9172781593154831</v>
      </c>
      <c r="H34" s="249">
        <v>1072</v>
      </c>
      <c r="I34" s="250">
        <v>24.148428487505143</v>
      </c>
      <c r="J34" s="250">
        <v>3</v>
      </c>
      <c r="K34" s="249">
        <v>509.24027331629986</v>
      </c>
      <c r="L34" s="250">
        <v>0.64989305017456567</v>
      </c>
      <c r="M34" s="249">
        <v>12.864790119999993</v>
      </c>
      <c r="N34" s="249">
        <v>-9.1216873499999789</v>
      </c>
    </row>
    <row r="35" spans="1:15" x14ac:dyDescent="0.2">
      <c r="A35" s="318"/>
      <c r="B35" s="131" t="s">
        <v>564</v>
      </c>
      <c r="C35" s="248">
        <v>1022.341780720002</v>
      </c>
      <c r="D35" s="249">
        <v>155.61757490999972</v>
      </c>
      <c r="E35" s="250">
        <v>0.54965994418991271</v>
      </c>
      <c r="F35" s="249">
        <v>1114.819711100005</v>
      </c>
      <c r="G35" s="250">
        <v>18.441403228568472</v>
      </c>
      <c r="H35" s="249">
        <v>1812</v>
      </c>
      <c r="I35" s="250">
        <v>25.226880097583582</v>
      </c>
      <c r="J35" s="250">
        <v>3</v>
      </c>
      <c r="K35" s="249">
        <v>1132.4425010991054</v>
      </c>
      <c r="L35" s="250">
        <v>1.0158077488437227</v>
      </c>
      <c r="M35" s="249">
        <v>51.877460859999758</v>
      </c>
      <c r="N35" s="249">
        <v>-32.579806550000072</v>
      </c>
    </row>
    <row r="36" spans="1:15" x14ac:dyDescent="0.2">
      <c r="A36" s="318"/>
      <c r="B36" s="319" t="s">
        <v>563</v>
      </c>
      <c r="C36" s="248">
        <v>673.7453758800001</v>
      </c>
      <c r="D36" s="249">
        <v>93.177739420000066</v>
      </c>
      <c r="E36" s="250">
        <v>0.53981077501010677</v>
      </c>
      <c r="F36" s="249">
        <v>728.02025901000263</v>
      </c>
      <c r="G36" s="250">
        <v>13.451029475001972</v>
      </c>
      <c r="H36" s="249">
        <v>1214</v>
      </c>
      <c r="I36" s="250">
        <v>25.077113299751236</v>
      </c>
      <c r="J36" s="250">
        <v>3</v>
      </c>
      <c r="K36" s="249">
        <v>703.71138576599981</v>
      </c>
      <c r="L36" s="250">
        <v>0.9666096197967633</v>
      </c>
      <c r="M36" s="249">
        <v>24.405191440000063</v>
      </c>
      <c r="N36" s="249">
        <v>-17.403153629999952</v>
      </c>
    </row>
    <row r="37" spans="1:15" x14ac:dyDescent="0.2">
      <c r="A37" s="318"/>
      <c r="B37" s="319" t="s">
        <v>562</v>
      </c>
      <c r="C37" s="248">
        <v>279.58063259000056</v>
      </c>
      <c r="D37" s="249">
        <v>53.611794359999998</v>
      </c>
      <c r="E37" s="250">
        <v>0.59887040982823025</v>
      </c>
      <c r="F37" s="249">
        <v>313.63716017999991</v>
      </c>
      <c r="G37" s="250">
        <v>24.970195354198459</v>
      </c>
      <c r="H37" s="249">
        <v>471</v>
      </c>
      <c r="I37" s="250">
        <v>25.471340082683398</v>
      </c>
      <c r="J37" s="250">
        <v>3</v>
      </c>
      <c r="K37" s="249">
        <v>356.8862568115</v>
      </c>
      <c r="L37" s="250">
        <v>1.1378953202059316</v>
      </c>
      <c r="M37" s="249">
        <v>19.799433370000024</v>
      </c>
      <c r="N37" s="249">
        <v>-10.667986699999981</v>
      </c>
    </row>
    <row r="38" spans="1:15" ht="22.5" x14ac:dyDescent="0.2">
      <c r="A38" s="318"/>
      <c r="B38" s="319" t="s">
        <v>561</v>
      </c>
      <c r="C38" s="248">
        <v>69.015772249999941</v>
      </c>
      <c r="D38" s="249">
        <v>8.8280411300000043</v>
      </c>
      <c r="E38" s="250">
        <v>0.35476528755139553</v>
      </c>
      <c r="F38" s="249">
        <v>73.162291909999965</v>
      </c>
      <c r="G38" s="250">
        <v>40.11132812499487</v>
      </c>
      <c r="H38" s="249">
        <v>127</v>
      </c>
      <c r="I38" s="250">
        <v>25.669205325509314</v>
      </c>
      <c r="J38" s="250">
        <v>2</v>
      </c>
      <c r="K38" s="249">
        <v>71.844858521599889</v>
      </c>
      <c r="L38" s="250">
        <v>0.98199300002765488</v>
      </c>
      <c r="M38" s="249">
        <v>7.672836049999999</v>
      </c>
      <c r="N38" s="249">
        <v>-4.5086662199999985</v>
      </c>
    </row>
    <row r="39" spans="1:15" x14ac:dyDescent="0.2">
      <c r="A39" s="320"/>
      <c r="B39" s="131" t="s">
        <v>560</v>
      </c>
      <c r="C39" s="248">
        <v>740.56455788999756</v>
      </c>
      <c r="D39" s="249">
        <v>78.796426669999946</v>
      </c>
      <c r="E39" s="250">
        <v>0.73661609812692697</v>
      </c>
      <c r="F39" s="249">
        <v>835.96613198999671</v>
      </c>
      <c r="G39" s="250">
        <v>100</v>
      </c>
      <c r="H39" s="249">
        <v>1063</v>
      </c>
      <c r="I39" s="250">
        <v>34.628749904490434</v>
      </c>
      <c r="J39" s="250">
        <v>2</v>
      </c>
      <c r="K39" s="249">
        <v>413.7093727268998</v>
      </c>
      <c r="L39" s="250">
        <v>0.49488771960423189</v>
      </c>
      <c r="M39" s="249">
        <v>300.80369490999908</v>
      </c>
      <c r="N39" s="249">
        <v>-249.59425732000065</v>
      </c>
    </row>
    <row r="40" spans="1:15" x14ac:dyDescent="0.2">
      <c r="A40" s="1123" t="s">
        <v>559</v>
      </c>
      <c r="B40" s="1124"/>
      <c r="C40" s="251">
        <v>23322.856578289789</v>
      </c>
      <c r="D40" s="251">
        <v>6514.0068684400621</v>
      </c>
      <c r="E40" s="252">
        <v>0.4654004997535453</v>
      </c>
      <c r="F40" s="251">
        <v>26466.229929599631</v>
      </c>
      <c r="G40" s="252">
        <v>5.1542554272434957</v>
      </c>
      <c r="H40" s="251">
        <v>35365</v>
      </c>
      <c r="I40" s="252">
        <v>25.322492991469435</v>
      </c>
      <c r="J40" s="252">
        <v>3</v>
      </c>
      <c r="K40" s="251">
        <v>10970.533157629599</v>
      </c>
      <c r="L40" s="252">
        <v>0.4145106117044739</v>
      </c>
      <c r="M40" s="251">
        <v>432.60214838998598</v>
      </c>
      <c r="N40" s="251">
        <v>-326.38635198995365</v>
      </c>
      <c r="O40" s="69"/>
    </row>
    <row r="41" spans="1:15" x14ac:dyDescent="0.2">
      <c r="A41" s="315" t="s">
        <v>1059</v>
      </c>
      <c r="B41" s="316"/>
      <c r="C41" s="248"/>
      <c r="D41" s="249"/>
      <c r="E41" s="250"/>
      <c r="F41" s="249"/>
      <c r="G41" s="250"/>
      <c r="H41" s="249"/>
      <c r="I41" s="250"/>
      <c r="J41" s="250"/>
      <c r="K41" s="249"/>
      <c r="L41" s="250"/>
      <c r="M41" s="249"/>
      <c r="N41" s="249"/>
    </row>
    <row r="42" spans="1:15" x14ac:dyDescent="0.2">
      <c r="A42" s="317"/>
      <c r="B42" s="131" t="s">
        <v>576</v>
      </c>
      <c r="C42" s="248">
        <v>12036.720815720002</v>
      </c>
      <c r="D42" s="249">
        <v>8177.1369734900063</v>
      </c>
      <c r="E42" s="250">
        <v>0.50289889991470682</v>
      </c>
      <c r="F42" s="249">
        <v>16148.994002269985</v>
      </c>
      <c r="G42" s="250">
        <v>0.11790985488371473</v>
      </c>
      <c r="H42" s="249">
        <v>724</v>
      </c>
      <c r="I42" s="250">
        <v>24.531890978084228</v>
      </c>
      <c r="J42" s="250">
        <v>3</v>
      </c>
      <c r="K42" s="249">
        <v>3561.1900330521967</v>
      </c>
      <c r="L42" s="250">
        <v>0.22052085922823536</v>
      </c>
      <c r="M42" s="249">
        <v>4.5654637400000047</v>
      </c>
      <c r="N42" s="249">
        <v>-6.0270274099999908</v>
      </c>
    </row>
    <row r="43" spans="1:15" x14ac:dyDescent="0.2">
      <c r="A43" s="318"/>
      <c r="B43" s="319" t="s">
        <v>575</v>
      </c>
      <c r="C43" s="248">
        <v>3219.9574110099989</v>
      </c>
      <c r="D43" s="249">
        <v>2708.1071104999996</v>
      </c>
      <c r="E43" s="250">
        <v>0.74415567005690642</v>
      </c>
      <c r="F43" s="249">
        <v>5235.2106722499993</v>
      </c>
      <c r="G43" s="250">
        <v>7.7988208120295263E-2</v>
      </c>
      <c r="H43" s="249">
        <v>145</v>
      </c>
      <c r="I43" s="250">
        <v>26.092038685301453</v>
      </c>
      <c r="J43" s="250">
        <v>3</v>
      </c>
      <c r="K43" s="249">
        <v>799.87671615229988</v>
      </c>
      <c r="L43" s="250">
        <v>0.15278787545115682</v>
      </c>
      <c r="M43" s="249">
        <v>1.0783489199999998</v>
      </c>
      <c r="N43" s="249">
        <v>-1.8430159000000004</v>
      </c>
    </row>
    <row r="44" spans="1:15" x14ac:dyDescent="0.2">
      <c r="A44" s="318"/>
      <c r="B44" s="319" t="s">
        <v>574</v>
      </c>
      <c r="C44" s="248">
        <v>8816.7634047100109</v>
      </c>
      <c r="D44" s="249">
        <v>5469.0298629900008</v>
      </c>
      <c r="E44" s="250">
        <v>0.38343545008063412</v>
      </c>
      <c r="F44" s="249">
        <v>10913.783330020018</v>
      </c>
      <c r="G44" s="250">
        <v>0.13705978895055362</v>
      </c>
      <c r="H44" s="249">
        <v>579</v>
      </c>
      <c r="I44" s="250">
        <v>23.783506876977491</v>
      </c>
      <c r="J44" s="250">
        <v>3</v>
      </c>
      <c r="K44" s="249">
        <v>2761.3133168999007</v>
      </c>
      <c r="L44" s="250">
        <v>0.25301155734918146</v>
      </c>
      <c r="M44" s="249">
        <v>3.4871148199999924</v>
      </c>
      <c r="N44" s="249">
        <v>-4.1840115100000048</v>
      </c>
    </row>
    <row r="45" spans="1:15" x14ac:dyDescent="0.2">
      <c r="A45" s="318"/>
      <c r="B45" s="131" t="s">
        <v>573</v>
      </c>
      <c r="C45" s="248">
        <v>16815.94861210998</v>
      </c>
      <c r="D45" s="249">
        <v>19421.513562930024</v>
      </c>
      <c r="E45" s="250">
        <v>0.23865031596902736</v>
      </c>
      <c r="F45" s="249">
        <v>21450.899057679955</v>
      </c>
      <c r="G45" s="250">
        <v>0.2061873066908618</v>
      </c>
      <c r="H45" s="249">
        <v>1045</v>
      </c>
      <c r="I45" s="250">
        <v>23.218004570097968</v>
      </c>
      <c r="J45" s="250">
        <v>3</v>
      </c>
      <c r="K45" s="249">
        <v>5320.0038384143991</v>
      </c>
      <c r="L45" s="250">
        <v>0.24800843191277364</v>
      </c>
      <c r="M45" s="249">
        <v>10.051276159999992</v>
      </c>
      <c r="N45" s="249">
        <v>-5.9133012499999849</v>
      </c>
    </row>
    <row r="46" spans="1:15" x14ac:dyDescent="0.2">
      <c r="A46" s="318"/>
      <c r="B46" s="131" t="s">
        <v>572</v>
      </c>
      <c r="C46" s="248">
        <v>38237.272985560019</v>
      </c>
      <c r="D46" s="249">
        <v>25279.530006040073</v>
      </c>
      <c r="E46" s="250">
        <v>0.36804521903955356</v>
      </c>
      <c r="F46" s="249">
        <v>47541.285438190353</v>
      </c>
      <c r="G46" s="250">
        <v>0.37232055323654289</v>
      </c>
      <c r="H46" s="249">
        <v>2867</v>
      </c>
      <c r="I46" s="250">
        <v>18.457730877590581</v>
      </c>
      <c r="J46" s="250">
        <v>3</v>
      </c>
      <c r="K46" s="249">
        <v>16475.082380756183</v>
      </c>
      <c r="L46" s="250">
        <v>0.34654263612993508</v>
      </c>
      <c r="M46" s="249">
        <v>31.736993609999963</v>
      </c>
      <c r="N46" s="249">
        <v>-27.784297839999958</v>
      </c>
    </row>
    <row r="47" spans="1:15" x14ac:dyDescent="0.2">
      <c r="A47" s="318"/>
      <c r="B47" s="131" t="s">
        <v>571</v>
      </c>
      <c r="C47" s="248">
        <v>42.061460200000013</v>
      </c>
      <c r="D47" s="249">
        <v>16.257824099999997</v>
      </c>
      <c r="E47" s="250">
        <v>0.5691789087569229</v>
      </c>
      <c r="F47" s="249">
        <v>51.350567190000007</v>
      </c>
      <c r="G47" s="250">
        <v>0.68348323806923694</v>
      </c>
      <c r="H47" s="249">
        <v>107</v>
      </c>
      <c r="I47" s="250">
        <v>17.547374363797594</v>
      </c>
      <c r="J47" s="250">
        <v>3</v>
      </c>
      <c r="K47" s="249">
        <v>16.967195199100008</v>
      </c>
      <c r="L47" s="250">
        <v>0.33041884691011153</v>
      </c>
      <c r="M47" s="249">
        <v>6.2655080000000016E-2</v>
      </c>
      <c r="N47" s="249">
        <v>-6.5822900000000019E-3</v>
      </c>
    </row>
    <row r="48" spans="1:15" x14ac:dyDescent="0.2">
      <c r="A48" s="318"/>
      <c r="B48" s="131" t="s">
        <v>570</v>
      </c>
      <c r="C48" s="248">
        <v>17470.785845640028</v>
      </c>
      <c r="D48" s="249">
        <v>8089.5745283099932</v>
      </c>
      <c r="E48" s="250">
        <v>0.36098302594043563</v>
      </c>
      <c r="F48" s="249">
        <v>20391.607039709797</v>
      </c>
      <c r="G48" s="250">
        <v>1.0375265810332648</v>
      </c>
      <c r="H48" s="249">
        <v>2762</v>
      </c>
      <c r="I48" s="250">
        <v>15.043049849775109</v>
      </c>
      <c r="J48" s="250">
        <v>3</v>
      </c>
      <c r="K48" s="249">
        <v>7929.7794978248094</v>
      </c>
      <c r="L48" s="250">
        <v>0.38887467193648223</v>
      </c>
      <c r="M48" s="249">
        <v>32.210127359999994</v>
      </c>
      <c r="N48" s="249">
        <v>-30.873250709999983</v>
      </c>
    </row>
    <row r="49" spans="1:17" x14ac:dyDescent="0.2">
      <c r="A49" s="318"/>
      <c r="B49" s="319" t="s">
        <v>569</v>
      </c>
      <c r="C49" s="248">
        <v>16380.313154099991</v>
      </c>
      <c r="D49" s="249">
        <v>7864.2529567299707</v>
      </c>
      <c r="E49" s="250">
        <v>0.35688093981745755</v>
      </c>
      <c r="F49" s="249">
        <v>19186.938096309899</v>
      </c>
      <c r="G49" s="250">
        <v>0.9543281488073726</v>
      </c>
      <c r="H49" s="249">
        <v>2484</v>
      </c>
      <c r="I49" s="250">
        <v>14.929844578272187</v>
      </c>
      <c r="J49" s="250">
        <v>3</v>
      </c>
      <c r="K49" s="249">
        <v>7249.2008165550014</v>
      </c>
      <c r="L49" s="250">
        <v>0.37781957601401728</v>
      </c>
      <c r="M49" s="249">
        <v>27.444004649999922</v>
      </c>
      <c r="N49" s="249">
        <v>-24.284001669999963</v>
      </c>
    </row>
    <row r="50" spans="1:17" x14ac:dyDescent="0.2">
      <c r="A50" s="318"/>
      <c r="B50" s="319" t="s">
        <v>568</v>
      </c>
      <c r="C50" s="248">
        <v>1090.4726915399999</v>
      </c>
      <c r="D50" s="249">
        <v>225.32157157999995</v>
      </c>
      <c r="E50" s="250">
        <v>0.50415548251077047</v>
      </c>
      <c r="F50" s="249">
        <v>1204.6689434000004</v>
      </c>
      <c r="G50" s="250">
        <v>2.3626401548278877</v>
      </c>
      <c r="H50" s="249">
        <v>278</v>
      </c>
      <c r="I50" s="250">
        <v>16.846086732564839</v>
      </c>
      <c r="J50" s="250">
        <v>3</v>
      </c>
      <c r="K50" s="249">
        <v>680.57868126980031</v>
      </c>
      <c r="L50" s="250">
        <v>0.56495079830726558</v>
      </c>
      <c r="M50" s="249">
        <v>4.7661227100000012</v>
      </c>
      <c r="N50" s="249">
        <v>-6.5892490399999941</v>
      </c>
    </row>
    <row r="51" spans="1:17" x14ac:dyDescent="0.2">
      <c r="A51" s="318"/>
      <c r="B51" s="131" t="s">
        <v>567</v>
      </c>
      <c r="C51" s="248">
        <v>2099.1547377100001</v>
      </c>
      <c r="D51" s="249">
        <v>1051.9197187400002</v>
      </c>
      <c r="E51" s="250">
        <v>0.39992909239681385</v>
      </c>
      <c r="F51" s="249">
        <v>2520.99090234</v>
      </c>
      <c r="G51" s="250">
        <v>4.4944755367761786</v>
      </c>
      <c r="H51" s="249">
        <v>455</v>
      </c>
      <c r="I51" s="250">
        <v>17.561755330563013</v>
      </c>
      <c r="J51" s="250">
        <v>3</v>
      </c>
      <c r="K51" s="249">
        <v>1627.4289939719999</v>
      </c>
      <c r="L51" s="250">
        <v>0.64555131573914437</v>
      </c>
      <c r="M51" s="249">
        <v>19.629353939999991</v>
      </c>
      <c r="N51" s="249">
        <v>-16.814036240000007</v>
      </c>
    </row>
    <row r="52" spans="1:17" x14ac:dyDescent="0.2">
      <c r="A52" s="318"/>
      <c r="B52" s="319" t="s">
        <v>566</v>
      </c>
      <c r="C52" s="248">
        <v>1864.1391421700005</v>
      </c>
      <c r="D52" s="249">
        <v>944.35211515999981</v>
      </c>
      <c r="E52" s="250">
        <v>0.41196094439210995</v>
      </c>
      <c r="F52" s="249">
        <v>2254.3134876600034</v>
      </c>
      <c r="G52" s="250">
        <v>4.0403833835721796</v>
      </c>
      <c r="H52" s="249">
        <v>359</v>
      </c>
      <c r="I52" s="250">
        <v>17.135633529623355</v>
      </c>
      <c r="J52" s="250">
        <v>3</v>
      </c>
      <c r="K52" s="249">
        <v>1343.6021377284003</v>
      </c>
      <c r="L52" s="250">
        <v>0.59601388408631262</v>
      </c>
      <c r="M52" s="249">
        <v>15.043025720000019</v>
      </c>
      <c r="N52" s="249">
        <v>-13.404522649999997</v>
      </c>
    </row>
    <row r="53" spans="1:17" x14ac:dyDescent="0.2">
      <c r="A53" s="318"/>
      <c r="B53" s="319" t="s">
        <v>565</v>
      </c>
      <c r="C53" s="248">
        <v>235.01559554000002</v>
      </c>
      <c r="D53" s="249">
        <v>107.56760358</v>
      </c>
      <c r="E53" s="250">
        <v>0.29429966027323484</v>
      </c>
      <c r="F53" s="249">
        <v>266.67741467999997</v>
      </c>
      <c r="G53" s="250">
        <v>8.3330685681233962</v>
      </c>
      <c r="H53" s="249">
        <v>96</v>
      </c>
      <c r="I53" s="250">
        <v>21.163905607881851</v>
      </c>
      <c r="J53" s="250">
        <v>2</v>
      </c>
      <c r="K53" s="249">
        <v>283.82685624359993</v>
      </c>
      <c r="L53" s="250">
        <v>1.064307813933844</v>
      </c>
      <c r="M53" s="249">
        <v>4.5863282200000013</v>
      </c>
      <c r="N53" s="249">
        <v>-3.4095135899999995</v>
      </c>
    </row>
    <row r="54" spans="1:17" x14ac:dyDescent="0.2">
      <c r="A54" s="318"/>
      <c r="B54" s="131" t="s">
        <v>564</v>
      </c>
      <c r="C54" s="248">
        <v>1188.3923068300019</v>
      </c>
      <c r="D54" s="249">
        <v>417.06068621999998</v>
      </c>
      <c r="E54" s="250">
        <v>0.24971607042113392</v>
      </c>
      <c r="F54" s="249">
        <v>1292.5423225900017</v>
      </c>
      <c r="G54" s="250">
        <v>22.524063939900625</v>
      </c>
      <c r="H54" s="249">
        <v>1902</v>
      </c>
      <c r="I54" s="250">
        <v>17.807060628601253</v>
      </c>
      <c r="J54" s="250">
        <v>3</v>
      </c>
      <c r="K54" s="249">
        <v>1643.4354802652012</v>
      </c>
      <c r="L54" s="250">
        <v>1.271475178446829</v>
      </c>
      <c r="M54" s="249">
        <v>53.92523167999996</v>
      </c>
      <c r="N54" s="249">
        <v>-48.953867610000032</v>
      </c>
    </row>
    <row r="55" spans="1:17" x14ac:dyDescent="0.2">
      <c r="A55" s="318"/>
      <c r="B55" s="319" t="s">
        <v>563</v>
      </c>
      <c r="C55" s="248">
        <v>496.89195468999986</v>
      </c>
      <c r="D55" s="249">
        <v>289.11744856999991</v>
      </c>
      <c r="E55" s="250">
        <v>0.26044257575055707</v>
      </c>
      <c r="F55" s="249">
        <v>572.19352630999992</v>
      </c>
      <c r="G55" s="250">
        <v>16.318604713604902</v>
      </c>
      <c r="H55" s="249">
        <v>1808</v>
      </c>
      <c r="I55" s="250">
        <v>14.400187641330813</v>
      </c>
      <c r="J55" s="250">
        <v>2</v>
      </c>
      <c r="K55" s="249">
        <v>459.29603194990023</v>
      </c>
      <c r="L55" s="250">
        <v>0.80269351335000116</v>
      </c>
      <c r="M55" s="249">
        <v>13.517793240000001</v>
      </c>
      <c r="N55" s="249">
        <v>-4.8148720399999982</v>
      </c>
    </row>
    <row r="56" spans="1:17" x14ac:dyDescent="0.2">
      <c r="A56" s="318"/>
      <c r="B56" s="319" t="s">
        <v>562</v>
      </c>
      <c r="C56" s="248">
        <v>521.80129257999999</v>
      </c>
      <c r="D56" s="249">
        <v>116.71213392000001</v>
      </c>
      <c r="E56" s="250">
        <v>0.21591790110935205</v>
      </c>
      <c r="F56" s="249">
        <v>547.00171305000003</v>
      </c>
      <c r="G56" s="250">
        <v>25.060771100144841</v>
      </c>
      <c r="H56" s="249">
        <v>82</v>
      </c>
      <c r="I56" s="250">
        <v>20.828615614839858</v>
      </c>
      <c r="J56" s="250">
        <v>4</v>
      </c>
      <c r="K56" s="249">
        <v>927.53590038959999</v>
      </c>
      <c r="L56" s="250">
        <v>1.6956727524998012</v>
      </c>
      <c r="M56" s="249">
        <v>28.560613310000011</v>
      </c>
      <c r="N56" s="249">
        <v>-34.753035630000028</v>
      </c>
    </row>
    <row r="57" spans="1:17" ht="22.5" x14ac:dyDescent="0.2">
      <c r="A57" s="318"/>
      <c r="B57" s="319" t="s">
        <v>561</v>
      </c>
      <c r="C57" s="248">
        <v>169.69905955999997</v>
      </c>
      <c r="D57" s="249">
        <v>11.231103730000001</v>
      </c>
      <c r="E57" s="250">
        <v>0.32481435375363588</v>
      </c>
      <c r="F57" s="249">
        <v>173.3470832299999</v>
      </c>
      <c r="G57" s="250">
        <v>35.002730408358673</v>
      </c>
      <c r="H57" s="249">
        <v>12</v>
      </c>
      <c r="I57" s="250">
        <v>19.518049410199449</v>
      </c>
      <c r="J57" s="250">
        <v>2</v>
      </c>
      <c r="K57" s="249">
        <v>256.60354792570001</v>
      </c>
      <c r="L57" s="250">
        <v>1.480287658404001</v>
      </c>
      <c r="M57" s="249">
        <v>11.846825130000003</v>
      </c>
      <c r="N57" s="249">
        <v>-9.3859599400000029</v>
      </c>
    </row>
    <row r="58" spans="1:17" x14ac:dyDescent="0.2">
      <c r="A58" s="320"/>
      <c r="B58" s="131" t="s">
        <v>560</v>
      </c>
      <c r="C58" s="248">
        <v>1955.6247605600001</v>
      </c>
      <c r="D58" s="249">
        <v>373.66747280999965</v>
      </c>
      <c r="E58" s="250">
        <v>0.27895955665106142</v>
      </c>
      <c r="F58" s="249">
        <v>2059.8712042000002</v>
      </c>
      <c r="G58" s="250">
        <v>100</v>
      </c>
      <c r="H58" s="249">
        <v>177</v>
      </c>
      <c r="I58" s="250">
        <v>29.867450430828075</v>
      </c>
      <c r="J58" s="250">
        <v>2</v>
      </c>
      <c r="K58" s="249">
        <v>2281.6424424163024</v>
      </c>
      <c r="L58" s="250">
        <v>1.1076626721923772</v>
      </c>
      <c r="M58" s="249">
        <v>768.15219767000065</v>
      </c>
      <c r="N58" s="249">
        <v>-767.99736003000066</v>
      </c>
    </row>
    <row r="59" spans="1:17" x14ac:dyDescent="0.2">
      <c r="A59" s="1123" t="s">
        <v>559</v>
      </c>
      <c r="B59" s="1124"/>
      <c r="C59" s="251">
        <v>89845.961524330545</v>
      </c>
      <c r="D59" s="251">
        <v>62826.660772640142</v>
      </c>
      <c r="E59" s="252">
        <v>0.34395850898891867</v>
      </c>
      <c r="F59" s="251">
        <v>111457.54053417133</v>
      </c>
      <c r="G59" s="252">
        <v>2.6166961410053999</v>
      </c>
      <c r="H59" s="251">
        <v>10039</v>
      </c>
      <c r="I59" s="252">
        <v>19.81186924707918</v>
      </c>
      <c r="J59" s="252">
        <v>3</v>
      </c>
      <c r="K59" s="251">
        <v>38855.529861900199</v>
      </c>
      <c r="L59" s="252">
        <v>0.34861284104853929</v>
      </c>
      <c r="M59" s="251">
        <v>920.33329923999975</v>
      </c>
      <c r="N59" s="251">
        <v>-904.36972337999509</v>
      </c>
      <c r="O59" s="69"/>
      <c r="P59" s="69"/>
      <c r="Q59" s="69"/>
    </row>
    <row r="60" spans="1:17" x14ac:dyDescent="0.2">
      <c r="A60" s="315" t="s">
        <v>1060</v>
      </c>
      <c r="B60" s="316"/>
      <c r="C60" s="248"/>
      <c r="D60" s="249"/>
      <c r="E60" s="250"/>
      <c r="F60" s="249"/>
      <c r="G60" s="250"/>
      <c r="H60" s="249"/>
      <c r="I60" s="250"/>
      <c r="J60" s="250"/>
      <c r="K60" s="249"/>
      <c r="L60" s="250"/>
      <c r="M60" s="249"/>
      <c r="N60" s="249"/>
    </row>
    <row r="61" spans="1:17" x14ac:dyDescent="0.2">
      <c r="A61" s="317"/>
      <c r="B61" s="131" t="s">
        <v>576</v>
      </c>
      <c r="C61" s="248">
        <v>29142.0861595399</v>
      </c>
      <c r="D61" s="249">
        <v>49956.620733610034</v>
      </c>
      <c r="E61" s="250">
        <v>6.4367353204829905E-2</v>
      </c>
      <c r="F61" s="249">
        <v>32357.665133599909</v>
      </c>
      <c r="G61" s="250">
        <v>6.5278848623159857E-2</v>
      </c>
      <c r="H61" s="249">
        <v>2685</v>
      </c>
      <c r="I61" s="250">
        <v>26.262458050405748</v>
      </c>
      <c r="J61" s="250">
        <v>3</v>
      </c>
      <c r="K61" s="249">
        <v>4833.2541334954985</v>
      </c>
      <c r="L61" s="250">
        <v>0.14936968145073889</v>
      </c>
      <c r="M61" s="249">
        <v>5.1720074900000013</v>
      </c>
      <c r="N61" s="249">
        <v>-4.6114457199999412</v>
      </c>
    </row>
    <row r="62" spans="1:17" x14ac:dyDescent="0.2">
      <c r="A62" s="318"/>
      <c r="B62" s="319" t="s">
        <v>575</v>
      </c>
      <c r="C62" s="248">
        <v>24642.311058609954</v>
      </c>
      <c r="D62" s="249">
        <v>42961.972271920014</v>
      </c>
      <c r="E62" s="250">
        <v>6.7956447133322648E-2</v>
      </c>
      <c r="F62" s="249">
        <v>27561.854055959884</v>
      </c>
      <c r="G62" s="250">
        <v>5.568301542303962E-2</v>
      </c>
      <c r="H62" s="249">
        <v>2261</v>
      </c>
      <c r="I62" s="250">
        <v>26.240750462924616</v>
      </c>
      <c r="J62" s="250">
        <v>3</v>
      </c>
      <c r="K62" s="249">
        <v>3796.7694588439222</v>
      </c>
      <c r="L62" s="250">
        <v>0.13775450124419047</v>
      </c>
      <c r="M62" s="249">
        <v>3.6143684299999892</v>
      </c>
      <c r="N62" s="249">
        <v>-2.4341769400000008</v>
      </c>
    </row>
    <row r="63" spans="1:17" x14ac:dyDescent="0.2">
      <c r="A63" s="318"/>
      <c r="B63" s="319" t="s">
        <v>574</v>
      </c>
      <c r="C63" s="248">
        <v>4499.7751009299973</v>
      </c>
      <c r="D63" s="249">
        <v>6994.6484616900043</v>
      </c>
      <c r="E63" s="250">
        <v>4.2322706546495198E-2</v>
      </c>
      <c r="F63" s="249">
        <v>4795.8110776400026</v>
      </c>
      <c r="G63" s="250">
        <v>0.12250922185488575</v>
      </c>
      <c r="H63" s="249">
        <v>424</v>
      </c>
      <c r="I63" s="250">
        <v>26.391923966246221</v>
      </c>
      <c r="J63" s="250">
        <v>2</v>
      </c>
      <c r="K63" s="249">
        <v>1036.4846746515991</v>
      </c>
      <c r="L63" s="250">
        <v>0.21612291599310637</v>
      </c>
      <c r="M63" s="249">
        <v>1.5576390599999976</v>
      </c>
      <c r="N63" s="249">
        <v>-2.177268779999999</v>
      </c>
    </row>
    <row r="64" spans="1:17" x14ac:dyDescent="0.2">
      <c r="A64" s="318"/>
      <c r="B64" s="131" t="s">
        <v>573</v>
      </c>
      <c r="C64" s="248">
        <v>4375.7051267799925</v>
      </c>
      <c r="D64" s="249">
        <v>5884.0098839900056</v>
      </c>
      <c r="E64" s="250">
        <v>0.24674607925292635</v>
      </c>
      <c r="F64" s="249">
        <v>5827.5676073499944</v>
      </c>
      <c r="G64" s="250">
        <v>0.212705801240653</v>
      </c>
      <c r="H64" s="249">
        <v>607</v>
      </c>
      <c r="I64" s="250">
        <v>9.7397585637997075</v>
      </c>
      <c r="J64" s="250">
        <v>2</v>
      </c>
      <c r="K64" s="249">
        <v>545.67317765259929</v>
      </c>
      <c r="L64" s="250">
        <v>9.3636524604943469E-2</v>
      </c>
      <c r="M64" s="249">
        <v>1.221468380000001</v>
      </c>
      <c r="N64" s="249">
        <v>-0.84014891000000136</v>
      </c>
    </row>
    <row r="65" spans="1:16" x14ac:dyDescent="0.2">
      <c r="A65" s="318"/>
      <c r="B65" s="131" t="s">
        <v>572</v>
      </c>
      <c r="C65" s="248">
        <v>6463.7207231899911</v>
      </c>
      <c r="D65" s="249">
        <v>7387.3847446599975</v>
      </c>
      <c r="E65" s="250">
        <v>0.314529832027442</v>
      </c>
      <c r="F65" s="249">
        <v>8787.2782805699899</v>
      </c>
      <c r="G65" s="250">
        <v>0.34373072396770726</v>
      </c>
      <c r="H65" s="249">
        <v>971</v>
      </c>
      <c r="I65" s="250">
        <v>8.4861024783775498</v>
      </c>
      <c r="J65" s="250">
        <v>2</v>
      </c>
      <c r="K65" s="249">
        <v>1179.1774629803003</v>
      </c>
      <c r="L65" s="250">
        <v>0.13419143281118584</v>
      </c>
      <c r="M65" s="249">
        <v>2.7205598299999947</v>
      </c>
      <c r="N65" s="249">
        <v>-1.8992474100000036</v>
      </c>
    </row>
    <row r="66" spans="1:16" x14ac:dyDescent="0.2">
      <c r="A66" s="318"/>
      <c r="B66" s="131" t="s">
        <v>571</v>
      </c>
      <c r="C66" s="248">
        <v>28.271999460000007</v>
      </c>
      <c r="D66" s="249">
        <v>3.2970735299999996</v>
      </c>
      <c r="E66" s="250">
        <v>0.29279354288468057</v>
      </c>
      <c r="F66" s="249">
        <v>29.260480770000015</v>
      </c>
      <c r="G66" s="250">
        <v>0.68127745264663442</v>
      </c>
      <c r="H66" s="249">
        <v>35</v>
      </c>
      <c r="I66" s="250">
        <v>17.485574484511009</v>
      </c>
      <c r="J66" s="250">
        <v>3</v>
      </c>
      <c r="K66" s="249">
        <v>13.666927308700005</v>
      </c>
      <c r="L66" s="250">
        <v>0.46707801611764144</v>
      </c>
      <c r="M66" s="249">
        <v>3.5088450000000007E-2</v>
      </c>
      <c r="N66" s="249">
        <v>-9.6011600000000079E-3</v>
      </c>
    </row>
    <row r="67" spans="1:16" x14ac:dyDescent="0.2">
      <c r="A67" s="318"/>
      <c r="B67" s="131" t="s">
        <v>570</v>
      </c>
      <c r="C67" s="248">
        <v>587.19333175000043</v>
      </c>
      <c r="D67" s="249">
        <v>1440.2337216500011</v>
      </c>
      <c r="E67" s="250">
        <v>7.488026347310317E-2</v>
      </c>
      <c r="F67" s="249">
        <v>695.107675290001</v>
      </c>
      <c r="G67" s="250">
        <v>1.1673423498690894</v>
      </c>
      <c r="H67" s="249">
        <v>366</v>
      </c>
      <c r="I67" s="250">
        <v>25.252978470953153</v>
      </c>
      <c r="J67" s="250">
        <v>1</v>
      </c>
      <c r="K67" s="249">
        <v>403.18667635480011</v>
      </c>
      <c r="L67" s="250">
        <v>0.58003485026487356</v>
      </c>
      <c r="M67" s="249">
        <v>2.2158683199999976</v>
      </c>
      <c r="N67" s="249">
        <v>-0.56300331000000015</v>
      </c>
    </row>
    <row r="68" spans="1:16" x14ac:dyDescent="0.2">
      <c r="A68" s="318"/>
      <c r="B68" s="319" t="s">
        <v>569</v>
      </c>
      <c r="C68" s="248">
        <v>553.46333345000039</v>
      </c>
      <c r="D68" s="249">
        <v>1438.5892963000013</v>
      </c>
      <c r="E68" s="250">
        <v>7.48547370587022E-2</v>
      </c>
      <c r="F68" s="249">
        <v>661.20392705000074</v>
      </c>
      <c r="G68" s="250">
        <v>1.1060385801458608</v>
      </c>
      <c r="H68" s="249">
        <v>305</v>
      </c>
      <c r="I68" s="250">
        <v>25.732708531411092</v>
      </c>
      <c r="J68" s="250">
        <v>1</v>
      </c>
      <c r="K68" s="249">
        <v>385.37342689600035</v>
      </c>
      <c r="L68" s="250">
        <v>0.58283596199339882</v>
      </c>
      <c r="M68" s="249">
        <v>2.0880468200000011</v>
      </c>
      <c r="N68" s="249">
        <v>-0.51260159000000027</v>
      </c>
    </row>
    <row r="69" spans="1:16" x14ac:dyDescent="0.2">
      <c r="A69" s="318"/>
      <c r="B69" s="319" t="s">
        <v>568</v>
      </c>
      <c r="C69" s="248">
        <v>33.729998300000005</v>
      </c>
      <c r="D69" s="249">
        <v>1.6444253499999999</v>
      </c>
      <c r="E69" s="250">
        <v>9.7211484850923804E-2</v>
      </c>
      <c r="F69" s="249">
        <v>33.903748240000013</v>
      </c>
      <c r="G69" s="250">
        <v>2.3629120254409886</v>
      </c>
      <c r="H69" s="249">
        <v>61</v>
      </c>
      <c r="I69" s="250">
        <v>15.89709847640785</v>
      </c>
      <c r="J69" s="250">
        <v>2</v>
      </c>
      <c r="K69" s="249">
        <v>17.813249458799977</v>
      </c>
      <c r="L69" s="250">
        <v>0.5254064928957829</v>
      </c>
      <c r="M69" s="249">
        <v>0.12782149999999998</v>
      </c>
      <c r="N69" s="249">
        <v>-5.0401720000000025E-2</v>
      </c>
    </row>
    <row r="70" spans="1:16" x14ac:dyDescent="0.2">
      <c r="A70" s="318"/>
      <c r="B70" s="131" t="s">
        <v>567</v>
      </c>
      <c r="C70" s="248">
        <v>1018.8159959099997</v>
      </c>
      <c r="D70" s="249">
        <v>1610.2269938500001</v>
      </c>
      <c r="E70" s="250">
        <v>2.7691828823081924E-2</v>
      </c>
      <c r="F70" s="249">
        <v>1063.57685006</v>
      </c>
      <c r="G70" s="250">
        <v>5.2368505902706985</v>
      </c>
      <c r="H70" s="249">
        <v>245</v>
      </c>
      <c r="I70" s="250">
        <v>27.468487930604063</v>
      </c>
      <c r="J70" s="250">
        <v>2</v>
      </c>
      <c r="K70" s="249">
        <v>993.2371704152996</v>
      </c>
      <c r="L70" s="250">
        <v>0.9338649768084627</v>
      </c>
      <c r="M70" s="249">
        <v>16.291059849999989</v>
      </c>
      <c r="N70" s="249">
        <v>-4.5633949000000005</v>
      </c>
    </row>
    <row r="71" spans="1:16" x14ac:dyDescent="0.2">
      <c r="A71" s="318"/>
      <c r="B71" s="319" t="s">
        <v>566</v>
      </c>
      <c r="C71" s="248">
        <v>915.59137939000027</v>
      </c>
      <c r="D71" s="249">
        <v>826.75574379999966</v>
      </c>
      <c r="E71" s="250">
        <v>3.0980738243526693E-2</v>
      </c>
      <c r="F71" s="249">
        <v>941.34267050000028</v>
      </c>
      <c r="G71" s="250">
        <v>4.7295147394679669</v>
      </c>
      <c r="H71" s="249">
        <v>181</v>
      </c>
      <c r="I71" s="250">
        <v>25.435186967376989</v>
      </c>
      <c r="J71" s="250">
        <v>2</v>
      </c>
      <c r="K71" s="249">
        <v>752.0111021154994</v>
      </c>
      <c r="L71" s="250">
        <v>0.79887072548837479</v>
      </c>
      <c r="M71" s="249">
        <v>11.455176640000001</v>
      </c>
      <c r="N71" s="249">
        <v>-3.3898841399999986</v>
      </c>
    </row>
    <row r="72" spans="1:16" x14ac:dyDescent="0.2">
      <c r="A72" s="318"/>
      <c r="B72" s="319" t="s">
        <v>565</v>
      </c>
      <c r="C72" s="248">
        <v>103.22461651999998</v>
      </c>
      <c r="D72" s="249">
        <v>783.47125005000009</v>
      </c>
      <c r="E72" s="250">
        <v>2.422121678209499E-2</v>
      </c>
      <c r="F72" s="249">
        <v>122.23417956</v>
      </c>
      <c r="G72" s="250">
        <v>9.1439155892271682</v>
      </c>
      <c r="H72" s="249">
        <v>64</v>
      </c>
      <c r="I72" s="250">
        <v>43.127225654735355</v>
      </c>
      <c r="J72" s="250">
        <v>1</v>
      </c>
      <c r="K72" s="249">
        <v>241.22606829979998</v>
      </c>
      <c r="L72" s="250">
        <v>1.9734747610539773</v>
      </c>
      <c r="M72" s="249">
        <v>4.8358832100000022</v>
      </c>
      <c r="N72" s="249">
        <v>-1.1735107600000001</v>
      </c>
    </row>
    <row r="73" spans="1:16" x14ac:dyDescent="0.2">
      <c r="A73" s="318"/>
      <c r="B73" s="131" t="s">
        <v>564</v>
      </c>
      <c r="C73" s="248">
        <v>64.898044290000001</v>
      </c>
      <c r="D73" s="249">
        <v>1148.3592450199999</v>
      </c>
      <c r="E73" s="250">
        <v>3.1977101433411155E-2</v>
      </c>
      <c r="F73" s="249">
        <v>101.6686256200001</v>
      </c>
      <c r="G73" s="250">
        <v>18.854486815322783</v>
      </c>
      <c r="H73" s="249">
        <v>5014</v>
      </c>
      <c r="I73" s="250">
        <v>16.449596333919157</v>
      </c>
      <c r="J73" s="250">
        <v>3</v>
      </c>
      <c r="K73" s="249">
        <v>97.199081443099971</v>
      </c>
      <c r="L73" s="250">
        <v>0.95603811746599554</v>
      </c>
      <c r="M73" s="249">
        <v>4.0229377700000013</v>
      </c>
      <c r="N73" s="249">
        <v>-2.248451609999996</v>
      </c>
    </row>
    <row r="74" spans="1:16" x14ac:dyDescent="0.2">
      <c r="A74" s="318"/>
      <c r="B74" s="319" t="s">
        <v>563</v>
      </c>
      <c r="C74" s="248">
        <v>53.175361090000017</v>
      </c>
      <c r="D74" s="249">
        <v>1146.9471981199999</v>
      </c>
      <c r="E74" s="250">
        <v>3.1702826624975686E-2</v>
      </c>
      <c r="F74" s="249">
        <v>89.552912050000117</v>
      </c>
      <c r="G74" s="250">
        <v>16.303540899380476</v>
      </c>
      <c r="H74" s="249">
        <v>4979</v>
      </c>
      <c r="I74" s="250">
        <v>12.001072832244537</v>
      </c>
      <c r="J74" s="250">
        <v>3</v>
      </c>
      <c r="K74" s="249">
        <v>61.311786404899863</v>
      </c>
      <c r="L74" s="250">
        <v>0.68464313444846581</v>
      </c>
      <c r="M74" s="249">
        <v>1.7491825400000007</v>
      </c>
      <c r="N74" s="249">
        <v>-0.65970933999999937</v>
      </c>
    </row>
    <row r="75" spans="1:16" x14ac:dyDescent="0.2">
      <c r="A75" s="318"/>
      <c r="B75" s="319" t="s">
        <v>562</v>
      </c>
      <c r="C75" s="248">
        <v>0.53781941999999994</v>
      </c>
      <c r="D75" s="249">
        <v>0.38443688999999998</v>
      </c>
      <c r="E75" s="250">
        <v>0.39049813871920575</v>
      </c>
      <c r="F75" s="249">
        <v>0.72123979000000005</v>
      </c>
      <c r="G75" s="250">
        <v>25.260955844489597</v>
      </c>
      <c r="H75" s="249">
        <v>30</v>
      </c>
      <c r="I75" s="250">
        <v>28.753053556865037</v>
      </c>
      <c r="J75" s="250">
        <v>2</v>
      </c>
      <c r="K75" s="249">
        <v>1.3224804103999996</v>
      </c>
      <c r="L75" s="250">
        <v>1.8336209797853771</v>
      </c>
      <c r="M75" s="249">
        <v>5.2705849999999992E-2</v>
      </c>
      <c r="N75" s="249">
        <v>-3.3580740000000005E-2</v>
      </c>
    </row>
    <row r="76" spans="1:16" ht="22.5" x14ac:dyDescent="0.2">
      <c r="A76" s="318"/>
      <c r="B76" s="319" t="s">
        <v>561</v>
      </c>
      <c r="C76" s="248">
        <v>11.184863780000001</v>
      </c>
      <c r="D76" s="249">
        <v>1.0276100100000001</v>
      </c>
      <c r="E76" s="250">
        <v>0.20397816093675458</v>
      </c>
      <c r="F76" s="249">
        <v>11.394473780000002</v>
      </c>
      <c r="G76" s="250">
        <v>38.497696251664891</v>
      </c>
      <c r="H76" s="249">
        <v>5</v>
      </c>
      <c r="I76" s="250">
        <v>50.633227672625345</v>
      </c>
      <c r="J76" s="250">
        <v>1</v>
      </c>
      <c r="K76" s="249">
        <v>34.564814627800004</v>
      </c>
      <c r="L76" s="250">
        <v>3.0334717772109348</v>
      </c>
      <c r="M76" s="249">
        <v>2.2210493799999997</v>
      </c>
      <c r="N76" s="249">
        <v>-1.5551615300000003</v>
      </c>
    </row>
    <row r="77" spans="1:16" x14ac:dyDescent="0.2">
      <c r="A77" s="320"/>
      <c r="B77" s="131" t="s">
        <v>560</v>
      </c>
      <c r="C77" s="248">
        <v>5.5022420699999968</v>
      </c>
      <c r="D77" s="249">
        <v>91.85711538000001</v>
      </c>
      <c r="E77" s="250">
        <v>0.50424168915372691</v>
      </c>
      <c r="F77" s="249">
        <v>52.051602299999999</v>
      </c>
      <c r="G77" s="250">
        <v>100</v>
      </c>
      <c r="H77" s="249">
        <v>162</v>
      </c>
      <c r="I77" s="250">
        <v>2.7637025975872263</v>
      </c>
      <c r="J77" s="250">
        <v>1</v>
      </c>
      <c r="K77" s="249">
        <v>11.441883456599996</v>
      </c>
      <c r="L77" s="250">
        <v>0.21981808342142037</v>
      </c>
      <c r="M77" s="249">
        <v>0.83617780000000053</v>
      </c>
      <c r="N77" s="249">
        <v>-0.70839916000000036</v>
      </c>
    </row>
    <row r="78" spans="1:16" x14ac:dyDescent="0.2">
      <c r="A78" s="1123" t="s">
        <v>559</v>
      </c>
      <c r="B78" s="1124"/>
      <c r="C78" s="251">
        <v>41686.193622990351</v>
      </c>
      <c r="D78" s="251">
        <v>67521.989511690248</v>
      </c>
      <c r="E78" s="252">
        <v>0.10703808812074023</v>
      </c>
      <c r="F78" s="251">
        <v>48914.176255560073</v>
      </c>
      <c r="G78" s="252">
        <v>0.39962911268986173</v>
      </c>
      <c r="H78" s="251">
        <v>10085</v>
      </c>
      <c r="I78" s="252">
        <v>21.170079010127328</v>
      </c>
      <c r="J78" s="252">
        <v>2</v>
      </c>
      <c r="K78" s="251">
        <v>8076.8365131068886</v>
      </c>
      <c r="L78" s="252">
        <v>0.16512261130409603</v>
      </c>
      <c r="M78" s="251">
        <v>32.515167890000527</v>
      </c>
      <c r="N78" s="251">
        <v>-15.443692179999827</v>
      </c>
      <c r="O78" s="69"/>
      <c r="P78" s="69"/>
    </row>
    <row r="79" spans="1:16" x14ac:dyDescent="0.2">
      <c r="A79" s="315" t="s">
        <v>1061</v>
      </c>
      <c r="B79" s="316"/>
      <c r="C79" s="248"/>
      <c r="D79" s="249"/>
      <c r="E79" s="250"/>
      <c r="F79" s="249"/>
      <c r="G79" s="250"/>
      <c r="H79" s="249"/>
      <c r="I79" s="250"/>
      <c r="J79" s="250"/>
      <c r="K79" s="249"/>
      <c r="L79" s="250"/>
      <c r="M79" s="249"/>
      <c r="N79" s="249"/>
    </row>
    <row r="80" spans="1:16" x14ac:dyDescent="0.2">
      <c r="A80" s="317"/>
      <c r="B80" s="131" t="s">
        <v>576</v>
      </c>
      <c r="C80" s="248">
        <v>158976.37532044767</v>
      </c>
      <c r="D80" s="249">
        <v>9257.3174381099925</v>
      </c>
      <c r="E80" s="250">
        <v>0.76312213791194305</v>
      </c>
      <c r="F80" s="249">
        <v>166446.28493046045</v>
      </c>
      <c r="G80" s="250">
        <v>9.3247305816636858E-2</v>
      </c>
      <c r="H80" s="249">
        <v>980813</v>
      </c>
      <c r="I80" s="250">
        <v>18.038772517984551</v>
      </c>
      <c r="J80" s="250"/>
      <c r="K80" s="249">
        <v>7203.114353941839</v>
      </c>
      <c r="L80" s="250">
        <v>4.3275909444006076E-2</v>
      </c>
      <c r="M80" s="249">
        <v>27.773243910001604</v>
      </c>
      <c r="N80" s="249">
        <v>-6.1462056699967658</v>
      </c>
    </row>
    <row r="81" spans="1:14" x14ac:dyDescent="0.2">
      <c r="A81" s="318"/>
      <c r="B81" s="319" t="s">
        <v>575</v>
      </c>
      <c r="C81" s="248">
        <v>64418.74278238933</v>
      </c>
      <c r="D81" s="249">
        <v>6125.0494153400196</v>
      </c>
      <c r="E81" s="250">
        <v>0.9038707370808523</v>
      </c>
      <c r="F81" s="249">
        <v>70288.043232028853</v>
      </c>
      <c r="G81" s="250">
        <v>4.95079201803139E-2</v>
      </c>
      <c r="H81" s="249">
        <v>479101</v>
      </c>
      <c r="I81" s="250">
        <v>18.261634599090435</v>
      </c>
      <c r="J81" s="250"/>
      <c r="K81" s="249">
        <v>2062.6186637495889</v>
      </c>
      <c r="L81" s="250">
        <v>2.934522813418847E-2</v>
      </c>
      <c r="M81" s="249">
        <v>6.5750703399992148</v>
      </c>
      <c r="N81" s="249">
        <v>-1.8628200400005588</v>
      </c>
    </row>
    <row r="82" spans="1:14" x14ac:dyDescent="0.2">
      <c r="A82" s="318"/>
      <c r="B82" s="319" t="s">
        <v>574</v>
      </c>
      <c r="C82" s="248">
        <v>94557.632538060207</v>
      </c>
      <c r="D82" s="249">
        <v>3132.2680227700112</v>
      </c>
      <c r="E82" s="250">
        <v>0.48789277733919317</v>
      </c>
      <c r="F82" s="249">
        <v>96158.2416984304</v>
      </c>
      <c r="G82" s="250">
        <v>0.12521914488364444</v>
      </c>
      <c r="H82" s="249">
        <v>501712</v>
      </c>
      <c r="I82" s="250">
        <v>17.875868753159981</v>
      </c>
      <c r="J82" s="250"/>
      <c r="K82" s="249">
        <v>5140.4956901923169</v>
      </c>
      <c r="L82" s="250">
        <v>5.3458711384447306E-2</v>
      </c>
      <c r="M82" s="249">
        <v>21.198173570000201</v>
      </c>
      <c r="N82" s="249">
        <v>-4.2833856299998274</v>
      </c>
    </row>
    <row r="83" spans="1:14" x14ac:dyDescent="0.2">
      <c r="A83" s="318"/>
      <c r="B83" s="131" t="s">
        <v>573</v>
      </c>
      <c r="C83" s="248">
        <v>64125.757564369102</v>
      </c>
      <c r="D83" s="249">
        <v>2479.9289528800036</v>
      </c>
      <c r="E83" s="250">
        <v>0.60511526977305963</v>
      </c>
      <c r="F83" s="249">
        <v>65629.777698348713</v>
      </c>
      <c r="G83" s="250">
        <v>0.17938347415166575</v>
      </c>
      <c r="H83" s="249">
        <v>348139</v>
      </c>
      <c r="I83" s="250">
        <v>23.099364076592469</v>
      </c>
      <c r="J83" s="250"/>
      <c r="K83" s="249">
        <v>6193.0951509447614</v>
      </c>
      <c r="L83" s="250">
        <v>9.4364103736718635E-2</v>
      </c>
      <c r="M83" s="249">
        <v>27.089738400000076</v>
      </c>
      <c r="N83" s="249">
        <v>-8.2420996399994841</v>
      </c>
    </row>
    <row r="84" spans="1:14" x14ac:dyDescent="0.2">
      <c r="A84" s="318"/>
      <c r="B84" s="131" t="s">
        <v>572</v>
      </c>
      <c r="C84" s="248">
        <v>38272.753990460449</v>
      </c>
      <c r="D84" s="249">
        <v>1504.9728863900004</v>
      </c>
      <c r="E84" s="250">
        <v>0.67773722495866995</v>
      </c>
      <c r="F84" s="249">
        <v>39374.77879128042</v>
      </c>
      <c r="G84" s="250">
        <v>0.34193728795632566</v>
      </c>
      <c r="H84" s="249">
        <v>199092</v>
      </c>
      <c r="I84" s="250">
        <v>21.380502267840189</v>
      </c>
      <c r="J84" s="250"/>
      <c r="K84" s="249">
        <v>5393.3606466747615</v>
      </c>
      <c r="L84" s="250">
        <v>0.13697500817119831</v>
      </c>
      <c r="M84" s="249">
        <v>27.911805500000018</v>
      </c>
      <c r="N84" s="249">
        <v>-6.010925139999677</v>
      </c>
    </row>
    <row r="85" spans="1:14" x14ac:dyDescent="0.2">
      <c r="A85" s="318"/>
      <c r="B85" s="131" t="s">
        <v>571</v>
      </c>
      <c r="C85" s="248">
        <v>19416.808474640056</v>
      </c>
      <c r="D85" s="249">
        <v>604.83145327000261</v>
      </c>
      <c r="E85" s="250">
        <v>0.75471952174786061</v>
      </c>
      <c r="F85" s="249">
        <v>19906.512483090068</v>
      </c>
      <c r="G85" s="250">
        <v>0.58089791430477433</v>
      </c>
      <c r="H85" s="249">
        <v>104213</v>
      </c>
      <c r="I85" s="250">
        <v>21.102349817239148</v>
      </c>
      <c r="J85" s="250"/>
      <c r="K85" s="249">
        <v>4083.2050590247932</v>
      </c>
      <c r="L85" s="250">
        <v>0.20511905651446191</v>
      </c>
      <c r="M85" s="249">
        <v>23.436106970000129</v>
      </c>
      <c r="N85" s="249">
        <v>-4.3404499499998952</v>
      </c>
    </row>
    <row r="86" spans="1:14" x14ac:dyDescent="0.2">
      <c r="A86" s="318"/>
      <c r="B86" s="131" t="s">
        <v>570</v>
      </c>
      <c r="C86" s="248">
        <v>12117.006903430103</v>
      </c>
      <c r="D86" s="249">
        <v>372.11276303999966</v>
      </c>
      <c r="E86" s="250">
        <v>0.86184076762109607</v>
      </c>
      <c r="F86" s="249">
        <v>12456.786708990152</v>
      </c>
      <c r="G86" s="250">
        <v>1.1397464544025979</v>
      </c>
      <c r="H86" s="249">
        <v>67992</v>
      </c>
      <c r="I86" s="250">
        <v>22.722863501471327</v>
      </c>
      <c r="J86" s="250"/>
      <c r="K86" s="249">
        <v>4221.2910015347225</v>
      </c>
      <c r="L86" s="250">
        <v>0.33887479172202462</v>
      </c>
      <c r="M86" s="249">
        <v>30.39756140999987</v>
      </c>
      <c r="N86" s="249">
        <v>-10.234980199999614</v>
      </c>
    </row>
    <row r="87" spans="1:14" x14ac:dyDescent="0.2">
      <c r="A87" s="318"/>
      <c r="B87" s="319" t="s">
        <v>569</v>
      </c>
      <c r="C87" s="248">
        <v>11211.336684119997</v>
      </c>
      <c r="D87" s="249">
        <v>293.90949149000011</v>
      </c>
      <c r="E87" s="250">
        <v>0.83476079399888159</v>
      </c>
      <c r="F87" s="249">
        <v>11472.391791400038</v>
      </c>
      <c r="G87" s="250">
        <v>1.0599000294664018</v>
      </c>
      <c r="H87" s="249">
        <v>64102</v>
      </c>
      <c r="I87" s="250">
        <v>23.16729294797759</v>
      </c>
      <c r="J87" s="250"/>
      <c r="K87" s="249">
        <v>3853.3747349986052</v>
      </c>
      <c r="L87" s="250">
        <v>0.33588242147441139</v>
      </c>
      <c r="M87" s="249">
        <v>26.772493800000078</v>
      </c>
      <c r="N87" s="249">
        <v>-9.1822633999996395</v>
      </c>
    </row>
    <row r="88" spans="1:14" x14ac:dyDescent="0.2">
      <c r="A88" s="318"/>
      <c r="B88" s="319" t="s">
        <v>568</v>
      </c>
      <c r="C88" s="248">
        <v>905.67021930999852</v>
      </c>
      <c r="D88" s="249">
        <v>78.203271549999982</v>
      </c>
      <c r="E88" s="250">
        <v>0.96361478703380488</v>
      </c>
      <c r="F88" s="249">
        <v>984.39491758999782</v>
      </c>
      <c r="G88" s="250">
        <v>2.0702972462063518</v>
      </c>
      <c r="H88" s="249">
        <v>3890</v>
      </c>
      <c r="I88" s="250">
        <v>17.543368318341269</v>
      </c>
      <c r="J88" s="250"/>
      <c r="K88" s="249">
        <v>367.91626653609967</v>
      </c>
      <c r="L88" s="250">
        <v>0.37374864494103111</v>
      </c>
      <c r="M88" s="249">
        <v>3.6250676099999861</v>
      </c>
      <c r="N88" s="249">
        <v>-1.0527168000000044</v>
      </c>
    </row>
    <row r="89" spans="1:14" x14ac:dyDescent="0.2">
      <c r="A89" s="318"/>
      <c r="B89" s="131" t="s">
        <v>567</v>
      </c>
      <c r="C89" s="248">
        <v>6481.1230381799714</v>
      </c>
      <c r="D89" s="249">
        <v>93.923612099999616</v>
      </c>
      <c r="E89" s="250">
        <v>0.76334488396449196</v>
      </c>
      <c r="F89" s="249">
        <v>6562.8402469499833</v>
      </c>
      <c r="G89" s="250">
        <v>4.1454789777873593</v>
      </c>
      <c r="H89" s="249">
        <v>38975</v>
      </c>
      <c r="I89" s="250">
        <v>21.829797237425336</v>
      </c>
      <c r="J89" s="250"/>
      <c r="K89" s="249">
        <v>4481.1584386019895</v>
      </c>
      <c r="L89" s="250">
        <v>0.6828077890033305</v>
      </c>
      <c r="M89" s="249">
        <v>55.185851889999782</v>
      </c>
      <c r="N89" s="249">
        <v>-21.377279609999782</v>
      </c>
    </row>
    <row r="90" spans="1:14" x14ac:dyDescent="0.2">
      <c r="A90" s="318"/>
      <c r="B90" s="319" t="s">
        <v>566</v>
      </c>
      <c r="C90" s="248">
        <v>5218.8718902899891</v>
      </c>
      <c r="D90" s="249">
        <v>63.059085179999947</v>
      </c>
      <c r="E90" s="250">
        <v>0.77723660706617348</v>
      </c>
      <c r="F90" s="249">
        <v>5274.3251299499816</v>
      </c>
      <c r="G90" s="250">
        <v>3.2917930932006145</v>
      </c>
      <c r="H90" s="249">
        <v>31404</v>
      </c>
      <c r="I90" s="250">
        <v>22.297682820828523</v>
      </c>
      <c r="J90" s="250"/>
      <c r="K90" s="249">
        <v>3364.4242534352898</v>
      </c>
      <c r="L90" s="250">
        <v>0.63788715533113061</v>
      </c>
      <c r="M90" s="249">
        <v>36.815697739999862</v>
      </c>
      <c r="N90" s="249">
        <v>-14.238434559999844</v>
      </c>
    </row>
    <row r="91" spans="1:14" x14ac:dyDescent="0.2">
      <c r="A91" s="318"/>
      <c r="B91" s="319" t="s">
        <v>565</v>
      </c>
      <c r="C91" s="248">
        <v>1262.2511478899951</v>
      </c>
      <c r="D91" s="249">
        <v>30.864526920000024</v>
      </c>
      <c r="E91" s="250">
        <v>0.73496280791204072</v>
      </c>
      <c r="F91" s="249">
        <v>1288.5151169999961</v>
      </c>
      <c r="G91" s="250">
        <v>7.6399020192824381</v>
      </c>
      <c r="H91" s="249">
        <v>7571</v>
      </c>
      <c r="I91" s="250">
        <v>19.914584402181347</v>
      </c>
      <c r="J91" s="250"/>
      <c r="K91" s="249">
        <v>1116.7341851666979</v>
      </c>
      <c r="L91" s="250">
        <v>0.86668302950667009</v>
      </c>
      <c r="M91" s="249">
        <v>18.370154149999976</v>
      </c>
      <c r="N91" s="249">
        <v>-7.1388450499999783</v>
      </c>
    </row>
    <row r="92" spans="1:14" x14ac:dyDescent="0.2">
      <c r="A92" s="318"/>
      <c r="B92" s="131" t="s">
        <v>564</v>
      </c>
      <c r="C92" s="248">
        <v>2680.5382484400111</v>
      </c>
      <c r="D92" s="249">
        <v>29.020409960000016</v>
      </c>
      <c r="E92" s="250">
        <v>0.73202171228045587</v>
      </c>
      <c r="F92" s="249">
        <v>2704.6920277200161</v>
      </c>
      <c r="G92" s="250">
        <v>24.49402794776935</v>
      </c>
      <c r="H92" s="249">
        <v>14637</v>
      </c>
      <c r="I92" s="250">
        <v>19.92794893831709</v>
      </c>
      <c r="J92" s="250"/>
      <c r="K92" s="249">
        <v>3224.2735496396017</v>
      </c>
      <c r="L92" s="250">
        <v>1.1921037650846995</v>
      </c>
      <c r="M92" s="249">
        <v>128.81222871000045</v>
      </c>
      <c r="N92" s="249">
        <v>-47.952211320000444</v>
      </c>
    </row>
    <row r="93" spans="1:14" x14ac:dyDescent="0.2">
      <c r="A93" s="318"/>
      <c r="B93" s="319" t="s">
        <v>563</v>
      </c>
      <c r="C93" s="248">
        <v>1239.0930044300003</v>
      </c>
      <c r="D93" s="249">
        <v>22.334608029999988</v>
      </c>
      <c r="E93" s="250">
        <v>0.70103380408418092</v>
      </c>
      <c r="F93" s="249">
        <v>1254.9005087199976</v>
      </c>
      <c r="G93" s="250">
        <v>14.149915244378008</v>
      </c>
      <c r="H93" s="249">
        <v>6431</v>
      </c>
      <c r="I93" s="250">
        <v>22.405834193028944</v>
      </c>
      <c r="J93" s="250"/>
      <c r="K93" s="249">
        <v>1564.3157573548947</v>
      </c>
      <c r="L93" s="250">
        <v>1.2465655615603355</v>
      </c>
      <c r="M93" s="249">
        <v>39.782507760000065</v>
      </c>
      <c r="N93" s="249">
        <v>-16.330574019999943</v>
      </c>
    </row>
    <row r="94" spans="1:14" x14ac:dyDescent="0.2">
      <c r="A94" s="318"/>
      <c r="B94" s="319" t="s">
        <v>562</v>
      </c>
      <c r="C94" s="248">
        <v>567.15106386000059</v>
      </c>
      <c r="D94" s="249">
        <v>2.8835696300000002</v>
      </c>
      <c r="E94" s="250">
        <v>0.85807601947867596</v>
      </c>
      <c r="F94" s="249">
        <v>571.45178188999989</v>
      </c>
      <c r="G94" s="250">
        <v>23.182967675554504</v>
      </c>
      <c r="H94" s="249">
        <v>3289</v>
      </c>
      <c r="I94" s="250">
        <v>16.886322268652592</v>
      </c>
      <c r="J94" s="250"/>
      <c r="K94" s="249">
        <v>660.41802939450008</v>
      </c>
      <c r="L94" s="250">
        <v>1.1556846094875344</v>
      </c>
      <c r="M94" s="249">
        <v>23.724533370000003</v>
      </c>
      <c r="N94" s="249">
        <v>-7.6570300300000218</v>
      </c>
    </row>
    <row r="95" spans="1:14" ht="22.5" x14ac:dyDescent="0.2">
      <c r="A95" s="318"/>
      <c r="B95" s="319" t="s">
        <v>561</v>
      </c>
      <c r="C95" s="248">
        <v>874.29418014999908</v>
      </c>
      <c r="D95" s="249">
        <v>3.8022322999999973</v>
      </c>
      <c r="E95" s="250">
        <v>0.81844894379546518</v>
      </c>
      <c r="F95" s="249">
        <v>878.33973710999896</v>
      </c>
      <c r="G95" s="250">
        <v>40.125838103189338</v>
      </c>
      <c r="H95" s="249">
        <v>4917</v>
      </c>
      <c r="I95" s="250">
        <v>18.366643638643708</v>
      </c>
      <c r="J95" s="250"/>
      <c r="K95" s="249">
        <v>999.5397628902025</v>
      </c>
      <c r="L95" s="250">
        <v>1.1379876381079923</v>
      </c>
      <c r="M95" s="249">
        <v>65.305187579999796</v>
      </c>
      <c r="N95" s="249">
        <v>-23.964607269999959</v>
      </c>
    </row>
    <row r="96" spans="1:14" x14ac:dyDescent="0.2">
      <c r="A96" s="320"/>
      <c r="B96" s="131" t="s">
        <v>560</v>
      </c>
      <c r="C96" s="248">
        <v>2627.4821860599932</v>
      </c>
      <c r="D96" s="249">
        <v>12.251337679999994</v>
      </c>
      <c r="E96" s="250">
        <v>0.76424370093764382</v>
      </c>
      <c r="F96" s="249">
        <v>2649.8164627299957</v>
      </c>
      <c r="G96" s="250">
        <v>100</v>
      </c>
      <c r="H96" s="249">
        <v>15567</v>
      </c>
      <c r="I96" s="250">
        <v>24.765748271720184</v>
      </c>
      <c r="J96" s="250"/>
      <c r="K96" s="249">
        <v>4521.6796192106021</v>
      </c>
      <c r="L96" s="250">
        <v>1.7064123809360379</v>
      </c>
      <c r="M96" s="249">
        <v>333.38153583999832</v>
      </c>
      <c r="N96" s="249">
        <v>-236.58853376999949</v>
      </c>
    </row>
    <row r="97" spans="1:17" x14ac:dyDescent="0.2">
      <c r="A97" s="1123" t="s">
        <v>559</v>
      </c>
      <c r="B97" s="1124"/>
      <c r="C97" s="251">
        <v>304697.84572603588</v>
      </c>
      <c r="D97" s="251">
        <v>14354.358853430014</v>
      </c>
      <c r="E97" s="252">
        <v>0.72901658288343196</v>
      </c>
      <c r="F97" s="251">
        <v>315731.48934957664</v>
      </c>
      <c r="G97" s="252">
        <v>1.3459381762940326</v>
      </c>
      <c r="H97" s="251">
        <v>1769428</v>
      </c>
      <c r="I97" s="252">
        <v>20.036843768832867</v>
      </c>
      <c r="J97" s="252"/>
      <c r="K97" s="251">
        <v>39321.177819574033</v>
      </c>
      <c r="L97" s="252">
        <v>0.12453993075121431</v>
      </c>
      <c r="M97" s="251">
        <v>653.98807262996593</v>
      </c>
      <c r="N97" s="251">
        <v>-340.89268529985321</v>
      </c>
      <c r="O97" s="69"/>
      <c r="P97" s="69"/>
      <c r="Q97" s="69"/>
    </row>
    <row r="98" spans="1:17" x14ac:dyDescent="0.2">
      <c r="A98" s="315" t="s">
        <v>1062</v>
      </c>
      <c r="B98" s="316"/>
      <c r="C98" s="248"/>
      <c r="D98" s="249"/>
      <c r="E98" s="250"/>
      <c r="F98" s="249"/>
      <c r="G98" s="250"/>
      <c r="H98" s="249"/>
      <c r="I98" s="250"/>
      <c r="J98" s="250"/>
      <c r="K98" s="249"/>
      <c r="L98" s="250"/>
      <c r="M98" s="249"/>
      <c r="N98" s="249"/>
    </row>
    <row r="99" spans="1:17" x14ac:dyDescent="0.2">
      <c r="A99" s="317"/>
      <c r="B99" s="131" t="s">
        <v>576</v>
      </c>
      <c r="C99" s="248">
        <v>2582.6552514800105</v>
      </c>
      <c r="D99" s="249">
        <v>216.76717804999888</v>
      </c>
      <c r="E99" s="250">
        <v>0.86967490694793748</v>
      </c>
      <c r="F99" s="249">
        <v>2771.2639965800272</v>
      </c>
      <c r="G99" s="250">
        <v>8.4918531822781598E-2</v>
      </c>
      <c r="H99" s="249">
        <v>12989</v>
      </c>
      <c r="I99" s="250">
        <v>19.937090524965367</v>
      </c>
      <c r="J99" s="250"/>
      <c r="K99" s="249">
        <v>96.029684602200533</v>
      </c>
      <c r="L99" s="250">
        <v>3.4651943921874366E-2</v>
      </c>
      <c r="M99" s="249">
        <v>0.48180216000001441</v>
      </c>
      <c r="N99" s="249">
        <v>-0.22043992000000456</v>
      </c>
    </row>
    <row r="100" spans="1:17" x14ac:dyDescent="0.2">
      <c r="A100" s="318"/>
      <c r="B100" s="319" t="s">
        <v>575</v>
      </c>
      <c r="C100" s="248">
        <v>2318.2752530900038</v>
      </c>
      <c r="D100" s="249">
        <v>147.81349822000033</v>
      </c>
      <c r="E100" s="250">
        <v>0.86649782951060605</v>
      </c>
      <c r="F100" s="249">
        <v>2446.3585494100053</v>
      </c>
      <c r="G100" s="250">
        <v>8.116784722050728E-2</v>
      </c>
      <c r="H100" s="249">
        <v>11423</v>
      </c>
      <c r="I100" s="250">
        <v>18.802710443967516</v>
      </c>
      <c r="J100" s="250"/>
      <c r="K100" s="249">
        <v>75.449126008500755</v>
      </c>
      <c r="L100" s="250">
        <v>3.0841401407286362E-2</v>
      </c>
      <c r="M100" s="249">
        <v>0.37923414000001499</v>
      </c>
      <c r="N100" s="249">
        <v>-0.17475824000000376</v>
      </c>
    </row>
    <row r="101" spans="1:17" x14ac:dyDescent="0.2">
      <c r="A101" s="318"/>
      <c r="B101" s="319" t="s">
        <v>574</v>
      </c>
      <c r="C101" s="248">
        <v>264.37999839000071</v>
      </c>
      <c r="D101" s="249">
        <v>68.953679829999942</v>
      </c>
      <c r="E101" s="250">
        <v>0.8764854924204567</v>
      </c>
      <c r="F101" s="249">
        <v>324.9054471700004</v>
      </c>
      <c r="G101" s="250">
        <v>0.11315911511504183</v>
      </c>
      <c r="H101" s="249">
        <v>1566</v>
      </c>
      <c r="I101" s="250">
        <v>28.4783459381988</v>
      </c>
      <c r="J101" s="250"/>
      <c r="K101" s="249">
        <v>20.580558593700111</v>
      </c>
      <c r="L101" s="250">
        <v>6.3343224230191925E-2</v>
      </c>
      <c r="M101" s="249">
        <v>0.10256801999999939</v>
      </c>
      <c r="N101" s="249">
        <v>-4.5681680000000162E-2</v>
      </c>
    </row>
    <row r="102" spans="1:17" x14ac:dyDescent="0.2">
      <c r="A102" s="318"/>
      <c r="B102" s="131" t="s">
        <v>573</v>
      </c>
      <c r="C102" s="248">
        <v>3450.1550221400189</v>
      </c>
      <c r="D102" s="249">
        <v>212.13431831000076</v>
      </c>
      <c r="E102" s="250">
        <v>0.85045698337389486</v>
      </c>
      <c r="F102" s="249">
        <v>3630.7557900000247</v>
      </c>
      <c r="G102" s="250">
        <v>0.20004221435510147</v>
      </c>
      <c r="H102" s="249">
        <v>16869</v>
      </c>
      <c r="I102" s="250">
        <v>21.483396942387589</v>
      </c>
      <c r="J102" s="250"/>
      <c r="K102" s="249">
        <v>256.51088323479848</v>
      </c>
      <c r="L102" s="250">
        <v>7.0649445479448431E-2</v>
      </c>
      <c r="M102" s="249">
        <v>1.5738544600000228</v>
      </c>
      <c r="N102" s="249">
        <v>-1.1876555700000315</v>
      </c>
    </row>
    <row r="103" spans="1:17" x14ac:dyDescent="0.2">
      <c r="A103" s="318"/>
      <c r="B103" s="131" t="s">
        <v>572</v>
      </c>
      <c r="C103" s="248">
        <v>1495.450863910007</v>
      </c>
      <c r="D103" s="249">
        <v>221.56963064999994</v>
      </c>
      <c r="E103" s="250">
        <v>0.81734861676992254</v>
      </c>
      <c r="F103" s="249">
        <v>1676.8060643600027</v>
      </c>
      <c r="G103" s="250">
        <v>0.36984250185906492</v>
      </c>
      <c r="H103" s="249">
        <v>8661</v>
      </c>
      <c r="I103" s="250">
        <v>25.191986645629637</v>
      </c>
      <c r="J103" s="250"/>
      <c r="K103" s="249">
        <v>233.46864782930044</v>
      </c>
      <c r="L103" s="250">
        <v>0.13923413851583957</v>
      </c>
      <c r="M103" s="249">
        <v>1.5630748900000169</v>
      </c>
      <c r="N103" s="249">
        <v>-1.0927552000000222</v>
      </c>
    </row>
    <row r="104" spans="1:17" x14ac:dyDescent="0.2">
      <c r="A104" s="318"/>
      <c r="B104" s="131" t="s">
        <v>571</v>
      </c>
      <c r="C104" s="248">
        <v>1448.9974352499937</v>
      </c>
      <c r="D104" s="249">
        <v>210.08481981999969</v>
      </c>
      <c r="E104" s="250">
        <v>0.81828911149930772</v>
      </c>
      <c r="F104" s="249">
        <v>1621.0620926699964</v>
      </c>
      <c r="G104" s="250">
        <v>0.62743564798177087</v>
      </c>
      <c r="H104" s="249">
        <v>6940</v>
      </c>
      <c r="I104" s="250">
        <v>23.796115650996498</v>
      </c>
      <c r="J104" s="250"/>
      <c r="K104" s="249">
        <v>316.81886273169903</v>
      </c>
      <c r="L104" s="250">
        <v>0.19543906687120011</v>
      </c>
      <c r="M104" s="249">
        <v>2.4589809099999891</v>
      </c>
      <c r="N104" s="249">
        <v>-1.3896018400000141</v>
      </c>
    </row>
    <row r="105" spans="1:17" x14ac:dyDescent="0.2">
      <c r="A105" s="318"/>
      <c r="B105" s="131" t="s">
        <v>570</v>
      </c>
      <c r="C105" s="248">
        <v>3022.2210357899971</v>
      </c>
      <c r="D105" s="249">
        <v>323.50042397999948</v>
      </c>
      <c r="E105" s="250">
        <v>0.83106681704572216</v>
      </c>
      <c r="F105" s="249">
        <v>3291.3894758900042</v>
      </c>
      <c r="G105" s="250">
        <v>1.3544567539110313</v>
      </c>
      <c r="H105" s="249">
        <v>15047</v>
      </c>
      <c r="I105" s="250">
        <v>25.925666121114293</v>
      </c>
      <c r="J105" s="250"/>
      <c r="K105" s="249">
        <v>1222.4455057458117</v>
      </c>
      <c r="L105" s="250">
        <v>0.37140712598750042</v>
      </c>
      <c r="M105" s="249">
        <v>11.785836909999899</v>
      </c>
      <c r="N105" s="249">
        <v>-7.1584378299997633</v>
      </c>
    </row>
    <row r="106" spans="1:17" x14ac:dyDescent="0.2">
      <c r="A106" s="318"/>
      <c r="B106" s="319" t="s">
        <v>569</v>
      </c>
      <c r="C106" s="248">
        <v>2570.248529750002</v>
      </c>
      <c r="D106" s="249">
        <v>278.22360529999997</v>
      </c>
      <c r="E106" s="250">
        <v>0.82443363003893955</v>
      </c>
      <c r="F106" s="249">
        <v>2799.8523152299904</v>
      </c>
      <c r="G106" s="250">
        <v>1.2271611601028782</v>
      </c>
      <c r="H106" s="249">
        <v>13320</v>
      </c>
      <c r="I106" s="250">
        <v>25.307014506460519</v>
      </c>
      <c r="J106" s="250"/>
      <c r="K106" s="249">
        <v>962.38974898800257</v>
      </c>
      <c r="L106" s="250">
        <v>0.34372875446073242</v>
      </c>
      <c r="M106" s="249">
        <v>8.7659532400000124</v>
      </c>
      <c r="N106" s="249">
        <v>-5.3943609599999442</v>
      </c>
    </row>
    <row r="107" spans="1:17" x14ac:dyDescent="0.2">
      <c r="A107" s="318"/>
      <c r="B107" s="319" t="s">
        <v>568</v>
      </c>
      <c r="C107" s="248">
        <v>451.97250604000055</v>
      </c>
      <c r="D107" s="249">
        <v>45.276818679999991</v>
      </c>
      <c r="E107" s="250">
        <v>0.87182739293113276</v>
      </c>
      <c r="F107" s="249">
        <v>491.53716065999902</v>
      </c>
      <c r="G107" s="250">
        <v>2.0795471266587917</v>
      </c>
      <c r="H107" s="249">
        <v>1727</v>
      </c>
      <c r="I107" s="250">
        <v>29.449577015839434</v>
      </c>
      <c r="J107" s="250"/>
      <c r="K107" s="249">
        <v>260.05575675780091</v>
      </c>
      <c r="L107" s="250">
        <v>0.5290663200491651</v>
      </c>
      <c r="M107" s="249">
        <v>3.0198836700000031</v>
      </c>
      <c r="N107" s="249">
        <v>-1.7640768700000067</v>
      </c>
    </row>
    <row r="108" spans="1:17" x14ac:dyDescent="0.2">
      <c r="A108" s="318"/>
      <c r="B108" s="131" t="s">
        <v>567</v>
      </c>
      <c r="C108" s="248">
        <v>1100.5313903799993</v>
      </c>
      <c r="D108" s="249">
        <v>110.30009313000031</v>
      </c>
      <c r="E108" s="250">
        <v>0.83612815876141855</v>
      </c>
      <c r="F108" s="249">
        <v>1193.3750920000025</v>
      </c>
      <c r="G108" s="250">
        <v>4.1855971692841853</v>
      </c>
      <c r="H108" s="249">
        <v>5391</v>
      </c>
      <c r="I108" s="250">
        <v>25.575820448156989</v>
      </c>
      <c r="J108" s="250"/>
      <c r="K108" s="249">
        <v>800.74160761500161</v>
      </c>
      <c r="L108" s="250">
        <v>0.67098904022960781</v>
      </c>
      <c r="M108" s="249">
        <v>12.914619650000059</v>
      </c>
      <c r="N108" s="249">
        <v>-10.469150000000006</v>
      </c>
    </row>
    <row r="109" spans="1:17" x14ac:dyDescent="0.2">
      <c r="A109" s="318"/>
      <c r="B109" s="319" t="s">
        <v>566</v>
      </c>
      <c r="C109" s="248">
        <v>851.65818933999969</v>
      </c>
      <c r="D109" s="249">
        <v>85.207596420000115</v>
      </c>
      <c r="E109" s="250">
        <v>0.89422239954318883</v>
      </c>
      <c r="F109" s="249">
        <v>928.24949416000152</v>
      </c>
      <c r="G109" s="250">
        <v>3.3565950403076625</v>
      </c>
      <c r="H109" s="249">
        <v>4144</v>
      </c>
      <c r="I109" s="250">
        <v>25.351365410167947</v>
      </c>
      <c r="J109" s="250"/>
      <c r="K109" s="249">
        <v>564.66451936130113</v>
      </c>
      <c r="L109" s="250">
        <v>0.60831115224283705</v>
      </c>
      <c r="M109" s="249">
        <v>8.0869536300000462</v>
      </c>
      <c r="N109" s="249">
        <v>-6.4818849200000148</v>
      </c>
    </row>
    <row r="110" spans="1:17" x14ac:dyDescent="0.2">
      <c r="A110" s="318"/>
      <c r="B110" s="319" t="s">
        <v>565</v>
      </c>
      <c r="C110" s="248">
        <v>248.87320103999949</v>
      </c>
      <c r="D110" s="249">
        <v>25.09249671000001</v>
      </c>
      <c r="E110" s="250">
        <v>0.63885521776760623</v>
      </c>
      <c r="F110" s="249">
        <v>265.12559783999933</v>
      </c>
      <c r="G110" s="250">
        <v>7.088073630061241</v>
      </c>
      <c r="H110" s="249">
        <v>1247</v>
      </c>
      <c r="I110" s="250">
        <v>26.361675443572313</v>
      </c>
      <c r="J110" s="250"/>
      <c r="K110" s="249">
        <v>236.07708825369974</v>
      </c>
      <c r="L110" s="250">
        <v>0.89043491151755905</v>
      </c>
      <c r="M110" s="249">
        <v>4.8276660200000103</v>
      </c>
      <c r="N110" s="249">
        <v>-3.9872650799999945</v>
      </c>
    </row>
    <row r="111" spans="1:17" x14ac:dyDescent="0.2">
      <c r="A111" s="318"/>
      <c r="B111" s="131" t="s">
        <v>564</v>
      </c>
      <c r="C111" s="248">
        <v>373.32269883999857</v>
      </c>
      <c r="D111" s="249">
        <v>20.110271020000035</v>
      </c>
      <c r="E111" s="250">
        <v>0.84383413297231513</v>
      </c>
      <c r="F111" s="249">
        <v>390.70087999999828</v>
      </c>
      <c r="G111" s="250">
        <v>22.945070825921178</v>
      </c>
      <c r="H111" s="249">
        <v>1892</v>
      </c>
      <c r="I111" s="250">
        <v>25.540334053913217</v>
      </c>
      <c r="J111" s="250"/>
      <c r="K111" s="249">
        <v>477.53380227179866</v>
      </c>
      <c r="L111" s="250">
        <v>1.2222491085041856</v>
      </c>
      <c r="M111" s="249">
        <v>22.603166570000052</v>
      </c>
      <c r="N111" s="249">
        <v>-16.421152679999981</v>
      </c>
    </row>
    <row r="112" spans="1:17" x14ac:dyDescent="0.2">
      <c r="A112" s="318"/>
      <c r="B112" s="319" t="s">
        <v>563</v>
      </c>
      <c r="C112" s="248">
        <v>199.61185339000031</v>
      </c>
      <c r="D112" s="249">
        <v>14.383973630000012</v>
      </c>
      <c r="E112" s="250">
        <v>0.85179333021343939</v>
      </c>
      <c r="F112" s="249">
        <v>211.96087577000009</v>
      </c>
      <c r="G112" s="250">
        <v>14.906315346706082</v>
      </c>
      <c r="H112" s="249">
        <v>1059</v>
      </c>
      <c r="I112" s="250">
        <v>26.474041330613137</v>
      </c>
      <c r="J112" s="250"/>
      <c r="K112" s="249">
        <v>266.69520333900084</v>
      </c>
      <c r="L112" s="250">
        <v>1.2582284460288475</v>
      </c>
      <c r="M112" s="249">
        <v>8.386798349999987</v>
      </c>
      <c r="N112" s="249">
        <v>-6.8870928499999753</v>
      </c>
    </row>
    <row r="113" spans="1:17" x14ac:dyDescent="0.2">
      <c r="A113" s="318"/>
      <c r="B113" s="319" t="s">
        <v>562</v>
      </c>
      <c r="C113" s="248">
        <v>105.38273644000029</v>
      </c>
      <c r="D113" s="249">
        <v>4.7966530800000031</v>
      </c>
      <c r="E113" s="250">
        <v>0.81461908227058966</v>
      </c>
      <c r="F113" s="249">
        <v>109.52210972000044</v>
      </c>
      <c r="G113" s="250">
        <v>24.549618805015385</v>
      </c>
      <c r="H113" s="249">
        <v>483</v>
      </c>
      <c r="I113" s="250">
        <v>23.92701967906422</v>
      </c>
      <c r="J113" s="250"/>
      <c r="K113" s="249">
        <v>132.5073142439</v>
      </c>
      <c r="L113" s="250">
        <v>1.2098681680134042</v>
      </c>
      <c r="M113" s="249">
        <v>6.3926151999999927</v>
      </c>
      <c r="N113" s="249">
        <v>-4.87235117</v>
      </c>
    </row>
    <row r="114" spans="1:17" ht="22.5" x14ac:dyDescent="0.2">
      <c r="A114" s="318"/>
      <c r="B114" s="319" t="s">
        <v>561</v>
      </c>
      <c r="C114" s="248">
        <v>68.328109009999892</v>
      </c>
      <c r="D114" s="249">
        <v>0.92964430999999992</v>
      </c>
      <c r="E114" s="250">
        <v>0.87142487861836104</v>
      </c>
      <c r="F114" s="249">
        <v>69.217894509999894</v>
      </c>
      <c r="G114" s="250">
        <v>45.022716823043638</v>
      </c>
      <c r="H114" s="249">
        <v>350</v>
      </c>
      <c r="I114" s="250">
        <v>25.233826347237926</v>
      </c>
      <c r="J114" s="250"/>
      <c r="K114" s="249">
        <v>78.331284688899984</v>
      </c>
      <c r="L114" s="250">
        <v>1.131662343147168</v>
      </c>
      <c r="M114" s="249">
        <v>7.8237530200000052</v>
      </c>
      <c r="N114" s="249">
        <v>-4.6617086599999951</v>
      </c>
    </row>
    <row r="115" spans="1:17" x14ac:dyDescent="0.2">
      <c r="A115" s="320"/>
      <c r="B115" s="131" t="s">
        <v>560</v>
      </c>
      <c r="C115" s="248">
        <v>367.45097881000004</v>
      </c>
      <c r="D115" s="249">
        <v>6.4724935999999991</v>
      </c>
      <c r="E115" s="250">
        <v>0.91679436809331105</v>
      </c>
      <c r="F115" s="249">
        <v>382.63882103999947</v>
      </c>
      <c r="G115" s="250">
        <v>100</v>
      </c>
      <c r="H115" s="249">
        <v>1654</v>
      </c>
      <c r="I115" s="250">
        <v>38.985680782221955</v>
      </c>
      <c r="J115" s="250"/>
      <c r="K115" s="249">
        <v>317.14477530830015</v>
      </c>
      <c r="L115" s="250">
        <v>0.82883585739238708</v>
      </c>
      <c r="M115" s="249">
        <v>127.35607522000006</v>
      </c>
      <c r="N115" s="249">
        <v>-69.714687390000051</v>
      </c>
    </row>
    <row r="116" spans="1:17" x14ac:dyDescent="0.2">
      <c r="A116" s="1123" t="s">
        <v>559</v>
      </c>
      <c r="B116" s="1124"/>
      <c r="C116" s="251">
        <v>13840.784676600302</v>
      </c>
      <c r="D116" s="251">
        <v>1320.9392285600031</v>
      </c>
      <c r="E116" s="252">
        <v>0.83722019592498287</v>
      </c>
      <c r="F116" s="251">
        <v>14957.992212540141</v>
      </c>
      <c r="G116" s="252">
        <v>3.9631305545404101</v>
      </c>
      <c r="H116" s="251">
        <v>69443</v>
      </c>
      <c r="I116" s="252">
        <v>23.720967266765655</v>
      </c>
      <c r="J116" s="252"/>
      <c r="K116" s="251">
        <v>3720.6937693389186</v>
      </c>
      <c r="L116" s="252">
        <v>0.24874286043682042</v>
      </c>
      <c r="M116" s="251">
        <v>180.73741077000506</v>
      </c>
      <c r="N116" s="251">
        <v>-107.65388043000949</v>
      </c>
      <c r="O116" s="69"/>
      <c r="P116" s="69"/>
      <c r="Q116" s="69"/>
    </row>
    <row r="117" spans="1:17" x14ac:dyDescent="0.2">
      <c r="A117" s="315" t="s">
        <v>1063</v>
      </c>
      <c r="B117" s="316"/>
      <c r="C117" s="248"/>
      <c r="D117" s="249"/>
      <c r="E117" s="250"/>
      <c r="F117" s="249"/>
      <c r="G117" s="250"/>
      <c r="H117" s="249"/>
      <c r="I117" s="250"/>
      <c r="J117" s="250"/>
      <c r="K117" s="249"/>
      <c r="L117" s="250"/>
      <c r="M117" s="249"/>
      <c r="N117" s="249"/>
    </row>
    <row r="118" spans="1:17" x14ac:dyDescent="0.2">
      <c r="A118" s="317"/>
      <c r="B118" s="131" t="s">
        <v>576</v>
      </c>
      <c r="C118" s="248">
        <v>2072.3734492399972</v>
      </c>
      <c r="D118" s="249">
        <v>10273.504455988974</v>
      </c>
      <c r="E118" s="250">
        <v>0.74636841002489196</v>
      </c>
      <c r="F118" s="249">
        <v>10075.425653300203</v>
      </c>
      <c r="G118" s="250">
        <v>5.8158631185629202E-2</v>
      </c>
      <c r="H118" s="249">
        <v>4981793</v>
      </c>
      <c r="I118" s="250">
        <v>71.680534767433471</v>
      </c>
      <c r="J118" s="250"/>
      <c r="K118" s="249">
        <v>1396.6409599683586</v>
      </c>
      <c r="L118" s="250">
        <v>0.13861855647864257</v>
      </c>
      <c r="M118" s="249">
        <v>4.1371989100050071</v>
      </c>
      <c r="N118" s="249">
        <v>-1.9684629700003218</v>
      </c>
    </row>
    <row r="119" spans="1:17" x14ac:dyDescent="0.2">
      <c r="A119" s="318"/>
      <c r="B119" s="319" t="s">
        <v>575</v>
      </c>
      <c r="C119" s="248">
        <v>352.26886846000372</v>
      </c>
      <c r="D119" s="249">
        <v>8417.781047419161</v>
      </c>
      <c r="E119" s="250">
        <v>0.77065971748565343</v>
      </c>
      <c r="F119" s="249">
        <v>7064.7749923001466</v>
      </c>
      <c r="G119" s="250">
        <v>3.369402197060483E-2</v>
      </c>
      <c r="H119" s="249">
        <v>3840945</v>
      </c>
      <c r="I119" s="250">
        <v>71.683015684010115</v>
      </c>
      <c r="J119" s="250"/>
      <c r="K119" s="249">
        <v>644.68610854343763</v>
      </c>
      <c r="L119" s="250">
        <v>9.1253593956789419E-2</v>
      </c>
      <c r="M119" s="249">
        <v>1.6664634200049298</v>
      </c>
      <c r="N119" s="249">
        <v>-0.34943185000018373</v>
      </c>
    </row>
    <row r="120" spans="1:17" x14ac:dyDescent="0.2">
      <c r="A120" s="318"/>
      <c r="B120" s="319" t="s">
        <v>574</v>
      </c>
      <c r="C120" s="248">
        <v>1720.1045807799769</v>
      </c>
      <c r="D120" s="249">
        <v>1855.7234085697462</v>
      </c>
      <c r="E120" s="250">
        <v>0.63618016396629196</v>
      </c>
      <c r="F120" s="249">
        <v>3010.6506609999874</v>
      </c>
      <c r="G120" s="250">
        <v>0.11556713812987314</v>
      </c>
      <c r="H120" s="249">
        <v>1140848</v>
      </c>
      <c r="I120" s="250">
        <v>71.67471306330458</v>
      </c>
      <c r="J120" s="250"/>
      <c r="K120" s="249">
        <v>751.95485142491236</v>
      </c>
      <c r="L120" s="250">
        <v>0.24976489672672636</v>
      </c>
      <c r="M120" s="249">
        <v>2.4707354900002043</v>
      </c>
      <c r="N120" s="249">
        <v>-1.6190311200000855</v>
      </c>
    </row>
    <row r="121" spans="1:17" x14ac:dyDescent="0.2">
      <c r="A121" s="318"/>
      <c r="B121" s="131" t="s">
        <v>573</v>
      </c>
      <c r="C121" s="248">
        <v>2275.1525867299929</v>
      </c>
      <c r="D121" s="249">
        <v>119.20315561999996</v>
      </c>
      <c r="E121" s="250">
        <v>0.63910368591968791</v>
      </c>
      <c r="F121" s="249">
        <v>2351.4344797000153</v>
      </c>
      <c r="G121" s="250">
        <v>0.21132582018409674</v>
      </c>
      <c r="H121" s="249">
        <v>215066</v>
      </c>
      <c r="I121" s="250">
        <v>68.295353108137931</v>
      </c>
      <c r="J121" s="250"/>
      <c r="K121" s="249">
        <v>862.80389365838982</v>
      </c>
      <c r="L121" s="250">
        <v>0.3669266148417038</v>
      </c>
      <c r="M121" s="249">
        <v>3.438939760000006</v>
      </c>
      <c r="N121" s="249">
        <v>-2.7297170499999472</v>
      </c>
    </row>
    <row r="122" spans="1:17" x14ac:dyDescent="0.2">
      <c r="A122" s="318"/>
      <c r="B122" s="131" t="s">
        <v>572</v>
      </c>
      <c r="C122" s="248">
        <v>2778.9512289800118</v>
      </c>
      <c r="D122" s="249">
        <v>781.59974275000036</v>
      </c>
      <c r="E122" s="250">
        <v>0.66341184044613111</v>
      </c>
      <c r="F122" s="249">
        <v>3475.7975023900021</v>
      </c>
      <c r="G122" s="250">
        <v>0.39193423521425108</v>
      </c>
      <c r="H122" s="249">
        <v>821724</v>
      </c>
      <c r="I122" s="250">
        <v>75.971193863999247</v>
      </c>
      <c r="J122" s="250"/>
      <c r="K122" s="249">
        <v>2009.4663841077115</v>
      </c>
      <c r="L122" s="250">
        <v>0.57813102826789453</v>
      </c>
      <c r="M122" s="249">
        <v>10.342010879999293</v>
      </c>
      <c r="N122" s="249">
        <v>-8.1133176800001099</v>
      </c>
    </row>
    <row r="123" spans="1:17" x14ac:dyDescent="0.2">
      <c r="A123" s="318"/>
      <c r="B123" s="131" t="s">
        <v>571</v>
      </c>
      <c r="C123" s="248">
        <v>1751.1723604500012</v>
      </c>
      <c r="D123" s="249">
        <v>232.31102871000147</v>
      </c>
      <c r="E123" s="250">
        <v>0.57921053286699631</v>
      </c>
      <c r="F123" s="249">
        <v>1886.2523350600061</v>
      </c>
      <c r="G123" s="250">
        <v>0.64546174909121656</v>
      </c>
      <c r="H123" s="249">
        <v>223656</v>
      </c>
      <c r="I123" s="250">
        <v>70.051089971566526</v>
      </c>
      <c r="J123" s="250"/>
      <c r="K123" s="249">
        <v>1402.8905145185179</v>
      </c>
      <c r="L123" s="250">
        <v>0.74374487890237051</v>
      </c>
      <c r="M123" s="249">
        <v>8.6568052700000511</v>
      </c>
      <c r="N123" s="249">
        <v>-6.4886083399999226</v>
      </c>
    </row>
    <row r="124" spans="1:17" x14ac:dyDescent="0.2">
      <c r="A124" s="318"/>
      <c r="B124" s="131" t="s">
        <v>570</v>
      </c>
      <c r="C124" s="248">
        <v>3563.1963127199833</v>
      </c>
      <c r="D124" s="249">
        <v>515.56250637000073</v>
      </c>
      <c r="E124" s="250">
        <v>0.67672297637875789</v>
      </c>
      <c r="F124" s="249">
        <v>4102.3110716099854</v>
      </c>
      <c r="G124" s="250">
        <v>1.464306149210546</v>
      </c>
      <c r="H124" s="249">
        <v>932949</v>
      </c>
      <c r="I124" s="250">
        <v>68.910412646757592</v>
      </c>
      <c r="J124" s="250"/>
      <c r="K124" s="249">
        <v>4022.4670196874981</v>
      </c>
      <c r="L124" s="250">
        <v>0.98053681192656306</v>
      </c>
      <c r="M124" s="249">
        <v>41.967387080000705</v>
      </c>
      <c r="N124" s="249">
        <v>-42.48212381000058</v>
      </c>
    </row>
    <row r="125" spans="1:17" x14ac:dyDescent="0.2">
      <c r="A125" s="318"/>
      <c r="B125" s="319" t="s">
        <v>569</v>
      </c>
      <c r="C125" s="248">
        <v>2580.1169132099794</v>
      </c>
      <c r="D125" s="249">
        <v>373.59818086000053</v>
      </c>
      <c r="E125" s="250">
        <v>0.6371855896140064</v>
      </c>
      <c r="F125" s="249">
        <v>2940.6779092299867</v>
      </c>
      <c r="G125" s="250">
        <v>1.1972951205854474</v>
      </c>
      <c r="H125" s="249">
        <v>610222</v>
      </c>
      <c r="I125" s="250">
        <v>65.53421433050552</v>
      </c>
      <c r="J125" s="250"/>
      <c r="K125" s="249">
        <v>2560.3138587316985</v>
      </c>
      <c r="L125" s="250">
        <v>0.87065429732905153</v>
      </c>
      <c r="M125" s="249">
        <v>22.742854909997007</v>
      </c>
      <c r="N125" s="249">
        <v>-19.87228798999968</v>
      </c>
    </row>
    <row r="126" spans="1:17" x14ac:dyDescent="0.2">
      <c r="A126" s="318"/>
      <c r="B126" s="319" t="s">
        <v>568</v>
      </c>
      <c r="C126" s="248">
        <v>983.07939951000196</v>
      </c>
      <c r="D126" s="249">
        <v>141.96432550999936</v>
      </c>
      <c r="E126" s="250">
        <v>0.78077091742454596</v>
      </c>
      <c r="F126" s="249">
        <v>1161.6331623800015</v>
      </c>
      <c r="G126" s="250">
        <v>2.1402453861635626</v>
      </c>
      <c r="H126" s="249">
        <v>322727</v>
      </c>
      <c r="I126" s="250">
        <v>77.457269027336793</v>
      </c>
      <c r="J126" s="250"/>
      <c r="K126" s="249">
        <v>1462.1531609558613</v>
      </c>
      <c r="L126" s="250">
        <v>1.2587047342554702</v>
      </c>
      <c r="M126" s="249">
        <v>19.224532170003293</v>
      </c>
      <c r="N126" s="249">
        <v>-22.609835820000576</v>
      </c>
    </row>
    <row r="127" spans="1:17" x14ac:dyDescent="0.2">
      <c r="A127" s="318"/>
      <c r="B127" s="131" t="s">
        <v>567</v>
      </c>
      <c r="C127" s="248">
        <v>1114.240185600006</v>
      </c>
      <c r="D127" s="249">
        <v>161.42532818999996</v>
      </c>
      <c r="E127" s="250">
        <v>0.62361950679457334</v>
      </c>
      <c r="F127" s="249">
        <v>1289.6148804100055</v>
      </c>
      <c r="G127" s="250">
        <v>4.9695448366975805</v>
      </c>
      <c r="H127" s="249">
        <v>403852</v>
      </c>
      <c r="I127" s="250">
        <v>44.233190595215795</v>
      </c>
      <c r="J127" s="250"/>
      <c r="K127" s="249">
        <v>1078.5870136306269</v>
      </c>
      <c r="L127" s="250">
        <v>0.83636365399855894</v>
      </c>
      <c r="M127" s="249">
        <v>31.562039209999337</v>
      </c>
      <c r="N127" s="249">
        <v>-40.261961070002265</v>
      </c>
    </row>
    <row r="128" spans="1:17" x14ac:dyDescent="0.2">
      <c r="A128" s="318"/>
      <c r="B128" s="319" t="s">
        <v>566</v>
      </c>
      <c r="C128" s="248">
        <v>748.95493217999831</v>
      </c>
      <c r="D128" s="249">
        <v>138.94120237999977</v>
      </c>
      <c r="E128" s="250">
        <v>0.63943484897312841</v>
      </c>
      <c r="F128" s="249">
        <v>901.82947151999826</v>
      </c>
      <c r="G128" s="250">
        <v>3.5248075265175998</v>
      </c>
      <c r="H128" s="249">
        <v>260607</v>
      </c>
      <c r="I128" s="250">
        <v>36.805311706964993</v>
      </c>
      <c r="J128" s="250"/>
      <c r="K128" s="249">
        <v>600.90065279062151</v>
      </c>
      <c r="L128" s="250">
        <v>0.66631294692313281</v>
      </c>
      <c r="M128" s="249">
        <v>11.259820469999687</v>
      </c>
      <c r="N128" s="249">
        <v>-13.498940800001199</v>
      </c>
    </row>
    <row r="129" spans="1:17" x14ac:dyDescent="0.2">
      <c r="A129" s="318"/>
      <c r="B129" s="319" t="s">
        <v>565</v>
      </c>
      <c r="C129" s="248">
        <v>365.28525342000091</v>
      </c>
      <c r="D129" s="249">
        <v>22.484125810000009</v>
      </c>
      <c r="E129" s="250">
        <v>0.52588821508644579</v>
      </c>
      <c r="F129" s="249">
        <v>387.78540889000249</v>
      </c>
      <c r="G129" s="250">
        <v>8.3294099967982298</v>
      </c>
      <c r="H129" s="249">
        <v>143245</v>
      </c>
      <c r="I129" s="250">
        <v>61.507383844208043</v>
      </c>
      <c r="J129" s="250"/>
      <c r="K129" s="249">
        <v>477.68636084000536</v>
      </c>
      <c r="L129" s="250">
        <v>1.2318317035376227</v>
      </c>
      <c r="M129" s="249">
        <v>20.302218739999763</v>
      </c>
      <c r="N129" s="249">
        <v>-26.763020270000087</v>
      </c>
    </row>
    <row r="130" spans="1:17" x14ac:dyDescent="0.2">
      <c r="A130" s="318"/>
      <c r="B130" s="131" t="s">
        <v>564</v>
      </c>
      <c r="C130" s="248">
        <v>287.12926285999947</v>
      </c>
      <c r="D130" s="249">
        <v>24.797388489999992</v>
      </c>
      <c r="E130" s="250">
        <v>0.71292860282966253</v>
      </c>
      <c r="F130" s="249">
        <v>333.4138994700001</v>
      </c>
      <c r="G130" s="250">
        <v>27.523802759645033</v>
      </c>
      <c r="H130" s="249">
        <v>115146</v>
      </c>
      <c r="I130" s="250">
        <v>59.408201298147468</v>
      </c>
      <c r="J130" s="250"/>
      <c r="K130" s="249">
        <v>618.83404423970205</v>
      </c>
      <c r="L130" s="250">
        <v>1.8560535275326262</v>
      </c>
      <c r="M130" s="249">
        <v>54.618146380000546</v>
      </c>
      <c r="N130" s="249">
        <v>-43.393089899999353</v>
      </c>
    </row>
    <row r="131" spans="1:17" x14ac:dyDescent="0.2">
      <c r="A131" s="318"/>
      <c r="B131" s="319" t="s">
        <v>563</v>
      </c>
      <c r="C131" s="248">
        <v>91.939622659999955</v>
      </c>
      <c r="D131" s="249">
        <v>17.352318869999987</v>
      </c>
      <c r="E131" s="250">
        <v>0.811632629362811</v>
      </c>
      <c r="F131" s="249">
        <v>130.83562073999985</v>
      </c>
      <c r="G131" s="250">
        <v>15.086356029952242</v>
      </c>
      <c r="H131" s="249">
        <v>82976</v>
      </c>
      <c r="I131" s="250">
        <v>58.930459710824877</v>
      </c>
      <c r="J131" s="250"/>
      <c r="K131" s="249">
        <v>187.59163936570269</v>
      </c>
      <c r="L131" s="250">
        <v>1.4337963797985105</v>
      </c>
      <c r="M131" s="249">
        <v>11.520496270000697</v>
      </c>
      <c r="N131" s="249">
        <v>-10.205255329999256</v>
      </c>
    </row>
    <row r="132" spans="1:17" x14ac:dyDescent="0.2">
      <c r="A132" s="318"/>
      <c r="B132" s="319" t="s">
        <v>562</v>
      </c>
      <c r="C132" s="248">
        <v>77.647211989999946</v>
      </c>
      <c r="D132" s="249">
        <v>1.2959638</v>
      </c>
      <c r="E132" s="250">
        <v>0.51568992127712199</v>
      </c>
      <c r="F132" s="249">
        <v>78.318375870000025</v>
      </c>
      <c r="G132" s="250">
        <v>27.532026442651127</v>
      </c>
      <c r="H132" s="249">
        <v>17805</v>
      </c>
      <c r="I132" s="250">
        <v>62.478552981479083</v>
      </c>
      <c r="J132" s="250"/>
      <c r="K132" s="249">
        <v>155.63288510089984</v>
      </c>
      <c r="L132" s="250">
        <v>1.9871822336974083</v>
      </c>
      <c r="M132" s="249">
        <v>14.16761912999994</v>
      </c>
      <c r="N132" s="249">
        <v>-18.153902769999998</v>
      </c>
    </row>
    <row r="133" spans="1:17" ht="22.5" x14ac:dyDescent="0.2">
      <c r="A133" s="318"/>
      <c r="B133" s="319" t="s">
        <v>561</v>
      </c>
      <c r="C133" s="248">
        <v>117.5424282100001</v>
      </c>
      <c r="D133" s="249">
        <v>6.1491058199999991</v>
      </c>
      <c r="E133" s="250">
        <v>0.4759625148230095</v>
      </c>
      <c r="F133" s="249">
        <v>124.25990286000003</v>
      </c>
      <c r="G133" s="250">
        <v>40.614244329006276</v>
      </c>
      <c r="H133" s="249">
        <v>14365</v>
      </c>
      <c r="I133" s="250">
        <v>57.976047111949768</v>
      </c>
      <c r="J133" s="250"/>
      <c r="K133" s="249">
        <v>275.60951977309952</v>
      </c>
      <c r="L133" s="250">
        <v>2.218008492116887</v>
      </c>
      <c r="M133" s="249">
        <v>28.930030979999945</v>
      </c>
      <c r="N133" s="249">
        <v>-15.033931799999998</v>
      </c>
    </row>
    <row r="134" spans="1:17" x14ac:dyDescent="0.2">
      <c r="A134" s="320"/>
      <c r="B134" s="131" t="s">
        <v>560</v>
      </c>
      <c r="C134" s="248">
        <v>589.05104455000014</v>
      </c>
      <c r="D134" s="249">
        <v>15.797505120000022</v>
      </c>
      <c r="E134" s="250">
        <v>7.4831260443990827E-2</v>
      </c>
      <c r="F134" s="249">
        <v>592.73936541</v>
      </c>
      <c r="G134" s="250">
        <v>100</v>
      </c>
      <c r="H134" s="249">
        <v>183946</v>
      </c>
      <c r="I134" s="250">
        <v>75.625233775519703</v>
      </c>
      <c r="J134" s="250"/>
      <c r="K134" s="249">
        <v>2921.154522692309</v>
      </c>
      <c r="L134" s="250">
        <v>4.9282276379125518</v>
      </c>
      <c r="M134" s="249">
        <v>252.51479649000038</v>
      </c>
      <c r="N134" s="249">
        <v>-241.52943331000046</v>
      </c>
    </row>
    <row r="135" spans="1:17" x14ac:dyDescent="0.2">
      <c r="A135" s="1123" t="s">
        <v>559</v>
      </c>
      <c r="B135" s="1124"/>
      <c r="C135" s="251">
        <v>14431.266431129961</v>
      </c>
      <c r="D135" s="251">
        <v>12124.20111123891</v>
      </c>
      <c r="E135" s="252">
        <v>0.73122374758300512</v>
      </c>
      <c r="F135" s="251">
        <v>24106.989187349845</v>
      </c>
      <c r="G135" s="252">
        <v>3.5064218157118652</v>
      </c>
      <c r="H135" s="251">
        <v>7878132</v>
      </c>
      <c r="I135" s="252">
        <v>69.829033997477097</v>
      </c>
      <c r="J135" s="252"/>
      <c r="K135" s="251">
        <v>14312.844352502912</v>
      </c>
      <c r="L135" s="252">
        <v>0.59372177260582937</v>
      </c>
      <c r="M135" s="251">
        <v>407.23732397998822</v>
      </c>
      <c r="N135" s="251">
        <v>-386.96671412994357</v>
      </c>
      <c r="O135" s="69"/>
      <c r="P135" s="69"/>
      <c r="Q135" s="69"/>
    </row>
    <row r="136" spans="1:17" x14ac:dyDescent="0.2">
      <c r="A136" s="315" t="s">
        <v>1064</v>
      </c>
      <c r="B136" s="316"/>
      <c r="C136" s="248"/>
      <c r="D136" s="249"/>
      <c r="E136" s="250"/>
      <c r="F136" s="249"/>
      <c r="G136" s="250"/>
      <c r="H136" s="249"/>
      <c r="I136" s="250"/>
      <c r="J136" s="250"/>
      <c r="K136" s="249"/>
      <c r="L136" s="250"/>
      <c r="M136" s="249"/>
      <c r="N136" s="249"/>
    </row>
    <row r="137" spans="1:17" x14ac:dyDescent="0.2">
      <c r="A137" s="317"/>
      <c r="B137" s="131" t="s">
        <v>576</v>
      </c>
      <c r="C137" s="248">
        <v>213.73610156999931</v>
      </c>
      <c r="D137" s="249">
        <v>315.65491937999997</v>
      </c>
      <c r="E137" s="250">
        <v>0.50645216882410748</v>
      </c>
      <c r="F137" s="249">
        <v>373.92793181999997</v>
      </c>
      <c r="G137" s="250">
        <v>0.10060485359508081</v>
      </c>
      <c r="H137" s="249">
        <v>22304</v>
      </c>
      <c r="I137" s="250">
        <v>36.264002543528335</v>
      </c>
      <c r="J137" s="250"/>
      <c r="K137" s="249">
        <v>27.779795747400158</v>
      </c>
      <c r="L137" s="250">
        <v>7.4291844452991251E-2</v>
      </c>
      <c r="M137" s="249">
        <v>0.13435615999999892</v>
      </c>
      <c r="N137" s="249">
        <v>-4.3910609999999781E-2</v>
      </c>
    </row>
    <row r="138" spans="1:17" x14ac:dyDescent="0.2">
      <c r="A138" s="318"/>
      <c r="B138" s="319" t="s">
        <v>575</v>
      </c>
      <c r="C138" s="248">
        <v>93.531695880000072</v>
      </c>
      <c r="D138" s="249">
        <v>86.53192053000005</v>
      </c>
      <c r="E138" s="250">
        <v>0.59030158312840397</v>
      </c>
      <c r="F138" s="249">
        <v>144.61490360000013</v>
      </c>
      <c r="G138" s="250">
        <v>8.1505553867608771E-2</v>
      </c>
      <c r="H138" s="249">
        <v>16424</v>
      </c>
      <c r="I138" s="250">
        <v>32.810666293865133</v>
      </c>
      <c r="J138" s="250"/>
      <c r="K138" s="249">
        <v>7.9974662853000247</v>
      </c>
      <c r="L138" s="250">
        <v>5.5301812511805437E-2</v>
      </c>
      <c r="M138" s="249">
        <v>3.8067789999999796E-2</v>
      </c>
      <c r="N138" s="249">
        <v>-2.0347550000000145E-2</v>
      </c>
    </row>
    <row r="139" spans="1:17" x14ac:dyDescent="0.2">
      <c r="A139" s="318"/>
      <c r="B139" s="319" t="s">
        <v>574</v>
      </c>
      <c r="C139" s="248">
        <v>120.20440568999999</v>
      </c>
      <c r="D139" s="249">
        <v>229.12299885000007</v>
      </c>
      <c r="E139" s="250">
        <v>0.47478511273858548</v>
      </c>
      <c r="F139" s="249">
        <v>229.31302821999995</v>
      </c>
      <c r="G139" s="250">
        <v>0.11264971389087616</v>
      </c>
      <c r="H139" s="249">
        <v>5880</v>
      </c>
      <c r="I139" s="250">
        <v>38.441828603913393</v>
      </c>
      <c r="J139" s="250"/>
      <c r="K139" s="249">
        <v>19.782329462100019</v>
      </c>
      <c r="L139" s="250">
        <v>8.6267795666285077E-2</v>
      </c>
      <c r="M139" s="249">
        <v>9.6288369999999734E-2</v>
      </c>
      <c r="N139" s="249">
        <v>-2.3563059999999917E-2</v>
      </c>
    </row>
    <row r="140" spans="1:17" x14ac:dyDescent="0.2">
      <c r="A140" s="318"/>
      <c r="B140" s="131" t="s">
        <v>573</v>
      </c>
      <c r="C140" s="248">
        <v>467.405795390001</v>
      </c>
      <c r="D140" s="249">
        <v>190.25521142000039</v>
      </c>
      <c r="E140" s="250">
        <v>0.6890184242607259</v>
      </c>
      <c r="F140" s="249">
        <v>599.17393406000383</v>
      </c>
      <c r="G140" s="250">
        <v>0.2153119033981184</v>
      </c>
      <c r="H140" s="249">
        <v>25980</v>
      </c>
      <c r="I140" s="250">
        <v>32.444947923962864</v>
      </c>
      <c r="J140" s="250"/>
      <c r="K140" s="249">
        <v>69.173200882900147</v>
      </c>
      <c r="L140" s="250">
        <v>0.11544761370739609</v>
      </c>
      <c r="M140" s="249">
        <v>0.42057403000000254</v>
      </c>
      <c r="N140" s="249">
        <v>-0.2521654600000019</v>
      </c>
    </row>
    <row r="141" spans="1:17" x14ac:dyDescent="0.2">
      <c r="A141" s="318"/>
      <c r="B141" s="131" t="s">
        <v>572</v>
      </c>
      <c r="C141" s="248">
        <v>478.86820724999859</v>
      </c>
      <c r="D141" s="249">
        <v>544.18668557000115</v>
      </c>
      <c r="E141" s="250">
        <v>0.81106294301870652</v>
      </c>
      <c r="F141" s="249">
        <v>921.10996259999797</v>
      </c>
      <c r="G141" s="250">
        <v>0.36531475904771354</v>
      </c>
      <c r="H141" s="249">
        <v>43942</v>
      </c>
      <c r="I141" s="250">
        <v>47.368892108681493</v>
      </c>
      <c r="J141" s="250"/>
      <c r="K141" s="249">
        <v>245.61979503310016</v>
      </c>
      <c r="L141" s="250">
        <v>0.26665632226992125</v>
      </c>
      <c r="M141" s="249">
        <v>1.5576971900000056</v>
      </c>
      <c r="N141" s="249">
        <v>-1.8190064700000048</v>
      </c>
    </row>
    <row r="142" spans="1:17" x14ac:dyDescent="0.2">
      <c r="A142" s="318"/>
      <c r="B142" s="131" t="s">
        <v>571</v>
      </c>
      <c r="C142" s="248">
        <v>332.07214316999966</v>
      </c>
      <c r="D142" s="249">
        <v>278.2803611000005</v>
      </c>
      <c r="E142" s="250">
        <v>0.81533102667804358</v>
      </c>
      <c r="F142" s="249">
        <v>559.36617735999755</v>
      </c>
      <c r="G142" s="250">
        <v>0.65625547531834716</v>
      </c>
      <c r="H142" s="249">
        <v>25542</v>
      </c>
      <c r="I142" s="250">
        <v>44.136111104650752</v>
      </c>
      <c r="J142" s="250"/>
      <c r="K142" s="249">
        <v>196.19250651400071</v>
      </c>
      <c r="L142" s="250">
        <v>0.35074073917010345</v>
      </c>
      <c r="M142" s="249">
        <v>1.6577592300000006</v>
      </c>
      <c r="N142" s="249">
        <v>-2.5266366199999752</v>
      </c>
    </row>
    <row r="143" spans="1:17" x14ac:dyDescent="0.2">
      <c r="A143" s="318"/>
      <c r="B143" s="131" t="s">
        <v>570</v>
      </c>
      <c r="C143" s="248">
        <v>892.41518639001094</v>
      </c>
      <c r="D143" s="249">
        <v>587.21911661999923</v>
      </c>
      <c r="E143" s="250">
        <v>0.83972414237511173</v>
      </c>
      <c r="F143" s="249">
        <v>1386.8367736000091</v>
      </c>
      <c r="G143" s="250">
        <v>1.3388961674478537</v>
      </c>
      <c r="H143" s="249">
        <v>86791</v>
      </c>
      <c r="I143" s="250">
        <v>45.60971531186118</v>
      </c>
      <c r="J143" s="250"/>
      <c r="K143" s="249">
        <v>667.74543215927883</v>
      </c>
      <c r="L143" s="250">
        <v>0.48148812093143245</v>
      </c>
      <c r="M143" s="249">
        <v>8.3863265099997175</v>
      </c>
      <c r="N143" s="249">
        <v>-10.740093079999777</v>
      </c>
    </row>
    <row r="144" spans="1:17" x14ac:dyDescent="0.2">
      <c r="A144" s="318"/>
      <c r="B144" s="319" t="s">
        <v>569</v>
      </c>
      <c r="C144" s="248">
        <v>739.02197503000423</v>
      </c>
      <c r="D144" s="249">
        <v>527.61098485999844</v>
      </c>
      <c r="E144" s="250">
        <v>0.84085870126021067</v>
      </c>
      <c r="F144" s="249">
        <v>1183.769873660003</v>
      </c>
      <c r="G144" s="250">
        <v>1.2153776762342134</v>
      </c>
      <c r="H144" s="249">
        <v>78677</v>
      </c>
      <c r="I144" s="250">
        <v>46.622562400890182</v>
      </c>
      <c r="J144" s="250"/>
      <c r="K144" s="249">
        <v>575.60533856298184</v>
      </c>
      <c r="L144" s="250">
        <v>0.48624766635031347</v>
      </c>
      <c r="M144" s="249">
        <v>6.7167491999999269</v>
      </c>
      <c r="N144" s="249">
        <v>-9.3008654199998837</v>
      </c>
    </row>
    <row r="145" spans="1:17" x14ac:dyDescent="0.2">
      <c r="A145" s="318"/>
      <c r="B145" s="319" t="s">
        <v>568</v>
      </c>
      <c r="C145" s="248">
        <v>153.39321136000007</v>
      </c>
      <c r="D145" s="249">
        <v>59.608131760000077</v>
      </c>
      <c r="E145" s="250">
        <v>0.82968179222800753</v>
      </c>
      <c r="F145" s="249">
        <v>203.0668999399999</v>
      </c>
      <c r="G145" s="250">
        <v>2.0589419690130355</v>
      </c>
      <c r="H145" s="249">
        <v>8114</v>
      </c>
      <c r="I145" s="250">
        <v>39.705366198486523</v>
      </c>
      <c r="J145" s="250"/>
      <c r="K145" s="249">
        <v>92.140093596299636</v>
      </c>
      <c r="L145" s="250">
        <v>0.45374255293956933</v>
      </c>
      <c r="M145" s="249">
        <v>1.6695773100000106</v>
      </c>
      <c r="N145" s="249">
        <v>-1.4392276600000049</v>
      </c>
    </row>
    <row r="146" spans="1:17" x14ac:dyDescent="0.2">
      <c r="A146" s="318"/>
      <c r="B146" s="131" t="s">
        <v>567</v>
      </c>
      <c r="C146" s="248">
        <v>442.87290548000283</v>
      </c>
      <c r="D146" s="249">
        <v>150.16689658000041</v>
      </c>
      <c r="E146" s="250">
        <v>0.77671487009696716</v>
      </c>
      <c r="F146" s="249">
        <v>560.70096205000254</v>
      </c>
      <c r="G146" s="250">
        <v>4.3814083184860531</v>
      </c>
      <c r="H146" s="249">
        <v>41201</v>
      </c>
      <c r="I146" s="250">
        <v>42.984329855321349</v>
      </c>
      <c r="J146" s="250"/>
      <c r="K146" s="249">
        <v>303.63436489990079</v>
      </c>
      <c r="L146" s="250">
        <v>0.54152638474128933</v>
      </c>
      <c r="M146" s="249">
        <v>10.554261339999998</v>
      </c>
      <c r="N146" s="249">
        <v>-14.451404429999847</v>
      </c>
    </row>
    <row r="147" spans="1:17" x14ac:dyDescent="0.2">
      <c r="A147" s="318"/>
      <c r="B147" s="319" t="s">
        <v>566</v>
      </c>
      <c r="C147" s="248">
        <v>305.60382681999977</v>
      </c>
      <c r="D147" s="249">
        <v>114.26065616999993</v>
      </c>
      <c r="E147" s="250">
        <v>0.79493600040998369</v>
      </c>
      <c r="F147" s="249">
        <v>397.20695895999984</v>
      </c>
      <c r="G147" s="250">
        <v>3.5651619506117656</v>
      </c>
      <c r="H147" s="249">
        <v>32434</v>
      </c>
      <c r="I147" s="250">
        <v>42.275076631731224</v>
      </c>
      <c r="J147" s="250"/>
      <c r="K147" s="249">
        <v>207.24158380419948</v>
      </c>
      <c r="L147" s="250">
        <v>0.52174711225305959</v>
      </c>
      <c r="M147" s="249">
        <v>6.0354142399999535</v>
      </c>
      <c r="N147" s="249">
        <v>-8.0878103999999382</v>
      </c>
    </row>
    <row r="148" spans="1:17" x14ac:dyDescent="0.2">
      <c r="A148" s="318"/>
      <c r="B148" s="319" t="s">
        <v>565</v>
      </c>
      <c r="C148" s="248">
        <v>137.2690786600003</v>
      </c>
      <c r="D148" s="249">
        <v>35.906240409999967</v>
      </c>
      <c r="E148" s="250">
        <v>0.71873168160520406</v>
      </c>
      <c r="F148" s="249">
        <v>163.49400308999958</v>
      </c>
      <c r="G148" s="250">
        <v>6.3644702743855603</v>
      </c>
      <c r="H148" s="249">
        <v>8767</v>
      </c>
      <c r="I148" s="250">
        <v>44.707453093792836</v>
      </c>
      <c r="J148" s="250"/>
      <c r="K148" s="249">
        <v>96.39278109569986</v>
      </c>
      <c r="L148" s="250">
        <v>0.58957991898111339</v>
      </c>
      <c r="M148" s="249">
        <v>4.5188470999999799</v>
      </c>
      <c r="N148" s="249">
        <v>-6.3635940299999456</v>
      </c>
    </row>
    <row r="149" spans="1:17" x14ac:dyDescent="0.2">
      <c r="A149" s="318"/>
      <c r="B149" s="131" t="s">
        <v>564</v>
      </c>
      <c r="C149" s="248">
        <v>167.1976832199997</v>
      </c>
      <c r="D149" s="249">
        <v>35.967595840000051</v>
      </c>
      <c r="E149" s="250">
        <v>0.79421651052449194</v>
      </c>
      <c r="F149" s="249">
        <v>196.66493608999917</v>
      </c>
      <c r="G149" s="250">
        <v>19.853627304830567</v>
      </c>
      <c r="H149" s="249">
        <v>38673</v>
      </c>
      <c r="I149" s="250">
        <v>41.298492788673094</v>
      </c>
      <c r="J149" s="250"/>
      <c r="K149" s="249">
        <v>156.1767842162989</v>
      </c>
      <c r="L149" s="250">
        <v>0.7941262297252023</v>
      </c>
      <c r="M149" s="249">
        <v>15.877486699999995</v>
      </c>
      <c r="N149" s="249">
        <v>-17.812427089999986</v>
      </c>
    </row>
    <row r="150" spans="1:17" x14ac:dyDescent="0.2">
      <c r="A150" s="318"/>
      <c r="B150" s="319" t="s">
        <v>563</v>
      </c>
      <c r="C150" s="248">
        <v>117.92689313000061</v>
      </c>
      <c r="D150" s="249">
        <v>30.103500450000027</v>
      </c>
      <c r="E150" s="250">
        <v>0.79178641399492122</v>
      </c>
      <c r="F150" s="249">
        <v>142.09446126000088</v>
      </c>
      <c r="G150" s="250">
        <v>15.140746162162749</v>
      </c>
      <c r="H150" s="249">
        <v>34412</v>
      </c>
      <c r="I150" s="250">
        <v>42.920029945865906</v>
      </c>
      <c r="J150" s="250"/>
      <c r="K150" s="249">
        <v>112.80723126769934</v>
      </c>
      <c r="L150" s="250">
        <v>0.7938890106440355</v>
      </c>
      <c r="M150" s="249">
        <v>9.4113607100000092</v>
      </c>
      <c r="N150" s="249">
        <v>-12.025914090000002</v>
      </c>
    </row>
    <row r="151" spans="1:17" x14ac:dyDescent="0.2">
      <c r="A151" s="318"/>
      <c r="B151" s="319" t="s">
        <v>562</v>
      </c>
      <c r="C151" s="248">
        <v>29.797561620000014</v>
      </c>
      <c r="D151" s="249">
        <v>3.8966694899999998</v>
      </c>
      <c r="E151" s="250">
        <v>0.81607951050526495</v>
      </c>
      <c r="F151" s="249">
        <v>33.335593520000046</v>
      </c>
      <c r="G151" s="250">
        <v>24.35562034675916</v>
      </c>
      <c r="H151" s="249">
        <v>3158</v>
      </c>
      <c r="I151" s="250">
        <v>37.219345503972633</v>
      </c>
      <c r="J151" s="250"/>
      <c r="K151" s="249">
        <v>26.290262684500025</v>
      </c>
      <c r="L151" s="250">
        <v>0.78865440534985232</v>
      </c>
      <c r="M151" s="249">
        <v>3.0196916500000048</v>
      </c>
      <c r="N151" s="249">
        <v>-2.867873749999998</v>
      </c>
    </row>
    <row r="152" spans="1:17" ht="22.5" x14ac:dyDescent="0.2">
      <c r="A152" s="318"/>
      <c r="B152" s="319" t="s">
        <v>561</v>
      </c>
      <c r="C152" s="248">
        <v>19.473228470000013</v>
      </c>
      <c r="D152" s="249">
        <v>1.9674259000000025</v>
      </c>
      <c r="E152" s="250">
        <v>0.78809761526469679</v>
      </c>
      <c r="F152" s="249">
        <v>21.234881310000016</v>
      </c>
      <c r="G152" s="250">
        <v>44.322692579496653</v>
      </c>
      <c r="H152" s="249">
        <v>1103</v>
      </c>
      <c r="I152" s="250">
        <v>36.851533486427314</v>
      </c>
      <c r="J152" s="250"/>
      <c r="K152" s="249">
        <v>17.079290264100017</v>
      </c>
      <c r="L152" s="250">
        <v>0.80430354258947356</v>
      </c>
      <c r="M152" s="249">
        <v>3.4464343399999979</v>
      </c>
      <c r="N152" s="249">
        <v>-2.9186392499999996</v>
      </c>
    </row>
    <row r="153" spans="1:17" x14ac:dyDescent="0.2">
      <c r="A153" s="320"/>
      <c r="B153" s="131" t="s">
        <v>560</v>
      </c>
      <c r="C153" s="248">
        <v>177.85575527000046</v>
      </c>
      <c r="D153" s="249">
        <v>23.379670379999983</v>
      </c>
      <c r="E153" s="250">
        <v>0.86713348094687659</v>
      </c>
      <c r="F153" s="249">
        <v>214.55897151000036</v>
      </c>
      <c r="G153" s="250">
        <v>100</v>
      </c>
      <c r="H153" s="249">
        <v>20367</v>
      </c>
      <c r="I153" s="250">
        <v>67.472718103804624</v>
      </c>
      <c r="J153" s="250"/>
      <c r="K153" s="249">
        <v>231.95211765440033</v>
      </c>
      <c r="L153" s="250">
        <v>1.0810646416786598</v>
      </c>
      <c r="M153" s="249">
        <v>128.19287063000004</v>
      </c>
      <c r="N153" s="249">
        <v>-84.143208470000076</v>
      </c>
    </row>
    <row r="154" spans="1:17" x14ac:dyDescent="0.2">
      <c r="A154" s="1123" t="s">
        <v>559</v>
      </c>
      <c r="B154" s="1124"/>
      <c r="C154" s="251">
        <v>3172.4237777399571</v>
      </c>
      <c r="D154" s="251">
        <v>2125.1104568899923</v>
      </c>
      <c r="E154" s="252">
        <v>0.76127431899119846</v>
      </c>
      <c r="F154" s="251">
        <v>4812.3396490899995</v>
      </c>
      <c r="G154" s="252">
        <v>6.3470395793618737</v>
      </c>
      <c r="H154" s="251">
        <v>304800</v>
      </c>
      <c r="I154" s="252">
        <v>43.902538085901355</v>
      </c>
      <c r="J154" s="252"/>
      <c r="K154" s="251">
        <v>1898.273997107347</v>
      </c>
      <c r="L154" s="252">
        <v>0.39445968811995752</v>
      </c>
      <c r="M154" s="251">
        <v>166.78133179000193</v>
      </c>
      <c r="N154" s="251">
        <v>-131.78885223001211</v>
      </c>
      <c r="O154" s="69"/>
      <c r="P154" s="69"/>
      <c r="Q154" s="69"/>
    </row>
    <row r="155" spans="1:17" x14ac:dyDescent="0.2">
      <c r="A155" s="1125" t="s">
        <v>558</v>
      </c>
      <c r="B155" s="1126"/>
      <c r="C155" s="251">
        <v>778151.04285515705</v>
      </c>
      <c r="D155" s="251">
        <v>330423.61452761927</v>
      </c>
      <c r="E155" s="252">
        <v>0.3254967806525057</v>
      </c>
      <c r="F155" s="251">
        <v>887338.44400045683</v>
      </c>
      <c r="G155" s="253"/>
      <c r="H155" s="251">
        <v>10048649</v>
      </c>
      <c r="I155" s="253"/>
      <c r="J155" s="252">
        <v>2</v>
      </c>
      <c r="K155" s="251">
        <v>205343.71060888306</v>
      </c>
      <c r="L155" s="252">
        <v>0.23141532072375459</v>
      </c>
      <c r="M155" s="251">
        <v>5169.9946927507226</v>
      </c>
      <c r="N155" s="251">
        <v>-4574.5962125884998</v>
      </c>
      <c r="O155" s="69"/>
      <c r="P155" s="69"/>
    </row>
  </sheetData>
  <mergeCells count="9">
    <mergeCell ref="A21:B21"/>
    <mergeCell ref="A40:B40"/>
    <mergeCell ref="A59:B59"/>
    <mergeCell ref="A154:B154"/>
    <mergeCell ref="A155:B155"/>
    <mergeCell ref="A78:B78"/>
    <mergeCell ref="A97:B97"/>
    <mergeCell ref="A116:B116"/>
    <mergeCell ref="A135:B135"/>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pageSetUpPr autoPageBreaks="0" fitToPage="1"/>
  </sheetPr>
  <dimension ref="A1:I43"/>
  <sheetViews>
    <sheetView showGridLines="0" zoomScale="85" zoomScaleNormal="85" zoomScaleSheetLayoutView="100" workbookViewId="0">
      <selection activeCell="K17" sqref="K17"/>
    </sheetView>
  </sheetViews>
  <sheetFormatPr defaultColWidth="9.140625" defaultRowHeight="11.25" x14ac:dyDescent="0.2"/>
  <cols>
    <col min="1" max="1" width="7.42578125" style="566" customWidth="1"/>
    <col min="2" max="2" width="47" style="566" customWidth="1"/>
    <col min="3" max="3" width="26" style="566" customWidth="1"/>
    <col min="4" max="7" width="23.42578125" style="566" customWidth="1"/>
    <col min="8" max="16384" width="9.140625" style="566"/>
  </cols>
  <sheetData>
    <row r="1" spans="1:9" x14ac:dyDescent="0.2">
      <c r="A1" s="565" t="s">
        <v>1150</v>
      </c>
      <c r="B1" s="565"/>
      <c r="C1" s="565"/>
      <c r="D1" s="565"/>
      <c r="E1" s="565"/>
      <c r="F1" s="565"/>
      <c r="G1" s="565"/>
      <c r="I1" s="565" t="s">
        <v>950</v>
      </c>
    </row>
    <row r="2" spans="1:9" ht="45" x14ac:dyDescent="0.2">
      <c r="A2" s="707">
        <v>2022</v>
      </c>
      <c r="B2" s="573"/>
      <c r="C2" s="570" t="s">
        <v>1227</v>
      </c>
      <c r="D2" s="570" t="s">
        <v>1228</v>
      </c>
      <c r="E2" s="570" t="s">
        <v>1229</v>
      </c>
      <c r="F2" s="570" t="s">
        <v>1230</v>
      </c>
      <c r="G2" s="570" t="s">
        <v>1231</v>
      </c>
    </row>
    <row r="3" spans="1:9" x14ac:dyDescent="0.2">
      <c r="A3" s="573"/>
      <c r="B3" s="573"/>
      <c r="C3" s="567" t="s">
        <v>1191</v>
      </c>
      <c r="D3" s="567" t="s">
        <v>1192</v>
      </c>
      <c r="E3" s="567" t="s">
        <v>1193</v>
      </c>
      <c r="F3" s="567" t="s">
        <v>1194</v>
      </c>
      <c r="G3" s="567" t="s">
        <v>1195</v>
      </c>
    </row>
    <row r="4" spans="1:9" x14ac:dyDescent="0.2">
      <c r="A4" s="568">
        <v>1</v>
      </c>
      <c r="B4" s="568" t="s">
        <v>591</v>
      </c>
      <c r="C4" s="645">
        <v>207367.21100000001</v>
      </c>
      <c r="D4" s="645">
        <v>338120.54879999999</v>
      </c>
      <c r="E4" s="591">
        <v>100</v>
      </c>
      <c r="F4" s="591"/>
      <c r="G4" s="591"/>
    </row>
    <row r="5" spans="1:9" x14ac:dyDescent="0.2">
      <c r="A5" s="568">
        <v>1.1000000000000001</v>
      </c>
      <c r="B5" s="574" t="s">
        <v>1232</v>
      </c>
      <c r="C5" s="646"/>
      <c r="D5" s="645">
        <v>46800.381589999997</v>
      </c>
      <c r="E5" s="591">
        <v>100</v>
      </c>
      <c r="F5" s="591"/>
      <c r="G5" s="591"/>
    </row>
    <row r="6" spans="1:9" x14ac:dyDescent="0.2">
      <c r="A6" s="568">
        <v>1.2</v>
      </c>
      <c r="B6" s="574" t="s">
        <v>1233</v>
      </c>
      <c r="C6" s="646"/>
      <c r="D6" s="645">
        <v>11835.46997</v>
      </c>
      <c r="E6" s="591">
        <v>100</v>
      </c>
      <c r="F6" s="591"/>
      <c r="G6" s="591"/>
    </row>
    <row r="7" spans="1:9" x14ac:dyDescent="0.2">
      <c r="A7" s="568">
        <v>2</v>
      </c>
      <c r="B7" s="568" t="s">
        <v>347</v>
      </c>
      <c r="C7" s="645">
        <v>65452.643210000002</v>
      </c>
      <c r="D7" s="645">
        <v>98661.461720000007</v>
      </c>
      <c r="E7" s="591">
        <v>0.73</v>
      </c>
      <c r="F7" s="591">
        <v>0.1</v>
      </c>
      <c r="G7" s="591">
        <v>99.18</v>
      </c>
    </row>
    <row r="8" spans="1:9" x14ac:dyDescent="0.2">
      <c r="A8" s="568">
        <v>3</v>
      </c>
      <c r="B8" s="568" t="s">
        <v>342</v>
      </c>
      <c r="C8" s="645">
        <v>507474.8455</v>
      </c>
      <c r="D8" s="645">
        <v>591739.93519999995</v>
      </c>
      <c r="E8" s="591">
        <v>1.0900000000000001</v>
      </c>
      <c r="F8" s="591">
        <v>1.41</v>
      </c>
      <c r="G8" s="591">
        <v>97.5</v>
      </c>
    </row>
    <row r="9" spans="1:9" ht="22.5" x14ac:dyDescent="0.2">
      <c r="A9" s="568">
        <v>3.1</v>
      </c>
      <c r="B9" s="574" t="s">
        <v>1234</v>
      </c>
      <c r="C9" s="646"/>
      <c r="D9" s="645">
        <v>131638.80420000001</v>
      </c>
      <c r="E9" s="591">
        <v>0.06</v>
      </c>
      <c r="F9" s="591">
        <v>1.91</v>
      </c>
      <c r="G9" s="591">
        <v>98.03</v>
      </c>
    </row>
    <row r="10" spans="1:9" ht="22.5" x14ac:dyDescent="0.2">
      <c r="A10" s="568">
        <v>3.2</v>
      </c>
      <c r="B10" s="574" t="s">
        <v>1235</v>
      </c>
      <c r="C10" s="646"/>
      <c r="D10" s="645"/>
      <c r="E10" s="591"/>
      <c r="F10" s="591"/>
      <c r="G10" s="591"/>
    </row>
    <row r="11" spans="1:9" x14ac:dyDescent="0.2">
      <c r="A11" s="568">
        <v>4</v>
      </c>
      <c r="B11" s="568" t="s">
        <v>536</v>
      </c>
      <c r="C11" s="647">
        <v>391133.15429999999</v>
      </c>
      <c r="D11" s="647">
        <v>394678.91119999997</v>
      </c>
      <c r="E11" s="592">
        <v>3.87</v>
      </c>
      <c r="F11" s="592">
        <v>4.3499999999999996</v>
      </c>
      <c r="G11" s="592">
        <v>91.78</v>
      </c>
    </row>
    <row r="12" spans="1:9" x14ac:dyDescent="0.2">
      <c r="A12" s="568">
        <v>4.0999999999999996</v>
      </c>
      <c r="B12" s="593" t="s">
        <v>1236</v>
      </c>
      <c r="C12" s="648"/>
      <c r="D12" s="647">
        <v>15451.19234</v>
      </c>
      <c r="E12" s="592">
        <v>1.06</v>
      </c>
      <c r="F12" s="592">
        <v>2.75</v>
      </c>
      <c r="G12" s="592">
        <v>96.19</v>
      </c>
    </row>
    <row r="13" spans="1:9" x14ac:dyDescent="0.2">
      <c r="A13" s="568">
        <v>4.2</v>
      </c>
      <c r="B13" s="593" t="s">
        <v>1237</v>
      </c>
      <c r="C13" s="648"/>
      <c r="D13" s="647">
        <v>335523.74530000001</v>
      </c>
      <c r="E13" s="592">
        <v>0.87</v>
      </c>
      <c r="F13" s="592">
        <v>3.64</v>
      </c>
      <c r="G13" s="592">
        <v>95.49</v>
      </c>
    </row>
    <row r="14" spans="1:9" x14ac:dyDescent="0.2">
      <c r="A14" s="568">
        <v>4.3</v>
      </c>
      <c r="B14" s="593" t="s">
        <v>1238</v>
      </c>
      <c r="C14" s="648"/>
      <c r="D14" s="647"/>
      <c r="E14" s="592"/>
      <c r="F14" s="592"/>
      <c r="G14" s="592"/>
    </row>
    <row r="15" spans="1:9" x14ac:dyDescent="0.2">
      <c r="A15" s="568">
        <v>4.4000000000000004</v>
      </c>
      <c r="B15" s="593" t="s">
        <v>1239</v>
      </c>
      <c r="C15" s="648"/>
      <c r="D15" s="647">
        <v>7602.0158330000004</v>
      </c>
      <c r="E15" s="592">
        <v>13.87</v>
      </c>
      <c r="F15" s="592">
        <v>25.63</v>
      </c>
      <c r="G15" s="592">
        <v>60.49</v>
      </c>
    </row>
    <row r="16" spans="1:9" x14ac:dyDescent="0.2">
      <c r="A16" s="568">
        <v>4.5</v>
      </c>
      <c r="B16" s="593" t="s">
        <v>1240</v>
      </c>
      <c r="C16" s="648"/>
      <c r="D16" s="647">
        <v>36101.957670000003</v>
      </c>
      <c r="E16" s="592">
        <v>30.87</v>
      </c>
      <c r="F16" s="592">
        <v>7.17</v>
      </c>
      <c r="G16" s="592">
        <v>61.96</v>
      </c>
    </row>
    <row r="17" spans="1:7" x14ac:dyDescent="0.2">
      <c r="A17" s="568">
        <v>5</v>
      </c>
      <c r="B17" s="568" t="s">
        <v>98</v>
      </c>
      <c r="C17" s="647"/>
      <c r="D17" s="647"/>
      <c r="E17" s="592"/>
      <c r="F17" s="592"/>
      <c r="G17" s="592"/>
    </row>
    <row r="18" spans="1:7" x14ac:dyDescent="0.2">
      <c r="A18" s="568">
        <v>6</v>
      </c>
      <c r="B18" s="568" t="s">
        <v>1241</v>
      </c>
      <c r="C18" s="647"/>
      <c r="D18" s="647"/>
      <c r="E18" s="592"/>
      <c r="F18" s="592"/>
      <c r="G18" s="592"/>
    </row>
    <row r="19" spans="1:7" x14ac:dyDescent="0.2">
      <c r="A19" s="568">
        <v>7</v>
      </c>
      <c r="B19" s="572" t="s">
        <v>1242</v>
      </c>
      <c r="C19" s="647">
        <v>1171427.8540000001</v>
      </c>
      <c r="D19" s="647">
        <v>1423200.8570000001</v>
      </c>
      <c r="E19" s="592">
        <v>25.34</v>
      </c>
      <c r="F19" s="592">
        <v>1.8</v>
      </c>
      <c r="G19" s="592">
        <v>72.87</v>
      </c>
    </row>
    <row r="25" spans="1:7" x14ac:dyDescent="0.2">
      <c r="A25" s="565" t="s">
        <v>1150</v>
      </c>
      <c r="B25" s="565"/>
      <c r="C25" s="565"/>
      <c r="D25" s="565"/>
      <c r="E25" s="565"/>
      <c r="F25" s="565"/>
      <c r="G25" s="565"/>
    </row>
    <row r="26" spans="1:7" ht="45" x14ac:dyDescent="0.2">
      <c r="A26" s="707">
        <v>2021</v>
      </c>
      <c r="B26" s="573"/>
      <c r="C26" s="685" t="s">
        <v>1227</v>
      </c>
      <c r="D26" s="685" t="s">
        <v>1228</v>
      </c>
      <c r="E26" s="685" t="s">
        <v>1229</v>
      </c>
      <c r="F26" s="685" t="s">
        <v>1230</v>
      </c>
      <c r="G26" s="685" t="s">
        <v>1231</v>
      </c>
    </row>
    <row r="27" spans="1:7" x14ac:dyDescent="0.2">
      <c r="A27" s="573"/>
      <c r="B27" s="573"/>
      <c r="C27" s="684" t="s">
        <v>1191</v>
      </c>
      <c r="D27" s="684" t="s">
        <v>1192</v>
      </c>
      <c r="E27" s="684" t="s">
        <v>1193</v>
      </c>
      <c r="F27" s="684" t="s">
        <v>1194</v>
      </c>
      <c r="G27" s="684" t="s">
        <v>1195</v>
      </c>
    </row>
    <row r="28" spans="1:7" x14ac:dyDescent="0.2">
      <c r="A28" s="568">
        <v>1</v>
      </c>
      <c r="B28" s="568" t="s">
        <v>591</v>
      </c>
      <c r="C28" s="645">
        <v>189265.07497348002</v>
      </c>
      <c r="D28" s="645">
        <v>310320.85527971003</v>
      </c>
      <c r="E28" s="591">
        <v>100</v>
      </c>
      <c r="F28" s="591"/>
      <c r="G28" s="591"/>
    </row>
    <row r="29" spans="1:7" x14ac:dyDescent="0.2">
      <c r="A29" s="568">
        <v>1.1000000000000001</v>
      </c>
      <c r="B29" s="574" t="s">
        <v>1232</v>
      </c>
      <c r="C29" s="646"/>
      <c r="D29" s="645">
        <v>44689.169323230002</v>
      </c>
      <c r="E29" s="591">
        <v>100</v>
      </c>
      <c r="F29" s="591"/>
      <c r="G29" s="591"/>
    </row>
    <row r="30" spans="1:7" x14ac:dyDescent="0.2">
      <c r="A30" s="568">
        <v>1.2</v>
      </c>
      <c r="B30" s="574" t="s">
        <v>1233</v>
      </c>
      <c r="C30" s="646"/>
      <c r="D30" s="645">
        <v>12902.06639695</v>
      </c>
      <c r="E30" s="591">
        <v>100</v>
      </c>
      <c r="F30" s="591"/>
      <c r="G30" s="591"/>
    </row>
    <row r="31" spans="1:7" x14ac:dyDescent="0.2">
      <c r="A31" s="568">
        <v>2</v>
      </c>
      <c r="B31" s="568" t="s">
        <v>347</v>
      </c>
      <c r="C31" s="645">
        <v>65273.050752260002</v>
      </c>
      <c r="D31" s="645">
        <v>91554.301455969995</v>
      </c>
      <c r="E31" s="591">
        <v>0.46</v>
      </c>
      <c r="F31" s="591">
        <v>0.2</v>
      </c>
      <c r="G31" s="591">
        <v>99.34</v>
      </c>
    </row>
    <row r="32" spans="1:7" x14ac:dyDescent="0.2">
      <c r="A32" s="568">
        <v>3</v>
      </c>
      <c r="B32" s="568" t="s">
        <v>342</v>
      </c>
      <c r="C32" s="645">
        <v>479757.46680532</v>
      </c>
      <c r="D32" s="645">
        <v>541164.48675446992</v>
      </c>
      <c r="E32" s="591">
        <v>0.9</v>
      </c>
      <c r="F32" s="591">
        <v>1.45</v>
      </c>
      <c r="G32" s="591">
        <v>97.65</v>
      </c>
    </row>
    <row r="33" spans="1:7" ht="22.5" x14ac:dyDescent="0.2">
      <c r="A33" s="568">
        <v>3.1</v>
      </c>
      <c r="B33" s="574" t="s">
        <v>1234</v>
      </c>
      <c r="C33" s="646"/>
      <c r="D33" s="645">
        <v>124673.27802759</v>
      </c>
      <c r="E33" s="591">
        <v>0.03</v>
      </c>
      <c r="F33" s="591">
        <v>1.78</v>
      </c>
      <c r="G33" s="591">
        <v>98.18</v>
      </c>
    </row>
    <row r="34" spans="1:7" ht="22.5" x14ac:dyDescent="0.2">
      <c r="A34" s="568">
        <v>3.2</v>
      </c>
      <c r="B34" s="574" t="s">
        <v>1235</v>
      </c>
      <c r="C34" s="646"/>
      <c r="D34" s="645"/>
      <c r="E34" s="591"/>
      <c r="F34" s="591"/>
      <c r="G34" s="591"/>
    </row>
    <row r="35" spans="1:7" x14ac:dyDescent="0.2">
      <c r="A35" s="568">
        <v>4</v>
      </c>
      <c r="B35" s="568" t="s">
        <v>536</v>
      </c>
      <c r="C35" s="647">
        <v>382788.23096188001</v>
      </c>
      <c r="D35" s="647">
        <v>384407.48216337</v>
      </c>
      <c r="E35" s="592">
        <v>3.97</v>
      </c>
      <c r="F35" s="592">
        <v>4.88</v>
      </c>
      <c r="G35" s="592">
        <v>91.14</v>
      </c>
    </row>
    <row r="36" spans="1:7" x14ac:dyDescent="0.2">
      <c r="A36" s="568">
        <v>4.0999999999999996</v>
      </c>
      <c r="B36" s="593" t="s">
        <v>1236</v>
      </c>
      <c r="C36" s="648"/>
      <c r="D36" s="647">
        <v>13968.13393681</v>
      </c>
      <c r="E36" s="592">
        <v>0.8</v>
      </c>
      <c r="F36" s="592">
        <v>3.59</v>
      </c>
      <c r="G36" s="592">
        <v>95.61</v>
      </c>
    </row>
    <row r="37" spans="1:7" x14ac:dyDescent="0.2">
      <c r="A37" s="568">
        <v>4.2</v>
      </c>
      <c r="B37" s="593" t="s">
        <v>1237</v>
      </c>
      <c r="C37" s="648"/>
      <c r="D37" s="647">
        <v>326462.43501265999</v>
      </c>
      <c r="E37" s="592">
        <v>0.85</v>
      </c>
      <c r="F37" s="592">
        <v>4.08</v>
      </c>
      <c r="G37" s="592">
        <v>95.07</v>
      </c>
    </row>
    <row r="38" spans="1:7" x14ac:dyDescent="0.2">
      <c r="A38" s="568">
        <v>4.3</v>
      </c>
      <c r="B38" s="593" t="s">
        <v>1238</v>
      </c>
      <c r="C38" s="648"/>
      <c r="D38" s="647"/>
      <c r="E38" s="592"/>
      <c r="F38" s="592"/>
      <c r="G38" s="592"/>
    </row>
    <row r="39" spans="1:7" x14ac:dyDescent="0.2">
      <c r="A39" s="568">
        <v>4.4000000000000004</v>
      </c>
      <c r="B39" s="593" t="s">
        <v>1239</v>
      </c>
      <c r="C39" s="648"/>
      <c r="D39" s="647">
        <v>7472.58360085</v>
      </c>
      <c r="E39" s="592">
        <v>12.17</v>
      </c>
      <c r="F39" s="592">
        <v>26.96</v>
      </c>
      <c r="G39" s="592">
        <v>60.87</v>
      </c>
    </row>
    <row r="40" spans="1:7" x14ac:dyDescent="0.2">
      <c r="A40" s="568">
        <v>4.5</v>
      </c>
      <c r="B40" s="593" t="s">
        <v>1240</v>
      </c>
      <c r="C40" s="648"/>
      <c r="D40" s="647">
        <v>36504.329613050002</v>
      </c>
      <c r="E40" s="592">
        <v>31.45</v>
      </c>
      <c r="F40" s="592">
        <v>8.0399999999999991</v>
      </c>
      <c r="G40" s="592">
        <v>60.51</v>
      </c>
    </row>
    <row r="41" spans="1:7" x14ac:dyDescent="0.2">
      <c r="A41" s="568">
        <v>5</v>
      </c>
      <c r="B41" s="568" t="s">
        <v>98</v>
      </c>
      <c r="C41" s="647"/>
      <c r="D41" s="647"/>
      <c r="E41" s="592"/>
      <c r="F41" s="592"/>
      <c r="G41" s="592"/>
    </row>
    <row r="42" spans="1:7" x14ac:dyDescent="0.2">
      <c r="A42" s="568">
        <v>6</v>
      </c>
      <c r="B42" s="568" t="s">
        <v>1241</v>
      </c>
      <c r="C42" s="647"/>
      <c r="D42" s="647"/>
      <c r="E42" s="592"/>
      <c r="F42" s="592"/>
      <c r="G42" s="592"/>
    </row>
    <row r="43" spans="1:7" x14ac:dyDescent="0.2">
      <c r="A43" s="568">
        <v>7</v>
      </c>
      <c r="B43" s="572" t="s">
        <v>1242</v>
      </c>
      <c r="C43" s="647">
        <v>1117083.82349294</v>
      </c>
      <c r="D43" s="647">
        <v>1327447.12565352</v>
      </c>
      <c r="E43" s="592">
        <v>24.93</v>
      </c>
      <c r="F43" s="592">
        <v>2.02</v>
      </c>
      <c r="G43" s="592">
        <v>73.05</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pageSetUpPr autoPageBreaks="0" fitToPage="1"/>
  </sheetPr>
  <dimension ref="A1:F49"/>
  <sheetViews>
    <sheetView showGridLines="0" zoomScale="85" zoomScaleNormal="85" zoomScaleSheetLayoutView="100" zoomScalePageLayoutView="80" workbookViewId="0">
      <selection activeCell="F1" sqref="F1"/>
    </sheetView>
  </sheetViews>
  <sheetFormatPr defaultColWidth="9.140625" defaultRowHeight="11.25" x14ac:dyDescent="0.2"/>
  <cols>
    <col min="1" max="1" width="8.42578125" style="566" customWidth="1"/>
    <col min="2" max="2" width="47.140625" style="566" customWidth="1"/>
    <col min="3" max="4" width="16.42578125" style="566" customWidth="1"/>
    <col min="5" max="16384" width="9.140625" style="566"/>
  </cols>
  <sheetData>
    <row r="1" spans="1:6" x14ac:dyDescent="0.2">
      <c r="A1" s="565" t="s">
        <v>1490</v>
      </c>
      <c r="B1" s="565"/>
      <c r="C1" s="565"/>
      <c r="D1" s="565"/>
      <c r="F1" s="565" t="s">
        <v>950</v>
      </c>
    </row>
    <row r="2" spans="1:6" ht="45" x14ac:dyDescent="0.2">
      <c r="A2" s="707">
        <v>2022</v>
      </c>
      <c r="B2" s="605"/>
      <c r="C2" s="604" t="s">
        <v>1491</v>
      </c>
      <c r="D2" s="604" t="s">
        <v>1492</v>
      </c>
    </row>
    <row r="3" spans="1:6" x14ac:dyDescent="0.2">
      <c r="A3" s="558">
        <v>1</v>
      </c>
      <c r="B3" s="127" t="s">
        <v>1493</v>
      </c>
      <c r="C3" s="617"/>
      <c r="D3" s="617"/>
    </row>
    <row r="4" spans="1:6" x14ac:dyDescent="0.2">
      <c r="A4" s="558">
        <v>2</v>
      </c>
      <c r="B4" s="558" t="s">
        <v>592</v>
      </c>
      <c r="C4" s="617"/>
      <c r="D4" s="617"/>
    </row>
    <row r="5" spans="1:6" x14ac:dyDescent="0.2">
      <c r="A5" s="558">
        <v>3</v>
      </c>
      <c r="B5" s="558" t="s">
        <v>347</v>
      </c>
      <c r="C5" s="617"/>
      <c r="D5" s="617"/>
    </row>
    <row r="6" spans="1:6" x14ac:dyDescent="0.2">
      <c r="A6" s="558">
        <v>4</v>
      </c>
      <c r="B6" s="558" t="s">
        <v>1494</v>
      </c>
      <c r="C6" s="617"/>
      <c r="D6" s="617"/>
    </row>
    <row r="7" spans="1:6" x14ac:dyDescent="0.2">
      <c r="A7" s="133">
        <v>4.0999999999999996</v>
      </c>
      <c r="B7" s="133" t="s">
        <v>1495</v>
      </c>
      <c r="C7" s="617"/>
      <c r="D7" s="617"/>
    </row>
    <row r="8" spans="1:6" x14ac:dyDescent="0.2">
      <c r="A8" s="133">
        <v>4.2</v>
      </c>
      <c r="B8" s="133" t="s">
        <v>1496</v>
      </c>
      <c r="C8" s="617"/>
      <c r="D8" s="617"/>
    </row>
    <row r="9" spans="1:6" x14ac:dyDescent="0.2">
      <c r="A9" s="558">
        <v>5</v>
      </c>
      <c r="B9" s="127" t="s">
        <v>1497</v>
      </c>
      <c r="C9" s="617">
        <v>205713.26146872443</v>
      </c>
      <c r="D9" s="617">
        <v>205343.71060888001</v>
      </c>
    </row>
    <row r="10" spans="1:6" x14ac:dyDescent="0.2">
      <c r="A10" s="558">
        <v>6</v>
      </c>
      <c r="B10" s="558" t="s">
        <v>592</v>
      </c>
      <c r="C10" s="617"/>
      <c r="D10" s="617"/>
    </row>
    <row r="11" spans="1:6" x14ac:dyDescent="0.2">
      <c r="A11" s="558">
        <v>7</v>
      </c>
      <c r="B11" s="558" t="s">
        <v>347</v>
      </c>
      <c r="C11" s="617">
        <v>8078.8174424281369</v>
      </c>
      <c r="D11" s="617">
        <v>8076.836513106934</v>
      </c>
    </row>
    <row r="12" spans="1:6" x14ac:dyDescent="0.2">
      <c r="A12" s="558">
        <v>8</v>
      </c>
      <c r="B12" s="558" t="s">
        <v>1494</v>
      </c>
      <c r="C12" s="617">
        <v>138381.45408777337</v>
      </c>
      <c r="D12" s="617">
        <v>138013.88415725011</v>
      </c>
    </row>
    <row r="13" spans="1:6" x14ac:dyDescent="0.2">
      <c r="A13" s="133">
        <v>8.1</v>
      </c>
      <c r="B13" s="133" t="s">
        <v>1495</v>
      </c>
      <c r="C13" s="617">
        <v>10970.533157629663</v>
      </c>
      <c r="D13" s="617">
        <v>10970.533157629663</v>
      </c>
    </row>
    <row r="14" spans="1:6" x14ac:dyDescent="0.2">
      <c r="A14" s="133">
        <v>8.1999999999999993</v>
      </c>
      <c r="B14" s="133" t="s">
        <v>1496</v>
      </c>
      <c r="C14" s="617">
        <v>38855.529861900228</v>
      </c>
      <c r="D14" s="617">
        <v>38855.529861900228</v>
      </c>
    </row>
    <row r="15" spans="1:6" x14ac:dyDescent="0.2">
      <c r="A15" s="133">
        <v>8.3000000000000007</v>
      </c>
      <c r="B15" s="133" t="s">
        <v>1504</v>
      </c>
      <c r="C15" s="617">
        <v>88555.391068236146</v>
      </c>
      <c r="D15" s="617">
        <v>88187.821137714142</v>
      </c>
    </row>
    <row r="16" spans="1:6" x14ac:dyDescent="0.2">
      <c r="A16" s="133">
        <v>9</v>
      </c>
      <c r="B16" s="558" t="s">
        <v>536</v>
      </c>
      <c r="C16" s="617">
        <v>59252.989938522936</v>
      </c>
      <c r="D16" s="617">
        <v>59252.989938522936</v>
      </c>
    </row>
    <row r="17" spans="1:4" ht="22.5" x14ac:dyDescent="0.2">
      <c r="A17" s="133">
        <v>9.1</v>
      </c>
      <c r="B17" s="133" t="s">
        <v>1498</v>
      </c>
      <c r="C17" s="617">
        <v>3720.6937693389077</v>
      </c>
      <c r="D17" s="617">
        <v>3720.6937693389077</v>
      </c>
    </row>
    <row r="18" spans="1:4" ht="22.5" x14ac:dyDescent="0.2">
      <c r="A18" s="133">
        <v>9.1999999999999993</v>
      </c>
      <c r="B18" s="133" t="s">
        <v>1499</v>
      </c>
      <c r="C18" s="617">
        <v>39321.177819573786</v>
      </c>
      <c r="D18" s="617">
        <v>39321.177819573786</v>
      </c>
    </row>
    <row r="19" spans="1:4" x14ac:dyDescent="0.2">
      <c r="A19" s="133">
        <v>9.3000000000000007</v>
      </c>
      <c r="B19" s="133" t="s">
        <v>1238</v>
      </c>
      <c r="C19" s="617"/>
      <c r="D19" s="617"/>
    </row>
    <row r="20" spans="1:4" x14ac:dyDescent="0.2">
      <c r="A20" s="133">
        <v>9.4</v>
      </c>
      <c r="B20" s="133" t="s">
        <v>1500</v>
      </c>
      <c r="C20" s="617">
        <v>1898.2739971072992</v>
      </c>
      <c r="D20" s="617">
        <v>1898.2739971072992</v>
      </c>
    </row>
    <row r="21" spans="1:4" x14ac:dyDescent="0.2">
      <c r="A21" s="133">
        <v>9.5</v>
      </c>
      <c r="B21" s="133" t="s">
        <v>1501</v>
      </c>
      <c r="C21" s="617">
        <v>14312.844352502691</v>
      </c>
      <c r="D21" s="617">
        <v>14312.844352502691</v>
      </c>
    </row>
    <row r="22" spans="1:4" s="69" customFormat="1" x14ac:dyDescent="0.2">
      <c r="A22" s="558">
        <v>10</v>
      </c>
      <c r="B22" s="127" t="s">
        <v>1502</v>
      </c>
      <c r="C22" s="825">
        <v>205713.26146872443</v>
      </c>
      <c r="D22" s="825">
        <v>205343.71060888001</v>
      </c>
    </row>
    <row r="28" spans="1:4" x14ac:dyDescent="0.2">
      <c r="A28" s="565" t="s">
        <v>1490</v>
      </c>
      <c r="B28" s="565"/>
      <c r="C28" s="565"/>
      <c r="D28" s="565"/>
    </row>
    <row r="29" spans="1:4" ht="45" x14ac:dyDescent="0.2">
      <c r="A29" s="707">
        <v>2021</v>
      </c>
      <c r="B29" s="696"/>
      <c r="C29" s="685" t="s">
        <v>1491</v>
      </c>
      <c r="D29" s="685" t="s">
        <v>1492</v>
      </c>
    </row>
    <row r="30" spans="1:4" x14ac:dyDescent="0.2">
      <c r="A30" s="558">
        <v>1</v>
      </c>
      <c r="B30" s="127" t="s">
        <v>1493</v>
      </c>
      <c r="C30" s="617"/>
      <c r="D30" s="617"/>
    </row>
    <row r="31" spans="1:4" x14ac:dyDescent="0.2">
      <c r="A31" s="558">
        <v>2</v>
      </c>
      <c r="B31" s="558" t="s">
        <v>592</v>
      </c>
      <c r="C31" s="617"/>
      <c r="D31" s="617"/>
    </row>
    <row r="32" spans="1:4" x14ac:dyDescent="0.2">
      <c r="A32" s="558">
        <v>3</v>
      </c>
      <c r="B32" s="558" t="s">
        <v>347</v>
      </c>
      <c r="C32" s="617"/>
      <c r="D32" s="617"/>
    </row>
    <row r="33" spans="1:4" x14ac:dyDescent="0.2">
      <c r="A33" s="558">
        <v>4</v>
      </c>
      <c r="B33" s="558" t="s">
        <v>1494</v>
      </c>
      <c r="C33" s="617"/>
      <c r="D33" s="617"/>
    </row>
    <row r="34" spans="1:4" x14ac:dyDescent="0.2">
      <c r="A34" s="133">
        <v>4.0999999999999996</v>
      </c>
      <c r="B34" s="133" t="s">
        <v>1495</v>
      </c>
      <c r="C34" s="617"/>
      <c r="D34" s="617"/>
    </row>
    <row r="35" spans="1:4" x14ac:dyDescent="0.2">
      <c r="A35" s="133">
        <v>4.2</v>
      </c>
      <c r="B35" s="133" t="s">
        <v>1496</v>
      </c>
      <c r="C35" s="617"/>
      <c r="D35" s="617"/>
    </row>
    <row r="36" spans="1:4" x14ac:dyDescent="0.2">
      <c r="A36" s="558">
        <v>5</v>
      </c>
      <c r="B36" s="127" t="s">
        <v>1497</v>
      </c>
      <c r="C36" s="617">
        <v>180692.30679233978</v>
      </c>
      <c r="D36" s="617">
        <v>180168.66122512115</v>
      </c>
    </row>
    <row r="37" spans="1:4" x14ac:dyDescent="0.2">
      <c r="A37" s="558">
        <v>6</v>
      </c>
      <c r="B37" s="558" t="s">
        <v>592</v>
      </c>
      <c r="C37" s="617"/>
      <c r="D37" s="617"/>
    </row>
    <row r="38" spans="1:4" x14ac:dyDescent="0.2">
      <c r="A38" s="558">
        <v>7</v>
      </c>
      <c r="B38" s="558" t="s">
        <v>347</v>
      </c>
      <c r="C38" s="617">
        <v>6787.181901676362</v>
      </c>
      <c r="D38" s="617">
        <v>6756.0545069963509</v>
      </c>
    </row>
    <row r="39" spans="1:4" x14ac:dyDescent="0.2">
      <c r="A39" s="558">
        <v>8</v>
      </c>
      <c r="B39" s="558" t="s">
        <v>1494</v>
      </c>
      <c r="C39" s="617">
        <v>120624.78959858898</v>
      </c>
      <c r="D39" s="617">
        <v>120132.27142605034</v>
      </c>
    </row>
    <row r="40" spans="1:4" x14ac:dyDescent="0.2">
      <c r="A40" s="133">
        <v>8.1</v>
      </c>
      <c r="B40" s="133" t="s">
        <v>1495</v>
      </c>
      <c r="C40" s="617">
        <v>11673.818964088561</v>
      </c>
      <c r="D40" s="617">
        <v>11673.818964088561</v>
      </c>
    </row>
    <row r="41" spans="1:4" x14ac:dyDescent="0.2">
      <c r="A41" s="133">
        <v>8.1999999999999993</v>
      </c>
      <c r="B41" s="133" t="s">
        <v>1496</v>
      </c>
      <c r="C41" s="617">
        <v>29665.466597908424</v>
      </c>
      <c r="D41" s="617">
        <v>29664.838287304312</v>
      </c>
    </row>
    <row r="42" spans="1:4" x14ac:dyDescent="0.2">
      <c r="A42" s="133">
        <v>8.3000000000000007</v>
      </c>
      <c r="B42" s="133" t="s">
        <v>1504</v>
      </c>
      <c r="C42" s="617">
        <v>79285.504036588958</v>
      </c>
      <c r="D42" s="617">
        <v>78793.614174654329</v>
      </c>
    </row>
    <row r="43" spans="1:4" x14ac:dyDescent="0.2">
      <c r="A43" s="133">
        <v>9</v>
      </c>
      <c r="B43" s="558" t="s">
        <v>536</v>
      </c>
      <c r="C43" s="617">
        <v>53280.335292074451</v>
      </c>
      <c r="D43" s="617">
        <v>53280.335292074451</v>
      </c>
    </row>
    <row r="44" spans="1:4" ht="22.5" x14ac:dyDescent="0.2">
      <c r="A44" s="133">
        <v>9.1</v>
      </c>
      <c r="B44" s="133" t="s">
        <v>1498</v>
      </c>
      <c r="C44" s="617">
        <v>3201.245113477074</v>
      </c>
      <c r="D44" s="617">
        <v>3201.245113477074</v>
      </c>
    </row>
    <row r="45" spans="1:4" ht="22.5" x14ac:dyDescent="0.2">
      <c r="A45" s="133">
        <v>9.1999999999999993</v>
      </c>
      <c r="B45" s="133" t="s">
        <v>1499</v>
      </c>
      <c r="C45" s="617">
        <v>34129.196024982259</v>
      </c>
      <c r="D45" s="617">
        <v>34129.196024982259</v>
      </c>
    </row>
    <row r="46" spans="1:4" x14ac:dyDescent="0.2">
      <c r="A46" s="133">
        <v>9.3000000000000007</v>
      </c>
      <c r="B46" s="133" t="s">
        <v>1238</v>
      </c>
      <c r="C46" s="617"/>
      <c r="D46" s="617"/>
    </row>
    <row r="47" spans="1:4" x14ac:dyDescent="0.2">
      <c r="A47" s="133">
        <v>9.4</v>
      </c>
      <c r="B47" s="133" t="s">
        <v>1500</v>
      </c>
      <c r="C47" s="617">
        <v>2258.3478353010441</v>
      </c>
      <c r="D47" s="617">
        <v>2258.3478353010441</v>
      </c>
    </row>
    <row r="48" spans="1:4" x14ac:dyDescent="0.2">
      <c r="A48" s="133">
        <v>9.5</v>
      </c>
      <c r="B48" s="133" t="s">
        <v>1501</v>
      </c>
      <c r="C48" s="617">
        <v>13691.546318314526</v>
      </c>
      <c r="D48" s="617">
        <v>13691.546318314526</v>
      </c>
    </row>
    <row r="49" spans="1:4" x14ac:dyDescent="0.2">
      <c r="A49" s="558">
        <v>10</v>
      </c>
      <c r="B49" s="127" t="s">
        <v>1502</v>
      </c>
      <c r="C49" s="825">
        <v>180692.30679233978</v>
      </c>
      <c r="D49" s="825">
        <v>180168.66122512115</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R40"/>
  <sheetViews>
    <sheetView showGridLines="0" zoomScale="85" zoomScaleNormal="85" zoomScalePageLayoutView="80" workbookViewId="0">
      <selection activeCell="A25" sqref="A25:B27"/>
    </sheetView>
  </sheetViews>
  <sheetFormatPr defaultColWidth="9.140625" defaultRowHeight="11.25" x14ac:dyDescent="0.2"/>
  <cols>
    <col min="1" max="1" width="4.42578125" style="9" customWidth="1"/>
    <col min="2" max="2" width="28.85546875" style="9" customWidth="1"/>
    <col min="3" max="3" width="12" style="9" customWidth="1"/>
    <col min="4" max="14" width="12.42578125" style="9" customWidth="1"/>
    <col min="15" max="16" width="14.140625" style="9" customWidth="1"/>
    <col min="17" max="16384" width="9.140625" style="9"/>
  </cols>
  <sheetData>
    <row r="1" spans="1:18" x14ac:dyDescent="0.2">
      <c r="A1" s="1" t="s">
        <v>556</v>
      </c>
      <c r="B1" s="1"/>
      <c r="C1" s="1"/>
      <c r="D1" s="1"/>
      <c r="E1" s="1"/>
      <c r="F1" s="1"/>
      <c r="G1" s="1"/>
      <c r="H1" s="1"/>
      <c r="I1" s="1"/>
      <c r="J1" s="1"/>
      <c r="K1" s="1"/>
      <c r="L1" s="1"/>
      <c r="M1" s="1"/>
      <c r="N1" s="1"/>
      <c r="O1" s="1"/>
      <c r="P1" s="1"/>
      <c r="R1" s="1" t="s">
        <v>950</v>
      </c>
    </row>
    <row r="2" spans="1:18" ht="33" customHeight="1" x14ac:dyDescent="0.2">
      <c r="A2" s="1132">
        <v>2022</v>
      </c>
      <c r="B2" s="1133"/>
      <c r="C2" s="1134" t="s">
        <v>599</v>
      </c>
      <c r="D2" s="1125" t="s">
        <v>598</v>
      </c>
      <c r="E2" s="1136"/>
      <c r="F2" s="1136"/>
      <c r="G2" s="1136"/>
      <c r="H2" s="1136"/>
      <c r="I2" s="1136"/>
      <c r="J2" s="1136"/>
      <c r="K2" s="1136"/>
      <c r="L2" s="1136"/>
      <c r="M2" s="1136"/>
      <c r="N2" s="1126"/>
      <c r="O2" s="1125" t="s">
        <v>597</v>
      </c>
      <c r="P2" s="1126"/>
    </row>
    <row r="3" spans="1:18" ht="24.75" customHeight="1" x14ac:dyDescent="0.2">
      <c r="A3" s="1127" t="s">
        <v>590</v>
      </c>
      <c r="B3" s="1100"/>
      <c r="C3" s="1135"/>
      <c r="D3" s="1137" t="s">
        <v>596</v>
      </c>
      <c r="E3" s="1138"/>
      <c r="F3" s="1138"/>
      <c r="G3" s="1138"/>
      <c r="H3" s="1138"/>
      <c r="I3" s="1138"/>
      <c r="J3" s="1138"/>
      <c r="K3" s="1138"/>
      <c r="L3" s="1139"/>
      <c r="M3" s="1137" t="s">
        <v>904</v>
      </c>
      <c r="N3" s="1139"/>
      <c r="O3" s="1134" t="s">
        <v>905</v>
      </c>
      <c r="P3" s="1141" t="s">
        <v>906</v>
      </c>
    </row>
    <row r="4" spans="1:18" x14ac:dyDescent="0.2">
      <c r="A4" s="1128"/>
      <c r="B4" s="1129"/>
      <c r="C4" s="1135"/>
      <c r="D4" s="1134" t="s">
        <v>907</v>
      </c>
      <c r="E4" s="1144" t="s">
        <v>908</v>
      </c>
      <c r="F4" s="134"/>
      <c r="G4" s="134"/>
      <c r="H4" s="134"/>
      <c r="I4" s="1144" t="s">
        <v>909</v>
      </c>
      <c r="J4" s="134"/>
      <c r="K4" s="134"/>
      <c r="L4" s="134"/>
      <c r="M4" s="1134" t="s">
        <v>910</v>
      </c>
      <c r="N4" s="1134" t="s">
        <v>911</v>
      </c>
      <c r="O4" s="1135"/>
      <c r="P4" s="1142"/>
    </row>
    <row r="5" spans="1:18" ht="67.5" x14ac:dyDescent="0.2">
      <c r="A5" s="1130"/>
      <c r="B5" s="1131"/>
      <c r="C5" s="135"/>
      <c r="D5" s="1140"/>
      <c r="E5" s="1140"/>
      <c r="F5" s="136" t="s">
        <v>912</v>
      </c>
      <c r="G5" s="136" t="s">
        <v>913</v>
      </c>
      <c r="H5" s="136" t="s">
        <v>914</v>
      </c>
      <c r="I5" s="1140"/>
      <c r="J5" s="136" t="s">
        <v>915</v>
      </c>
      <c r="K5" s="136" t="s">
        <v>916</v>
      </c>
      <c r="L5" s="136" t="s">
        <v>917</v>
      </c>
      <c r="M5" s="1140"/>
      <c r="N5" s="1140"/>
      <c r="O5" s="1140"/>
      <c r="P5" s="1143"/>
    </row>
    <row r="6" spans="1:18" x14ac:dyDescent="0.2">
      <c r="A6" s="20">
        <v>1</v>
      </c>
      <c r="B6" s="51" t="s">
        <v>592</v>
      </c>
      <c r="C6" s="254"/>
      <c r="D6" s="255"/>
      <c r="E6" s="255"/>
      <c r="F6" s="254"/>
      <c r="G6" s="254"/>
      <c r="H6" s="254"/>
      <c r="I6" s="256"/>
      <c r="J6" s="254"/>
      <c r="K6" s="254"/>
      <c r="L6" s="254"/>
      <c r="M6" s="255"/>
      <c r="N6" s="257"/>
      <c r="O6" s="254"/>
      <c r="P6" s="254"/>
    </row>
    <row r="7" spans="1:18" x14ac:dyDescent="0.2">
      <c r="A7" s="20">
        <v>2</v>
      </c>
      <c r="B7" s="51" t="s">
        <v>347</v>
      </c>
      <c r="C7" s="254">
        <v>48914.176255560225</v>
      </c>
      <c r="D7" s="256">
        <v>0.11446822005519368</v>
      </c>
      <c r="E7" s="256">
        <v>0.94880214689446973</v>
      </c>
      <c r="F7" s="256">
        <v>5.9734929263944456E-2</v>
      </c>
      <c r="G7" s="256">
        <v>0.85087688065316225</v>
      </c>
      <c r="H7" s="256">
        <v>3.8190336977363522E-2</v>
      </c>
      <c r="I7" s="256"/>
      <c r="J7" s="256"/>
      <c r="K7" s="256"/>
      <c r="L7" s="256"/>
      <c r="M7" s="256">
        <v>7.9367841000260037E-2</v>
      </c>
      <c r="N7" s="258">
        <v>2.0443970982468034E-3</v>
      </c>
      <c r="O7" s="254">
        <v>8076.8365131069004</v>
      </c>
      <c r="P7" s="254">
        <v>8076.8365131069004</v>
      </c>
    </row>
    <row r="8" spans="1:18" x14ac:dyDescent="0.2">
      <c r="A8" s="20">
        <v>3</v>
      </c>
      <c r="B8" s="51" t="s">
        <v>342</v>
      </c>
      <c r="C8" s="254">
        <v>478815.45734637085</v>
      </c>
      <c r="D8" s="256">
        <v>0.41579186450365885</v>
      </c>
      <c r="E8" s="256">
        <v>0.59014165947555786</v>
      </c>
      <c r="F8" s="256">
        <v>0.28652201445273667</v>
      </c>
      <c r="G8" s="256">
        <v>6.2935363903532132E-2</v>
      </c>
      <c r="H8" s="256">
        <v>0.24068428111929852</v>
      </c>
      <c r="I8" s="256"/>
      <c r="J8" s="256"/>
      <c r="K8" s="256"/>
      <c r="L8" s="256"/>
      <c r="M8" s="256">
        <v>0.1595065582182642</v>
      </c>
      <c r="N8" s="258">
        <v>2.8552571740411139E-3</v>
      </c>
      <c r="O8" s="254">
        <v>138013.88415724729</v>
      </c>
      <c r="P8" s="254">
        <v>138013.88415724729</v>
      </c>
    </row>
    <row r="9" spans="1:18" x14ac:dyDescent="0.2">
      <c r="A9" s="137">
        <v>3.1</v>
      </c>
      <c r="B9" s="133" t="s">
        <v>595</v>
      </c>
      <c r="C9" s="254">
        <v>26466.229929599554</v>
      </c>
      <c r="D9" s="256">
        <v>2.2460206551942204E-2</v>
      </c>
      <c r="E9" s="256">
        <v>1.4369700437853652</v>
      </c>
      <c r="F9" s="256">
        <v>0.93251201685843232</v>
      </c>
      <c r="G9" s="256">
        <v>6.918348291806356E-2</v>
      </c>
      <c r="H9" s="256">
        <v>0.43527454400885784</v>
      </c>
      <c r="I9" s="256"/>
      <c r="J9" s="256"/>
      <c r="K9" s="256"/>
      <c r="L9" s="256"/>
      <c r="M9" s="256">
        <v>0.16976522066730382</v>
      </c>
      <c r="N9" s="258"/>
      <c r="O9" s="254">
        <v>10970.533157629659</v>
      </c>
      <c r="P9" s="254">
        <v>10970.533157629659</v>
      </c>
    </row>
    <row r="10" spans="1:18" ht="22.5" x14ac:dyDescent="0.2">
      <c r="A10" s="137">
        <v>3.2</v>
      </c>
      <c r="B10" s="133" t="s">
        <v>594</v>
      </c>
      <c r="C10" s="254">
        <v>111457.54053417107</v>
      </c>
      <c r="D10" s="256">
        <v>3.2570566648893816E-2</v>
      </c>
      <c r="E10" s="256">
        <v>1.1631351009970918</v>
      </c>
      <c r="F10" s="256">
        <v>0.76046292790737158</v>
      </c>
      <c r="G10" s="256">
        <v>6.4629066754272657E-2</v>
      </c>
      <c r="H10" s="256">
        <v>0.33804310633544599</v>
      </c>
      <c r="I10" s="256"/>
      <c r="J10" s="256"/>
      <c r="K10" s="256"/>
      <c r="L10" s="256"/>
      <c r="M10" s="256">
        <v>0.22530616127870715</v>
      </c>
      <c r="N10" s="258">
        <v>2.6919710498009107E-4</v>
      </c>
      <c r="O10" s="254">
        <v>38855.52986190001</v>
      </c>
      <c r="P10" s="254">
        <v>38855.52986190001</v>
      </c>
    </row>
    <row r="11" spans="1:18" x14ac:dyDescent="0.2">
      <c r="A11" s="137">
        <v>3.3</v>
      </c>
      <c r="B11" s="133" t="s">
        <v>593</v>
      </c>
      <c r="C11" s="254">
        <v>340891.68688259291</v>
      </c>
      <c r="D11" s="256">
        <v>0.57162702118627218</v>
      </c>
      <c r="E11" s="256">
        <v>0.33705014160008329</v>
      </c>
      <c r="F11" s="256">
        <v>8.1409331455149281E-2</v>
      </c>
      <c r="G11" s="256">
        <v>6.1896499882401368E-2</v>
      </c>
      <c r="H11" s="256">
        <v>0.19374431026253436</v>
      </c>
      <c r="I11" s="256"/>
      <c r="J11" s="256"/>
      <c r="K11" s="256"/>
      <c r="L11" s="256"/>
      <c r="M11" s="256">
        <v>0.13719633377735124</v>
      </c>
      <c r="N11" s="258">
        <v>3.9224694348458117E-3</v>
      </c>
      <c r="O11" s="254">
        <v>88187.821137714185</v>
      </c>
      <c r="P11" s="254">
        <v>88187.821137714185</v>
      </c>
    </row>
    <row r="12" spans="1:18" x14ac:dyDescent="0.2">
      <c r="A12" s="20">
        <v>4</v>
      </c>
      <c r="B12" s="51" t="s">
        <v>536</v>
      </c>
      <c r="C12" s="254">
        <v>359608.810398539</v>
      </c>
      <c r="D12" s="256">
        <v>1.8445639515251779E-2</v>
      </c>
      <c r="E12" s="256">
        <v>1.9088294188604491</v>
      </c>
      <c r="F12" s="256">
        <v>1.8969188881384786</v>
      </c>
      <c r="G12" s="256">
        <v>1.5286045484836466E-3</v>
      </c>
      <c r="H12" s="256">
        <v>1.0381926173478417E-2</v>
      </c>
      <c r="I12" s="256"/>
      <c r="J12" s="256"/>
      <c r="K12" s="256"/>
      <c r="L12" s="256"/>
      <c r="M12" s="256">
        <v>6.6714102718706175E-2</v>
      </c>
      <c r="N12" s="258"/>
      <c r="O12" s="254">
        <v>59252.989938522813</v>
      </c>
      <c r="P12" s="254">
        <v>59252.989938522813</v>
      </c>
    </row>
    <row r="13" spans="1:18" ht="22.5" x14ac:dyDescent="0.2">
      <c r="A13" s="137">
        <v>4.0999999999999996</v>
      </c>
      <c r="B13" s="133" t="s">
        <v>604</v>
      </c>
      <c r="C13" s="254">
        <v>14957.992212540086</v>
      </c>
      <c r="D13" s="256">
        <v>1.4063572575846204E-2</v>
      </c>
      <c r="E13" s="256">
        <v>1.697947175748413</v>
      </c>
      <c r="F13" s="256">
        <v>1.5853550136286854</v>
      </c>
      <c r="G13" s="256">
        <v>2.0180430059786744E-2</v>
      </c>
      <c r="H13" s="256">
        <v>9.2411732059944879E-2</v>
      </c>
      <c r="I13" s="256"/>
      <c r="J13" s="256"/>
      <c r="K13" s="256"/>
      <c r="L13" s="256"/>
      <c r="M13" s="256">
        <v>8.0588373286450354E-2</v>
      </c>
      <c r="N13" s="258"/>
      <c r="O13" s="254">
        <v>3720.6937693389</v>
      </c>
      <c r="P13" s="254">
        <v>3720.6937693389</v>
      </c>
    </row>
    <row r="14" spans="1:18" ht="22.5" x14ac:dyDescent="0.2">
      <c r="A14" s="137">
        <v>4.2</v>
      </c>
      <c r="B14" s="133" t="s">
        <v>603</v>
      </c>
      <c r="C14" s="254">
        <v>315731.48934957985</v>
      </c>
      <c r="D14" s="256">
        <v>1.4649969725441766E-2</v>
      </c>
      <c r="E14" s="256">
        <v>2.0860728504410226</v>
      </c>
      <c r="F14" s="256">
        <v>2.0854271399866438</v>
      </c>
      <c r="G14" s="256">
        <v>5.9229683499495661E-4</v>
      </c>
      <c r="H14" s="256">
        <v>5.3413619385070819E-5</v>
      </c>
      <c r="I14" s="256"/>
      <c r="J14" s="256"/>
      <c r="K14" s="256"/>
      <c r="L14" s="256"/>
      <c r="M14" s="256">
        <v>6.7976546347098044E-2</v>
      </c>
      <c r="N14" s="258"/>
      <c r="O14" s="254">
        <v>39321.177819573648</v>
      </c>
      <c r="P14" s="254">
        <v>39321.177819573648</v>
      </c>
    </row>
    <row r="15" spans="1:18" x14ac:dyDescent="0.2">
      <c r="A15" s="137">
        <v>4.3</v>
      </c>
      <c r="B15" s="133" t="s">
        <v>602</v>
      </c>
      <c r="C15" s="254"/>
      <c r="D15" s="256"/>
      <c r="E15" s="256"/>
      <c r="F15" s="256"/>
      <c r="G15" s="256"/>
      <c r="H15" s="256"/>
      <c r="I15" s="256"/>
      <c r="J15" s="256"/>
      <c r="K15" s="256"/>
      <c r="L15" s="256"/>
      <c r="M15" s="256"/>
      <c r="N15" s="258"/>
      <c r="O15" s="254"/>
      <c r="P15" s="254"/>
    </row>
    <row r="16" spans="1:18" x14ac:dyDescent="0.2">
      <c r="A16" s="137">
        <v>4.4000000000000004</v>
      </c>
      <c r="B16" s="133" t="s">
        <v>601</v>
      </c>
      <c r="C16" s="254">
        <v>4812.3396490899549</v>
      </c>
      <c r="D16" s="256">
        <v>0.1448061416408504</v>
      </c>
      <c r="E16" s="256">
        <v>0.48981622493868887</v>
      </c>
      <c r="F16" s="256"/>
      <c r="G16" s="256">
        <v>1.2117838359773252E-2</v>
      </c>
      <c r="H16" s="256">
        <v>0.4776983865789155</v>
      </c>
      <c r="I16" s="256"/>
      <c r="J16" s="256"/>
      <c r="K16" s="256"/>
      <c r="L16" s="256"/>
      <c r="M16" s="256">
        <v>0.26919167454545229</v>
      </c>
      <c r="N16" s="258"/>
      <c r="O16" s="254">
        <v>1898.2739971072913</v>
      </c>
      <c r="P16" s="254">
        <v>1898.2739971072913</v>
      </c>
    </row>
    <row r="17" spans="1:18" x14ac:dyDescent="0.2">
      <c r="A17" s="137">
        <v>4.5</v>
      </c>
      <c r="B17" s="133" t="s">
        <v>600</v>
      </c>
      <c r="C17" s="254">
        <v>24106.989187349187</v>
      </c>
      <c r="D17" s="256">
        <v>4.5652261603764989E-2</v>
      </c>
      <c r="E17" s="256">
        <v>1.5740636947692E-3</v>
      </c>
      <c r="F17" s="256"/>
      <c r="G17" s="256">
        <v>1.044938337352361E-4</v>
      </c>
      <c r="H17" s="256">
        <v>1.4695698610339633E-3</v>
      </c>
      <c r="I17" s="256"/>
      <c r="J17" s="256"/>
      <c r="K17" s="256"/>
      <c r="L17" s="256"/>
      <c r="M17" s="256">
        <v>1.1515692645918734E-3</v>
      </c>
      <c r="N17" s="258"/>
      <c r="O17" s="254">
        <v>14312.844352502831</v>
      </c>
      <c r="P17" s="254">
        <v>14312.844352502831</v>
      </c>
    </row>
    <row r="18" spans="1:18" x14ac:dyDescent="0.2">
      <c r="A18" s="20">
        <v>5</v>
      </c>
      <c r="B18" s="127" t="s">
        <v>9</v>
      </c>
      <c r="C18" s="259">
        <v>887338.4440004701</v>
      </c>
      <c r="D18" s="260">
        <v>0.23815028681172262</v>
      </c>
      <c r="E18" s="260">
        <v>1.144333041649876</v>
      </c>
      <c r="F18" s="260">
        <v>0.92666085256887909</v>
      </c>
      <c r="G18" s="260">
        <v>8.1484203592098375E-2</v>
      </c>
      <c r="H18" s="260">
        <v>0.13618798548890035</v>
      </c>
      <c r="I18" s="260"/>
      <c r="J18" s="260"/>
      <c r="K18" s="260"/>
      <c r="L18" s="260"/>
      <c r="M18" s="260">
        <v>0.11748324216882272</v>
      </c>
      <c r="N18" s="261">
        <v>1.6534179033374835E-3</v>
      </c>
      <c r="O18" s="259">
        <v>205343.71060887701</v>
      </c>
      <c r="P18" s="259">
        <v>205343.71060887701</v>
      </c>
      <c r="Q18" s="69"/>
      <c r="R18" s="69"/>
    </row>
    <row r="20" spans="1:18" x14ac:dyDescent="0.2">
      <c r="C20" s="527"/>
      <c r="D20" s="527"/>
      <c r="E20" s="527"/>
      <c r="F20" s="527"/>
      <c r="G20" s="527"/>
      <c r="H20" s="527"/>
      <c r="I20" s="527"/>
      <c r="J20" s="527"/>
      <c r="K20" s="527"/>
      <c r="L20" s="527"/>
      <c r="M20" s="527"/>
      <c r="N20" s="527"/>
      <c r="O20" s="527"/>
    </row>
    <row r="23" spans="1:18" x14ac:dyDescent="0.2">
      <c r="A23" s="565" t="s">
        <v>556</v>
      </c>
      <c r="B23" s="565"/>
      <c r="C23" s="565"/>
      <c r="D23" s="565"/>
      <c r="E23" s="565"/>
      <c r="F23" s="565"/>
      <c r="G23" s="565"/>
      <c r="H23" s="565"/>
      <c r="I23" s="565"/>
      <c r="J23" s="565"/>
      <c r="K23" s="565"/>
      <c r="L23" s="565"/>
      <c r="M23" s="565"/>
      <c r="N23" s="565"/>
      <c r="O23" s="565"/>
      <c r="P23" s="565"/>
    </row>
    <row r="24" spans="1:18" ht="12" x14ac:dyDescent="0.2">
      <c r="A24" s="1132">
        <v>2021</v>
      </c>
      <c r="B24" s="1133"/>
      <c r="C24" s="1134" t="s">
        <v>599</v>
      </c>
      <c r="D24" s="1125" t="s">
        <v>598</v>
      </c>
      <c r="E24" s="1136"/>
      <c r="F24" s="1136"/>
      <c r="G24" s="1136"/>
      <c r="H24" s="1136"/>
      <c r="I24" s="1136"/>
      <c r="J24" s="1136"/>
      <c r="K24" s="1136"/>
      <c r="L24" s="1136"/>
      <c r="M24" s="1136"/>
      <c r="N24" s="1126"/>
      <c r="O24" s="1125" t="s">
        <v>597</v>
      </c>
      <c r="P24" s="1126"/>
    </row>
    <row r="25" spans="1:18" x14ac:dyDescent="0.2">
      <c r="A25" s="1127" t="s">
        <v>590</v>
      </c>
      <c r="B25" s="1100"/>
      <c r="C25" s="1135"/>
      <c r="D25" s="1137" t="s">
        <v>596</v>
      </c>
      <c r="E25" s="1138"/>
      <c r="F25" s="1138"/>
      <c r="G25" s="1138"/>
      <c r="H25" s="1138"/>
      <c r="I25" s="1138"/>
      <c r="J25" s="1138"/>
      <c r="K25" s="1138"/>
      <c r="L25" s="1139"/>
      <c r="M25" s="1137" t="s">
        <v>904</v>
      </c>
      <c r="N25" s="1139"/>
      <c r="O25" s="1134" t="s">
        <v>905</v>
      </c>
      <c r="P25" s="1141" t="s">
        <v>906</v>
      </c>
    </row>
    <row r="26" spans="1:18" x14ac:dyDescent="0.2">
      <c r="A26" s="1128"/>
      <c r="B26" s="1129"/>
      <c r="C26" s="1135"/>
      <c r="D26" s="1134" t="s">
        <v>907</v>
      </c>
      <c r="E26" s="1144" t="s">
        <v>908</v>
      </c>
      <c r="F26" s="692"/>
      <c r="G26" s="692"/>
      <c r="H26" s="692"/>
      <c r="I26" s="1144" t="s">
        <v>909</v>
      </c>
      <c r="J26" s="692"/>
      <c r="K26" s="692"/>
      <c r="L26" s="692"/>
      <c r="M26" s="1134" t="s">
        <v>910</v>
      </c>
      <c r="N26" s="1134" t="s">
        <v>911</v>
      </c>
      <c r="O26" s="1135"/>
      <c r="P26" s="1142"/>
    </row>
    <row r="27" spans="1:18" ht="67.5" x14ac:dyDescent="0.2">
      <c r="A27" s="1130"/>
      <c r="B27" s="1131"/>
      <c r="C27" s="691"/>
      <c r="D27" s="1140"/>
      <c r="E27" s="1140"/>
      <c r="F27" s="695" t="s">
        <v>912</v>
      </c>
      <c r="G27" s="695" t="s">
        <v>913</v>
      </c>
      <c r="H27" s="695" t="s">
        <v>914</v>
      </c>
      <c r="I27" s="1140"/>
      <c r="J27" s="695" t="s">
        <v>915</v>
      </c>
      <c r="K27" s="695" t="s">
        <v>916</v>
      </c>
      <c r="L27" s="695" t="s">
        <v>917</v>
      </c>
      <c r="M27" s="1140"/>
      <c r="N27" s="1140"/>
      <c r="O27" s="1140"/>
      <c r="P27" s="1143"/>
    </row>
    <row r="28" spans="1:18" x14ac:dyDescent="0.2">
      <c r="A28" s="20">
        <v>1</v>
      </c>
      <c r="B28" s="558" t="s">
        <v>592</v>
      </c>
      <c r="C28" s="254"/>
      <c r="D28" s="255"/>
      <c r="E28" s="255"/>
      <c r="F28" s="254"/>
      <c r="G28" s="254"/>
      <c r="H28" s="254"/>
      <c r="I28" s="256"/>
      <c r="J28" s="254"/>
      <c r="K28" s="254"/>
      <c r="L28" s="254"/>
      <c r="M28" s="255"/>
      <c r="N28" s="257"/>
      <c r="O28" s="254"/>
      <c r="P28" s="254"/>
    </row>
    <row r="29" spans="1:18" x14ac:dyDescent="0.2">
      <c r="A29" s="20">
        <v>2</v>
      </c>
      <c r="B29" s="558" t="s">
        <v>347</v>
      </c>
      <c r="C29" s="254">
        <v>46026.623483289855</v>
      </c>
      <c r="D29" s="256">
        <v>0.11566776695933034</v>
      </c>
      <c r="E29" s="256">
        <v>0.87165814396151797</v>
      </c>
      <c r="F29" s="256">
        <v>5.0584830143042749E-2</v>
      </c>
      <c r="G29" s="256">
        <v>0.79580438229426076</v>
      </c>
      <c r="H29" s="256">
        <v>2.5036716303301423E-2</v>
      </c>
      <c r="I29" s="256"/>
      <c r="J29" s="256"/>
      <c r="K29" s="256"/>
      <c r="L29" s="256"/>
      <c r="M29" s="256">
        <v>0.10977344113161654</v>
      </c>
      <c r="N29" s="258">
        <v>3.2589833589348458E-3</v>
      </c>
      <c r="O29" s="254">
        <v>6756.0545069964246</v>
      </c>
      <c r="P29" s="254">
        <v>6756.0545069964246</v>
      </c>
    </row>
    <row r="30" spans="1:18" x14ac:dyDescent="0.2">
      <c r="A30" s="20">
        <v>3</v>
      </c>
      <c r="B30" s="558" t="s">
        <v>342</v>
      </c>
      <c r="C30" s="254">
        <v>451506.02907594672</v>
      </c>
      <c r="D30" s="256">
        <v>0.39605923470222526</v>
      </c>
      <c r="E30" s="256">
        <v>0.55756017742992647</v>
      </c>
      <c r="F30" s="256">
        <v>0.29611011272615861</v>
      </c>
      <c r="G30" s="256">
        <v>6.1767827012293539E-2</v>
      </c>
      <c r="H30" s="256">
        <v>0.1977090951423266</v>
      </c>
      <c r="I30" s="256"/>
      <c r="J30" s="256"/>
      <c r="K30" s="256"/>
      <c r="L30" s="256"/>
      <c r="M30" s="256">
        <v>0.15694422135553507</v>
      </c>
      <c r="N30" s="258">
        <v>2.835208964982999E-3</v>
      </c>
      <c r="O30" s="254">
        <v>120132.27142604608</v>
      </c>
      <c r="P30" s="254">
        <v>120132.27142604608</v>
      </c>
    </row>
    <row r="31" spans="1:18" x14ac:dyDescent="0.2">
      <c r="A31" s="137">
        <v>3.1</v>
      </c>
      <c r="B31" s="133" t="s">
        <v>595</v>
      </c>
      <c r="C31" s="254">
        <v>27900.412226390708</v>
      </c>
      <c r="D31" s="256">
        <v>2.8440380542458017E-2</v>
      </c>
      <c r="E31" s="256">
        <v>1.4555371529510055</v>
      </c>
      <c r="F31" s="256">
        <v>0.90702557895517544</v>
      </c>
      <c r="G31" s="256">
        <v>7.9307080697791577E-2</v>
      </c>
      <c r="H31" s="256">
        <v>0.46722407575468466</v>
      </c>
      <c r="I31" s="256"/>
      <c r="J31" s="256"/>
      <c r="K31" s="256"/>
      <c r="L31" s="256"/>
      <c r="M31" s="256">
        <v>0.16727320322548647</v>
      </c>
      <c r="N31" s="258"/>
      <c r="O31" s="254">
        <v>11673.818964088405</v>
      </c>
      <c r="P31" s="254">
        <v>11673.818964088405</v>
      </c>
    </row>
    <row r="32" spans="1:18" ht="22.5" x14ac:dyDescent="0.2">
      <c r="A32" s="137">
        <v>3.2</v>
      </c>
      <c r="B32" s="133" t="s">
        <v>594</v>
      </c>
      <c r="C32" s="254">
        <v>107247.72167362916</v>
      </c>
      <c r="D32" s="256">
        <v>4.2550194560283222E-2</v>
      </c>
      <c r="E32" s="256">
        <v>1.1657437409815994</v>
      </c>
      <c r="F32" s="256">
        <v>0.75272402495529611</v>
      </c>
      <c r="G32" s="256">
        <v>5.7742040986151148E-2</v>
      </c>
      <c r="H32" s="256">
        <v>0.34795347706836954</v>
      </c>
      <c r="I32" s="256"/>
      <c r="J32" s="256"/>
      <c r="K32" s="256"/>
      <c r="L32" s="256"/>
      <c r="M32" s="256">
        <v>0.21439260613471564</v>
      </c>
      <c r="N32" s="258">
        <v>1.9139345693948897E-5</v>
      </c>
      <c r="O32" s="254">
        <v>29664.838287304225</v>
      </c>
      <c r="P32" s="254">
        <v>29664.838287304225</v>
      </c>
    </row>
    <row r="33" spans="1:16" x14ac:dyDescent="0.2">
      <c r="A33" s="137">
        <v>3.3</v>
      </c>
      <c r="B33" s="133" t="s">
        <v>593</v>
      </c>
      <c r="C33" s="254">
        <v>316357.89517593605</v>
      </c>
      <c r="D33" s="256">
        <v>0.54832272315637898</v>
      </c>
      <c r="E33" s="256">
        <v>0.27218645762149185</v>
      </c>
      <c r="F33" s="256">
        <v>8.7436341276220936E-2</v>
      </c>
      <c r="G33" s="256">
        <v>6.1585767295754899E-2</v>
      </c>
      <c r="H33" s="256">
        <v>0.1230058964029301</v>
      </c>
      <c r="I33" s="256"/>
      <c r="J33" s="256"/>
      <c r="K33" s="256"/>
      <c r="L33" s="256"/>
      <c r="M33" s="256">
        <v>0.13655784462273246</v>
      </c>
      <c r="N33" s="258">
        <v>4.0399222198934971E-3</v>
      </c>
      <c r="O33" s="254">
        <v>78793.614174651797</v>
      </c>
      <c r="P33" s="254">
        <v>78793.614174651797</v>
      </c>
    </row>
    <row r="34" spans="1:16" x14ac:dyDescent="0.2">
      <c r="A34" s="20">
        <v>4</v>
      </c>
      <c r="B34" s="558" t="s">
        <v>536</v>
      </c>
      <c r="C34" s="254">
        <v>349963.31071514607</v>
      </c>
      <c r="D34" s="256">
        <v>2.2995391625896276E-2</v>
      </c>
      <c r="E34" s="256">
        <v>1.9303340210348678</v>
      </c>
      <c r="F34" s="256">
        <v>1.9191446325555461</v>
      </c>
      <c r="G34" s="256">
        <v>1.5981849495796117E-3</v>
      </c>
      <c r="H34" s="256">
        <v>9.5912035297382597E-3</v>
      </c>
      <c r="I34" s="256"/>
      <c r="J34" s="256"/>
      <c r="K34" s="256"/>
      <c r="L34" s="256"/>
      <c r="M34" s="256">
        <v>7.1542098861612141E-2</v>
      </c>
      <c r="N34" s="258"/>
      <c r="O34" s="254">
        <v>53280.335292075339</v>
      </c>
      <c r="P34" s="254">
        <v>53280.335292075339</v>
      </c>
    </row>
    <row r="35" spans="1:16" ht="22.5" x14ac:dyDescent="0.2">
      <c r="A35" s="137">
        <v>4.0999999999999996</v>
      </c>
      <c r="B35" s="133" t="s">
        <v>604</v>
      </c>
      <c r="C35" s="254">
        <v>13508.827052340017</v>
      </c>
      <c r="D35" s="256">
        <v>1.7224520556704766E-2</v>
      </c>
      <c r="E35" s="256">
        <v>1.6808480951857954</v>
      </c>
      <c r="F35" s="256">
        <v>1.5676838307417376</v>
      </c>
      <c r="G35" s="256">
        <v>1.9331772729651114E-2</v>
      </c>
      <c r="H35" s="256">
        <v>9.3832491714403235E-2</v>
      </c>
      <c r="I35" s="256"/>
      <c r="J35" s="256"/>
      <c r="K35" s="256"/>
      <c r="L35" s="256"/>
      <c r="M35" s="256">
        <v>9.4992293458055516E-2</v>
      </c>
      <c r="N35" s="258"/>
      <c r="O35" s="254">
        <v>3201.2451134770067</v>
      </c>
      <c r="P35" s="254">
        <v>3201.2451134770067</v>
      </c>
    </row>
    <row r="36" spans="1:16" ht="22.5" x14ac:dyDescent="0.2">
      <c r="A36" s="137">
        <v>4.2</v>
      </c>
      <c r="B36" s="133" t="s">
        <v>603</v>
      </c>
      <c r="C36" s="254">
        <v>307235.53649204475</v>
      </c>
      <c r="D36" s="256">
        <v>1.6535724611763902E-2</v>
      </c>
      <c r="E36" s="256">
        <v>2.1178873261736229</v>
      </c>
      <c r="F36" s="256">
        <v>2.1171139479333259</v>
      </c>
      <c r="G36" s="256">
        <v>7.1328479212454067E-4</v>
      </c>
      <c r="H36" s="256">
        <v>6.0093448175966671E-5</v>
      </c>
      <c r="I36" s="256"/>
      <c r="J36" s="256"/>
      <c r="K36" s="256"/>
      <c r="L36" s="256"/>
      <c r="M36" s="256">
        <v>7.3081797133065632E-2</v>
      </c>
      <c r="N36" s="258"/>
      <c r="O36" s="254">
        <v>34129.196024983314</v>
      </c>
      <c r="P36" s="254">
        <v>34129.196024983314</v>
      </c>
    </row>
    <row r="37" spans="1:16" x14ac:dyDescent="0.2">
      <c r="A37" s="137">
        <v>4.3</v>
      </c>
      <c r="B37" s="133" t="s">
        <v>602</v>
      </c>
      <c r="C37" s="254"/>
      <c r="D37" s="256"/>
      <c r="E37" s="256"/>
      <c r="F37" s="256"/>
      <c r="G37" s="256"/>
      <c r="H37" s="256"/>
      <c r="I37" s="256"/>
      <c r="J37" s="256"/>
      <c r="K37" s="256"/>
      <c r="L37" s="256"/>
      <c r="M37" s="256"/>
      <c r="N37" s="258"/>
      <c r="O37" s="254"/>
      <c r="P37" s="254"/>
    </row>
    <row r="38" spans="1:16" x14ac:dyDescent="0.2">
      <c r="A38" s="137">
        <v>4.4000000000000004</v>
      </c>
      <c r="B38" s="133" t="s">
        <v>601</v>
      </c>
      <c r="C38" s="254">
        <v>4851.5466541799424</v>
      </c>
      <c r="D38" s="256">
        <v>0.19012617881047947</v>
      </c>
      <c r="E38" s="256">
        <v>0.43434441947177016</v>
      </c>
      <c r="F38" s="256"/>
      <c r="G38" s="256">
        <v>1.5499537417663051E-2</v>
      </c>
      <c r="H38" s="256">
        <v>0.41884488205410714</v>
      </c>
      <c r="I38" s="256"/>
      <c r="J38" s="256"/>
      <c r="K38" s="256"/>
      <c r="L38" s="256"/>
      <c r="M38" s="256">
        <v>0.2612258276127451</v>
      </c>
      <c r="N38" s="258"/>
      <c r="O38" s="254">
        <v>2258.3478353009741</v>
      </c>
      <c r="P38" s="254">
        <v>2258.3478353009741</v>
      </c>
    </row>
    <row r="39" spans="1:16" x14ac:dyDescent="0.2">
      <c r="A39" s="137">
        <v>4.5</v>
      </c>
      <c r="B39" s="133" t="s">
        <v>600</v>
      </c>
      <c r="C39" s="254">
        <v>24367.400516619826</v>
      </c>
      <c r="D39" s="256">
        <v>7.4365423797834257E-2</v>
      </c>
      <c r="E39" s="256">
        <v>1.7362322489485132E-3</v>
      </c>
      <c r="F39" s="256"/>
      <c r="G39" s="256">
        <v>1.5649420574833552E-4</v>
      </c>
      <c r="H39" s="256">
        <v>1.579738043200178E-3</v>
      </c>
      <c r="I39" s="256"/>
      <c r="J39" s="256"/>
      <c r="K39" s="256"/>
      <c r="L39" s="256"/>
      <c r="M39" s="256">
        <v>1.3625117520170169E-3</v>
      </c>
      <c r="N39" s="258"/>
      <c r="O39" s="254">
        <v>13691.546318314455</v>
      </c>
      <c r="P39" s="254">
        <v>13691.546318314455</v>
      </c>
    </row>
    <row r="40" spans="1:16" x14ac:dyDescent="0.2">
      <c r="A40" s="20">
        <v>5</v>
      </c>
      <c r="B40" s="127" t="s">
        <v>9</v>
      </c>
      <c r="C40" s="259">
        <v>847495.96327438252</v>
      </c>
      <c r="D40" s="260">
        <v>0.22677921879448043</v>
      </c>
      <c r="E40" s="260">
        <v>1.1414890330926148</v>
      </c>
      <c r="F40" s="260">
        <v>0.95298856212491101</v>
      </c>
      <c r="G40" s="260">
        <v>7.6786254903024043E-2</v>
      </c>
      <c r="H40" s="260">
        <v>0.1106504070569949</v>
      </c>
      <c r="I40" s="260"/>
      <c r="J40" s="260"/>
      <c r="K40" s="260"/>
      <c r="L40" s="260"/>
      <c r="M40" s="260">
        <v>0.11911664144944201</v>
      </c>
      <c r="N40" s="261">
        <v>1.6874581158529849E-3</v>
      </c>
      <c r="O40" s="259">
        <v>180168.66122511786</v>
      </c>
      <c r="P40" s="259">
        <v>180168.66122511786</v>
      </c>
    </row>
  </sheetData>
  <mergeCells count="28">
    <mergeCell ref="A24:B24"/>
    <mergeCell ref="C24:C26"/>
    <mergeCell ref="D24:N24"/>
    <mergeCell ref="O24:P24"/>
    <mergeCell ref="A25:B27"/>
    <mergeCell ref="D25:L25"/>
    <mergeCell ref="M25:N25"/>
    <mergeCell ref="O25:O27"/>
    <mergeCell ref="P25:P27"/>
    <mergeCell ref="D26:D27"/>
    <mergeCell ref="E26:E27"/>
    <mergeCell ref="I26:I27"/>
    <mergeCell ref="M26:M27"/>
    <mergeCell ref="N26:N27"/>
    <mergeCell ref="A3:B5"/>
    <mergeCell ref="A2:B2"/>
    <mergeCell ref="C2:C4"/>
    <mergeCell ref="O2:P2"/>
    <mergeCell ref="D2:N2"/>
    <mergeCell ref="D3:L3"/>
    <mergeCell ref="M3:N3"/>
    <mergeCell ref="O3:O5"/>
    <mergeCell ref="P3:P5"/>
    <mergeCell ref="D4:D5"/>
    <mergeCell ref="E4:E5"/>
    <mergeCell ref="I4:I5"/>
    <mergeCell ref="M4:M5"/>
    <mergeCell ref="N4:N5"/>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F22"/>
  <sheetViews>
    <sheetView showGridLines="0" zoomScale="85" zoomScaleNormal="85" workbookViewId="0">
      <selection activeCell="M25" sqref="M25"/>
    </sheetView>
  </sheetViews>
  <sheetFormatPr defaultColWidth="9.140625" defaultRowHeight="11.25" x14ac:dyDescent="0.2"/>
  <cols>
    <col min="1" max="1" width="3.5703125" style="9" customWidth="1"/>
    <col min="2" max="2" width="55.140625" style="9" bestFit="1" customWidth="1"/>
    <col min="3" max="3" width="23.140625" style="9" bestFit="1" customWidth="1"/>
    <col min="4" max="4" width="23.140625" style="174" customWidth="1"/>
    <col min="5" max="5" width="10.42578125" style="174" bestFit="1" customWidth="1"/>
    <col min="6" max="16384" width="9.140625" style="9"/>
  </cols>
  <sheetData>
    <row r="1" spans="1:6" ht="12" thickBot="1" x14ac:dyDescent="0.25">
      <c r="A1" s="1" t="s">
        <v>555</v>
      </c>
      <c r="B1" s="1"/>
      <c r="C1" s="1"/>
      <c r="D1" s="1"/>
      <c r="F1" s="1" t="s">
        <v>950</v>
      </c>
    </row>
    <row r="2" spans="1:6" s="174" customFormat="1" ht="12" thickBot="1" x14ac:dyDescent="0.25">
      <c r="C2" s="661" t="s">
        <v>1705</v>
      </c>
      <c r="D2" s="661" t="s">
        <v>1580</v>
      </c>
    </row>
    <row r="3" spans="1:6" x14ac:dyDescent="0.2">
      <c r="A3" s="139"/>
      <c r="B3" s="139"/>
      <c r="C3" s="140" t="s">
        <v>614</v>
      </c>
      <c r="D3" s="698" t="s">
        <v>614</v>
      </c>
      <c r="E3" s="566"/>
    </row>
    <row r="4" spans="1:6" ht="12" thickBot="1" x14ac:dyDescent="0.25">
      <c r="A4" s="140">
        <v>1</v>
      </c>
      <c r="B4" s="141" t="s">
        <v>613</v>
      </c>
      <c r="C4" s="1298">
        <v>183988.55151700001</v>
      </c>
      <c r="D4" s="1299">
        <v>193977.28794162758</v>
      </c>
      <c r="E4" s="566"/>
    </row>
    <row r="5" spans="1:6" ht="12" thickBot="1" x14ac:dyDescent="0.25">
      <c r="A5" s="82">
        <v>2</v>
      </c>
      <c r="B5" s="30" t="s">
        <v>612</v>
      </c>
      <c r="C5" s="198">
        <v>13330</v>
      </c>
      <c r="D5" s="232">
        <v>6427.7544584521038</v>
      </c>
      <c r="E5" s="566"/>
    </row>
    <row r="6" spans="1:6" ht="12" thickBot="1" x14ac:dyDescent="0.25">
      <c r="A6" s="82">
        <v>3</v>
      </c>
      <c r="B6" s="30" t="s">
        <v>611</v>
      </c>
      <c r="C6" s="1300">
        <v>-7744</v>
      </c>
      <c r="D6" s="232">
        <v>-15510.977981859549</v>
      </c>
      <c r="E6" s="566"/>
    </row>
    <row r="7" spans="1:6" ht="12" thickBot="1" x14ac:dyDescent="0.25">
      <c r="A7" s="82">
        <v>4</v>
      </c>
      <c r="B7" s="30" t="s">
        <v>610</v>
      </c>
      <c r="C7" s="1300">
        <v>15280</v>
      </c>
      <c r="D7" s="232">
        <v>1442.8548266289004</v>
      </c>
      <c r="E7" s="566"/>
    </row>
    <row r="8" spans="1:6" ht="12" thickBot="1" x14ac:dyDescent="0.25">
      <c r="A8" s="82">
        <v>5</v>
      </c>
      <c r="B8" s="30" t="s">
        <v>609</v>
      </c>
      <c r="C8" s="198"/>
      <c r="D8" s="232">
        <v>-4234.561397940045</v>
      </c>
      <c r="E8" s="566"/>
    </row>
    <row r="9" spans="1:6" ht="12" thickBot="1" x14ac:dyDescent="0.25">
      <c r="A9" s="82">
        <v>6</v>
      </c>
      <c r="B9" s="30" t="s">
        <v>608</v>
      </c>
      <c r="C9" s="198"/>
      <c r="D9" s="232"/>
      <c r="E9" s="566"/>
    </row>
    <row r="10" spans="1:6" ht="12" thickBot="1" x14ac:dyDescent="0.25">
      <c r="A10" s="82">
        <v>7</v>
      </c>
      <c r="B10" s="30" t="s">
        <v>607</v>
      </c>
      <c r="C10" s="198">
        <v>2748</v>
      </c>
      <c r="D10" s="232">
        <v>3707.8085271646569</v>
      </c>
      <c r="E10" s="566"/>
    </row>
    <row r="11" spans="1:6" ht="12" thickBot="1" x14ac:dyDescent="0.25">
      <c r="A11" s="82">
        <v>8</v>
      </c>
      <c r="B11" s="30" t="s">
        <v>606</v>
      </c>
      <c r="C11" s="295">
        <v>-2131</v>
      </c>
      <c r="D11" s="553">
        <v>-1821.6148575330508</v>
      </c>
      <c r="E11" s="566"/>
    </row>
    <row r="12" spans="1:6" ht="12.75" thickTop="1" thickBot="1" x14ac:dyDescent="0.25">
      <c r="A12" s="140">
        <v>9</v>
      </c>
      <c r="B12" s="141" t="s">
        <v>605</v>
      </c>
      <c r="C12" s="296">
        <v>205471</v>
      </c>
      <c r="D12" s="288">
        <v>183988.55151700001</v>
      </c>
      <c r="E12" s="566"/>
    </row>
    <row r="13" spans="1:6" ht="12" thickTop="1" x14ac:dyDescent="0.2"/>
    <row r="14" spans="1:6" x14ac:dyDescent="0.2">
      <c r="B14" s="537"/>
      <c r="C14" s="537"/>
      <c r="D14" s="537"/>
    </row>
    <row r="15" spans="1:6" x14ac:dyDescent="0.2">
      <c r="D15" s="9"/>
      <c r="E15" s="174" t="s">
        <v>97</v>
      </c>
    </row>
    <row r="16" spans="1:6" x14ac:dyDescent="0.2">
      <c r="B16" s="537"/>
      <c r="C16" s="537"/>
      <c r="D16" s="537"/>
    </row>
    <row r="17" spans="2:4" x14ac:dyDescent="0.2">
      <c r="B17" s="174"/>
      <c r="C17" s="174"/>
    </row>
    <row r="18" spans="2:4" x14ac:dyDescent="0.2">
      <c r="B18" s="537"/>
      <c r="C18" s="537"/>
      <c r="D18" s="537"/>
    </row>
    <row r="19" spans="2:4" x14ac:dyDescent="0.2">
      <c r="B19" s="174"/>
      <c r="C19" s="174"/>
    </row>
    <row r="20" spans="2:4" x14ac:dyDescent="0.2">
      <c r="B20" s="537"/>
      <c r="C20" s="537"/>
      <c r="D20" s="537"/>
    </row>
    <row r="21" spans="2:4" x14ac:dyDescent="0.2">
      <c r="B21" s="174"/>
      <c r="C21" s="174"/>
    </row>
    <row r="22" spans="2:4" x14ac:dyDescent="0.2">
      <c r="B22" s="537"/>
      <c r="C22" s="537"/>
      <c r="D22" s="537"/>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pageSetUpPr fitToPage="1"/>
  </sheetPr>
  <dimension ref="A1:J161"/>
  <sheetViews>
    <sheetView showGridLines="0" zoomScale="85" zoomScaleNormal="85" zoomScaleSheetLayoutView="100" workbookViewId="0">
      <selection activeCell="K21" sqref="K21"/>
    </sheetView>
  </sheetViews>
  <sheetFormatPr defaultColWidth="11.5703125" defaultRowHeight="11.25" x14ac:dyDescent="0.2"/>
  <cols>
    <col min="1" max="1" width="19.5703125" style="785" customWidth="1"/>
    <col min="2" max="2" width="21.85546875" style="785" bestFit="1" customWidth="1"/>
    <col min="3" max="8" width="18.28515625" style="785" customWidth="1"/>
    <col min="9" max="16384" width="11.5703125" style="785"/>
  </cols>
  <sheetData>
    <row r="1" spans="1:10" x14ac:dyDescent="0.2">
      <c r="A1" s="783" t="s">
        <v>1246</v>
      </c>
      <c r="B1" s="783"/>
      <c r="C1" s="783"/>
      <c r="D1" s="783"/>
      <c r="E1" s="783"/>
      <c r="F1" s="783"/>
      <c r="G1" s="783"/>
      <c r="H1" s="783"/>
      <c r="J1" s="783" t="s">
        <v>950</v>
      </c>
    </row>
    <row r="2" spans="1:10" x14ac:dyDescent="0.2">
      <c r="A2" s="946" t="s">
        <v>590</v>
      </c>
    </row>
    <row r="3" spans="1:10" ht="15" customHeight="1" x14ac:dyDescent="0.2">
      <c r="A3" s="1146" t="s">
        <v>1243</v>
      </c>
      <c r="B3" s="1146" t="s">
        <v>589</v>
      </c>
      <c r="C3" s="1146" t="s">
        <v>1247</v>
      </c>
      <c r="D3" s="1147" t="s">
        <v>1244</v>
      </c>
      <c r="E3" s="1120"/>
      <c r="F3" s="1146" t="s">
        <v>1245</v>
      </c>
      <c r="G3" s="1146" t="s">
        <v>1248</v>
      </c>
      <c r="H3" s="1146" t="s">
        <v>1249</v>
      </c>
    </row>
    <row r="4" spans="1:10" ht="46.5" customHeight="1" x14ac:dyDescent="0.2">
      <c r="A4" s="1058"/>
      <c r="B4" s="1058"/>
      <c r="C4" s="1058"/>
      <c r="D4" s="903"/>
      <c r="E4" s="906" t="s">
        <v>1250</v>
      </c>
      <c r="F4" s="1058"/>
      <c r="G4" s="1058"/>
      <c r="H4" s="1058"/>
    </row>
    <row r="5" spans="1:10" x14ac:dyDescent="0.2">
      <c r="A5" s="905" t="s">
        <v>1191</v>
      </c>
      <c r="B5" s="905" t="s">
        <v>1192</v>
      </c>
      <c r="C5" s="905" t="s">
        <v>1193</v>
      </c>
      <c r="D5" s="149" t="s">
        <v>1194</v>
      </c>
      <c r="E5" s="149" t="s">
        <v>1195</v>
      </c>
      <c r="F5" s="149" t="s">
        <v>1205</v>
      </c>
      <c r="G5" s="149" t="s">
        <v>1206</v>
      </c>
      <c r="H5" s="149" t="s">
        <v>1207</v>
      </c>
    </row>
    <row r="6" spans="1:10" x14ac:dyDescent="0.2">
      <c r="A6" s="947" t="s">
        <v>1938</v>
      </c>
      <c r="B6" s="591" t="s">
        <v>1529</v>
      </c>
      <c r="C6" s="592" t="s">
        <v>1530</v>
      </c>
      <c r="D6" s="959">
        <v>16</v>
      </c>
      <c r="E6" s="959">
        <v>0</v>
      </c>
      <c r="F6" s="970">
        <v>0</v>
      </c>
      <c r="G6" s="970">
        <v>0.03</v>
      </c>
      <c r="H6" s="970">
        <v>0</v>
      </c>
    </row>
    <row r="7" spans="1:10" x14ac:dyDescent="0.2">
      <c r="A7" s="948"/>
      <c r="B7" s="591" t="s">
        <v>1531</v>
      </c>
      <c r="C7" s="592" t="s">
        <v>1532</v>
      </c>
      <c r="D7" s="145">
        <v>21</v>
      </c>
      <c r="E7" s="959">
        <v>0</v>
      </c>
      <c r="F7" s="970">
        <v>0</v>
      </c>
      <c r="G7" s="970">
        <v>0.03</v>
      </c>
      <c r="H7" s="970">
        <v>0</v>
      </c>
    </row>
    <row r="8" spans="1:10" x14ac:dyDescent="0.2">
      <c r="A8" s="948"/>
      <c r="B8" s="591" t="s">
        <v>1533</v>
      </c>
      <c r="C8" s="592" t="s">
        <v>1534</v>
      </c>
      <c r="D8" s="145">
        <v>61</v>
      </c>
      <c r="E8" s="959">
        <v>0</v>
      </c>
      <c r="F8" s="970">
        <v>0</v>
      </c>
      <c r="G8" s="970">
        <v>3.1153279999999998E-2</v>
      </c>
      <c r="H8" s="970">
        <v>0.82459313000000001</v>
      </c>
    </row>
    <row r="9" spans="1:10" x14ac:dyDescent="0.2">
      <c r="A9" s="948"/>
      <c r="B9" s="591" t="s">
        <v>1535</v>
      </c>
      <c r="C9" s="592" t="s">
        <v>1536</v>
      </c>
      <c r="D9" s="145">
        <v>100</v>
      </c>
      <c r="E9" s="959">
        <v>0</v>
      </c>
      <c r="F9" s="970">
        <v>0</v>
      </c>
      <c r="G9" s="970">
        <v>4.34248E-2</v>
      </c>
      <c r="H9" s="970">
        <v>0</v>
      </c>
    </row>
    <row r="10" spans="1:10" x14ac:dyDescent="0.2">
      <c r="A10" s="948"/>
      <c r="B10" s="591" t="s">
        <v>1537</v>
      </c>
      <c r="C10" s="592" t="s">
        <v>1538</v>
      </c>
      <c r="D10" s="145">
        <v>1242</v>
      </c>
      <c r="E10" s="959">
        <v>1</v>
      </c>
      <c r="F10" s="970">
        <v>8.0515299999999998E-2</v>
      </c>
      <c r="G10" s="970">
        <v>5.2531960000000003E-2</v>
      </c>
      <c r="H10" s="970">
        <v>0.13043434000000001</v>
      </c>
    </row>
    <row r="11" spans="1:10" x14ac:dyDescent="0.2">
      <c r="A11" s="948"/>
      <c r="B11" s="591" t="s">
        <v>1539</v>
      </c>
      <c r="C11" s="592" t="s">
        <v>1540</v>
      </c>
      <c r="D11" s="960">
        <v>718</v>
      </c>
      <c r="E11" s="959">
        <v>0</v>
      </c>
      <c r="F11" s="970">
        <v>0</v>
      </c>
      <c r="G11" s="970">
        <v>6.6257579999999996E-2</v>
      </c>
      <c r="H11" s="970">
        <v>3.1446540000000002E-2</v>
      </c>
    </row>
    <row r="12" spans="1:10" x14ac:dyDescent="0.2">
      <c r="A12" s="948"/>
      <c r="B12" s="591" t="s">
        <v>1541</v>
      </c>
      <c r="C12" s="592" t="s">
        <v>1542</v>
      </c>
      <c r="D12" s="960">
        <v>259</v>
      </c>
      <c r="E12" s="959">
        <v>0</v>
      </c>
      <c r="F12" s="970">
        <v>0</v>
      </c>
      <c r="G12" s="970">
        <v>9.8808930000000003E-2</v>
      </c>
      <c r="H12" s="970">
        <v>0.17467249000000001</v>
      </c>
    </row>
    <row r="13" spans="1:10" x14ac:dyDescent="0.2">
      <c r="A13" s="948"/>
      <c r="B13" s="591" t="s">
        <v>1543</v>
      </c>
      <c r="C13" s="592" t="s">
        <v>1544</v>
      </c>
      <c r="D13" s="960">
        <v>406</v>
      </c>
      <c r="E13" s="959">
        <v>0</v>
      </c>
      <c r="F13" s="970">
        <v>0</v>
      </c>
      <c r="G13" s="970">
        <v>0.14202403</v>
      </c>
      <c r="H13" s="970">
        <v>0.23888333</v>
      </c>
    </row>
    <row r="14" spans="1:10" x14ac:dyDescent="0.2">
      <c r="A14" s="1145"/>
      <c r="B14" s="591" t="s">
        <v>1545</v>
      </c>
      <c r="C14" s="592" t="s">
        <v>1546</v>
      </c>
      <c r="D14" s="960">
        <v>424</v>
      </c>
      <c r="E14" s="959">
        <v>1</v>
      </c>
      <c r="F14" s="970">
        <v>0.23584906</v>
      </c>
      <c r="G14" s="970">
        <v>0.21881348</v>
      </c>
      <c r="H14" s="970">
        <v>0.75981272</v>
      </c>
    </row>
    <row r="15" spans="1:10" x14ac:dyDescent="0.2">
      <c r="A15" s="1145"/>
      <c r="B15" s="591" t="s">
        <v>1547</v>
      </c>
      <c r="C15" s="592" t="s">
        <v>1548</v>
      </c>
      <c r="D15" s="960">
        <v>651</v>
      </c>
      <c r="E15" s="959">
        <v>3</v>
      </c>
      <c r="F15" s="970">
        <v>0.46082949000000001</v>
      </c>
      <c r="G15" s="970">
        <v>0.31589967000000002</v>
      </c>
      <c r="H15" s="970">
        <v>0.33067417999999998</v>
      </c>
    </row>
    <row r="16" spans="1:10" x14ac:dyDescent="0.2">
      <c r="A16" s="1145"/>
      <c r="B16" s="591" t="s">
        <v>1549</v>
      </c>
      <c r="C16" s="592" t="s">
        <v>1550</v>
      </c>
      <c r="D16" s="960">
        <v>315</v>
      </c>
      <c r="E16" s="959">
        <v>2</v>
      </c>
      <c r="F16" s="970">
        <v>0.63492062999999999</v>
      </c>
      <c r="G16" s="970">
        <v>0.46432277999999999</v>
      </c>
      <c r="H16" s="970">
        <v>0.79734848999999997</v>
      </c>
    </row>
    <row r="17" spans="1:8" x14ac:dyDescent="0.2">
      <c r="A17" s="1145"/>
      <c r="B17" s="591" t="s">
        <v>1551</v>
      </c>
      <c r="C17" s="592" t="s">
        <v>1552</v>
      </c>
      <c r="D17" s="960">
        <v>192</v>
      </c>
      <c r="E17" s="959">
        <v>5</v>
      </c>
      <c r="F17" s="970">
        <v>2.6041666700000001</v>
      </c>
      <c r="G17" s="970">
        <v>0.82982140000000004</v>
      </c>
      <c r="H17" s="970">
        <v>2.2103838499999999</v>
      </c>
    </row>
    <row r="18" spans="1:8" x14ac:dyDescent="0.2">
      <c r="A18" s="1145"/>
      <c r="B18" s="591" t="s">
        <v>1553</v>
      </c>
      <c r="C18" s="592" t="s">
        <v>1554</v>
      </c>
      <c r="D18" s="960">
        <v>180</v>
      </c>
      <c r="E18" s="959">
        <v>0</v>
      </c>
      <c r="F18" s="970">
        <v>0</v>
      </c>
      <c r="G18" s="970">
        <v>1.43921762</v>
      </c>
      <c r="H18" s="970">
        <v>1.9997439800000001</v>
      </c>
    </row>
    <row r="19" spans="1:8" x14ac:dyDescent="0.2">
      <c r="A19" s="1145"/>
      <c r="B19" s="591" t="s">
        <v>1555</v>
      </c>
      <c r="C19" s="592" t="s">
        <v>1556</v>
      </c>
      <c r="D19" s="960">
        <v>176</v>
      </c>
      <c r="E19" s="959">
        <v>11</v>
      </c>
      <c r="F19" s="970">
        <v>6.25</v>
      </c>
      <c r="G19" s="970">
        <v>2.5793409299999999</v>
      </c>
      <c r="H19" s="970">
        <v>8.2867486299999999</v>
      </c>
    </row>
    <row r="20" spans="1:8" x14ac:dyDescent="0.2">
      <c r="A20" s="1145"/>
      <c r="B20" s="591" t="s">
        <v>1557</v>
      </c>
      <c r="C20" s="592" t="s">
        <v>1558</v>
      </c>
      <c r="D20" s="960">
        <v>99</v>
      </c>
      <c r="E20" s="959">
        <v>7</v>
      </c>
      <c r="F20" s="970">
        <v>7.0707070700000001</v>
      </c>
      <c r="G20" s="970">
        <v>4.5152700499999998</v>
      </c>
      <c r="H20" s="970">
        <v>6.1572652400000001</v>
      </c>
    </row>
    <row r="21" spans="1:8" x14ac:dyDescent="0.2">
      <c r="A21" s="1145"/>
      <c r="B21" s="591" t="s">
        <v>1559</v>
      </c>
      <c r="C21" s="592" t="s">
        <v>1560</v>
      </c>
      <c r="D21" s="960">
        <v>57</v>
      </c>
      <c r="E21" s="959">
        <v>2</v>
      </c>
      <c r="F21" s="970">
        <v>3.50877193</v>
      </c>
      <c r="G21" s="970">
        <v>8.7808167200000007</v>
      </c>
      <c r="H21" s="970">
        <v>7.8458285300000004</v>
      </c>
    </row>
    <row r="22" spans="1:8" x14ac:dyDescent="0.2">
      <c r="A22" s="1145"/>
      <c r="B22" s="591" t="s">
        <v>1561</v>
      </c>
      <c r="C22" s="592" t="s">
        <v>1562</v>
      </c>
      <c r="D22" s="960">
        <v>89</v>
      </c>
      <c r="E22" s="959">
        <v>5</v>
      </c>
      <c r="F22" s="970">
        <v>5.6179775300000001</v>
      </c>
      <c r="G22" s="970">
        <v>16.713880639999999</v>
      </c>
      <c r="H22" s="970">
        <v>6.1299061400000001</v>
      </c>
    </row>
    <row r="23" spans="1:8" x14ac:dyDescent="0.2">
      <c r="A23" s="1145"/>
      <c r="B23" s="591" t="s">
        <v>1563</v>
      </c>
      <c r="C23" s="592" t="s">
        <v>1564</v>
      </c>
      <c r="D23" s="960">
        <v>12</v>
      </c>
      <c r="E23" s="959">
        <v>2</v>
      </c>
      <c r="F23" s="970">
        <v>16.666666670000001</v>
      </c>
      <c r="G23" s="970">
        <v>26.627031670000001</v>
      </c>
      <c r="H23" s="970">
        <v>36.65800866</v>
      </c>
    </row>
    <row r="24" spans="1:8" ht="22.5" x14ac:dyDescent="0.2">
      <c r="A24" s="1145"/>
      <c r="B24" s="949" t="s">
        <v>1565</v>
      </c>
      <c r="C24" s="950" t="s">
        <v>1566</v>
      </c>
      <c r="D24" s="961">
        <v>8</v>
      </c>
      <c r="E24" s="962">
        <v>1</v>
      </c>
      <c r="F24" s="971">
        <v>12.5</v>
      </c>
      <c r="G24" s="971">
        <v>39.1449675</v>
      </c>
      <c r="H24" s="971">
        <v>19.725274729999999</v>
      </c>
    </row>
    <row r="25" spans="1:8" x14ac:dyDescent="0.2">
      <c r="A25" s="479" t="s">
        <v>1567</v>
      </c>
      <c r="B25" s="591"/>
      <c r="C25" s="592"/>
      <c r="D25" s="22"/>
      <c r="E25" s="22"/>
      <c r="F25" s="979"/>
      <c r="G25" s="951"/>
      <c r="H25" s="951"/>
    </row>
    <row r="26" spans="1:8" x14ac:dyDescent="0.2">
      <c r="A26" s="952"/>
      <c r="B26" s="591"/>
      <c r="C26" s="592"/>
      <c r="D26" s="22"/>
      <c r="E26" s="22"/>
      <c r="F26" s="979"/>
      <c r="G26" s="951"/>
      <c r="H26" s="951"/>
    </row>
    <row r="27" spans="1:8" x14ac:dyDescent="0.2">
      <c r="A27" s="952"/>
      <c r="B27" s="591" t="s">
        <v>1533</v>
      </c>
      <c r="C27" s="592" t="s">
        <v>1534</v>
      </c>
      <c r="D27" s="960">
        <v>10</v>
      </c>
      <c r="E27" s="960">
        <v>0</v>
      </c>
      <c r="F27" s="972">
        <v>0</v>
      </c>
      <c r="G27" s="972">
        <v>3.3371999999999999E-2</v>
      </c>
      <c r="H27" s="972">
        <v>0</v>
      </c>
    </row>
    <row r="28" spans="1:8" x14ac:dyDescent="0.2">
      <c r="A28" s="952"/>
      <c r="B28" s="591" t="s">
        <v>1535</v>
      </c>
      <c r="C28" s="592" t="s">
        <v>1536</v>
      </c>
      <c r="D28" s="960">
        <v>5</v>
      </c>
      <c r="E28" s="960">
        <v>0</v>
      </c>
      <c r="F28" s="972">
        <v>0</v>
      </c>
      <c r="G28" s="972">
        <v>4.4496000000000001E-2</v>
      </c>
      <c r="H28" s="972">
        <v>0</v>
      </c>
    </row>
    <row r="29" spans="1:8" x14ac:dyDescent="0.2">
      <c r="A29" s="952"/>
      <c r="B29" s="591" t="s">
        <v>1537</v>
      </c>
      <c r="C29" s="592" t="s">
        <v>1538</v>
      </c>
      <c r="D29" s="960">
        <v>12</v>
      </c>
      <c r="E29" s="960">
        <v>0</v>
      </c>
      <c r="F29" s="972">
        <v>0</v>
      </c>
      <c r="G29" s="973">
        <v>5.2350000000000001E-2</v>
      </c>
      <c r="H29" s="972">
        <v>8.8709440000000001E-2</v>
      </c>
    </row>
    <row r="30" spans="1:8" x14ac:dyDescent="0.2">
      <c r="A30" s="953"/>
      <c r="B30" s="954" t="s">
        <v>1539</v>
      </c>
      <c r="C30" s="592" t="s">
        <v>1540</v>
      </c>
      <c r="D30" s="960">
        <v>30</v>
      </c>
      <c r="E30" s="963">
        <v>0</v>
      </c>
      <c r="F30" s="974">
        <v>0</v>
      </c>
      <c r="G30" s="974">
        <v>6.4031500000000005E-2</v>
      </c>
      <c r="H30" s="974">
        <v>0</v>
      </c>
    </row>
    <row r="31" spans="1:8" x14ac:dyDescent="0.2">
      <c r="A31" s="952"/>
      <c r="B31" s="904" t="s">
        <v>1541</v>
      </c>
      <c r="C31" s="592" t="s">
        <v>1542</v>
      </c>
      <c r="D31" s="960">
        <v>132</v>
      </c>
      <c r="E31" s="964">
        <v>0</v>
      </c>
      <c r="F31" s="975">
        <v>0</v>
      </c>
      <c r="G31" s="975">
        <v>9.3948199999999996E-2</v>
      </c>
      <c r="H31" s="974">
        <v>8.3828760000000002E-2</v>
      </c>
    </row>
    <row r="32" spans="1:8" x14ac:dyDescent="0.2">
      <c r="A32" s="952"/>
      <c r="B32" s="954" t="s">
        <v>1543</v>
      </c>
      <c r="C32" s="592" t="s">
        <v>1544</v>
      </c>
      <c r="D32" s="960">
        <v>535</v>
      </c>
      <c r="E32" s="963">
        <v>0</v>
      </c>
      <c r="F32" s="974">
        <v>0</v>
      </c>
      <c r="G32" s="974">
        <v>0.17386739000000001</v>
      </c>
      <c r="H32" s="974">
        <v>4.242779E-2</v>
      </c>
    </row>
    <row r="33" spans="1:8" x14ac:dyDescent="0.2">
      <c r="A33" s="952"/>
      <c r="B33" s="954" t="s">
        <v>1545</v>
      </c>
      <c r="C33" s="592" t="s">
        <v>1546</v>
      </c>
      <c r="D33" s="960">
        <v>901</v>
      </c>
      <c r="E33" s="963">
        <v>1</v>
      </c>
      <c r="F33" s="974">
        <v>0.11098779</v>
      </c>
      <c r="G33" s="974">
        <v>0.22416074</v>
      </c>
      <c r="H33" s="974">
        <v>0.13508698</v>
      </c>
    </row>
    <row r="34" spans="1:8" x14ac:dyDescent="0.2">
      <c r="A34" s="952"/>
      <c r="B34" s="954" t="s">
        <v>1547</v>
      </c>
      <c r="C34" s="592" t="s">
        <v>1548</v>
      </c>
      <c r="D34" s="960">
        <v>1486</v>
      </c>
      <c r="E34" s="963">
        <v>29</v>
      </c>
      <c r="F34" s="974">
        <v>1.9515477800000001</v>
      </c>
      <c r="G34" s="974">
        <v>0.33860363999999998</v>
      </c>
      <c r="H34" s="974">
        <v>0.60957943999999997</v>
      </c>
    </row>
    <row r="35" spans="1:8" x14ac:dyDescent="0.2">
      <c r="A35" s="952"/>
      <c r="B35" s="954" t="s">
        <v>1549</v>
      </c>
      <c r="C35" s="592" t="s">
        <v>1550</v>
      </c>
      <c r="D35" s="960">
        <v>1445</v>
      </c>
      <c r="E35" s="963">
        <v>21</v>
      </c>
      <c r="F35" s="974">
        <v>1.4532871999999999</v>
      </c>
      <c r="G35" s="974">
        <v>0.46489763000000001</v>
      </c>
      <c r="H35" s="974">
        <v>0.45970759</v>
      </c>
    </row>
    <row r="36" spans="1:8" x14ac:dyDescent="0.2">
      <c r="A36" s="952"/>
      <c r="B36" s="954" t="s">
        <v>1551</v>
      </c>
      <c r="C36" s="592" t="s">
        <v>1552</v>
      </c>
      <c r="D36" s="960">
        <v>1593</v>
      </c>
      <c r="E36" s="963">
        <v>5</v>
      </c>
      <c r="F36" s="974">
        <v>0.31387320000000002</v>
      </c>
      <c r="G36" s="974">
        <v>0.82578865999999995</v>
      </c>
      <c r="H36" s="974">
        <v>0.44237000999999998</v>
      </c>
    </row>
    <row r="37" spans="1:8" x14ac:dyDescent="0.2">
      <c r="A37" s="952"/>
      <c r="B37" s="954" t="s">
        <v>1553</v>
      </c>
      <c r="C37" s="592" t="s">
        <v>1554</v>
      </c>
      <c r="D37" s="960">
        <v>1126</v>
      </c>
      <c r="E37" s="963">
        <v>9</v>
      </c>
      <c r="F37" s="974">
        <v>0.79928951999999998</v>
      </c>
      <c r="G37" s="974">
        <v>1.41615589</v>
      </c>
      <c r="H37" s="974">
        <v>0.69226443000000004</v>
      </c>
    </row>
    <row r="38" spans="1:8" x14ac:dyDescent="0.2">
      <c r="A38" s="952"/>
      <c r="B38" s="954" t="s">
        <v>1555</v>
      </c>
      <c r="C38" s="592" t="s">
        <v>1556</v>
      </c>
      <c r="D38" s="960">
        <v>397</v>
      </c>
      <c r="E38" s="963">
        <v>5</v>
      </c>
      <c r="F38" s="974">
        <v>1.2594458399999999</v>
      </c>
      <c r="G38" s="974">
        <v>2.5232336599999998</v>
      </c>
      <c r="H38" s="974">
        <v>1.1076389099999999</v>
      </c>
    </row>
    <row r="39" spans="1:8" x14ac:dyDescent="0.2">
      <c r="A39" s="952"/>
      <c r="B39" s="954" t="s">
        <v>1557</v>
      </c>
      <c r="C39" s="592" t="s">
        <v>1558</v>
      </c>
      <c r="D39" s="960">
        <v>228</v>
      </c>
      <c r="E39" s="963">
        <v>6</v>
      </c>
      <c r="F39" s="974">
        <v>2.6315789500000002</v>
      </c>
      <c r="G39" s="974">
        <v>4.4358286199999997</v>
      </c>
      <c r="H39" s="974">
        <v>2.5546371099999998</v>
      </c>
    </row>
    <row r="40" spans="1:8" x14ac:dyDescent="0.2">
      <c r="A40" s="952"/>
      <c r="B40" s="904" t="s">
        <v>1559</v>
      </c>
      <c r="C40" s="592" t="s">
        <v>1560</v>
      </c>
      <c r="D40" s="960">
        <v>112</v>
      </c>
      <c r="E40" s="964">
        <v>2</v>
      </c>
      <c r="F40" s="975">
        <v>1.78571429</v>
      </c>
      <c r="G40" s="975">
        <v>8.4185915500000004</v>
      </c>
      <c r="H40" s="974">
        <v>4.9520921299999996</v>
      </c>
    </row>
    <row r="41" spans="1:8" x14ac:dyDescent="0.2">
      <c r="A41" s="952"/>
      <c r="B41" s="904" t="s">
        <v>1561</v>
      </c>
      <c r="C41" s="592" t="s">
        <v>1562</v>
      </c>
      <c r="D41" s="960">
        <v>81</v>
      </c>
      <c r="E41" s="964">
        <v>4</v>
      </c>
      <c r="F41" s="975">
        <v>4.9382716000000002</v>
      </c>
      <c r="G41" s="975">
        <v>17.802535850000002</v>
      </c>
      <c r="H41" s="975">
        <v>8.0743338300000005</v>
      </c>
    </row>
    <row r="42" spans="1:8" x14ac:dyDescent="0.2">
      <c r="A42" s="952"/>
      <c r="B42" s="904" t="s">
        <v>1563</v>
      </c>
      <c r="C42" s="592" t="s">
        <v>1564</v>
      </c>
      <c r="D42" s="960">
        <v>65</v>
      </c>
      <c r="E42" s="964">
        <v>6</v>
      </c>
      <c r="F42" s="975">
        <v>9.2307692299999999</v>
      </c>
      <c r="G42" s="975">
        <v>22.828595379999999</v>
      </c>
      <c r="H42" s="975">
        <v>14.91813022</v>
      </c>
    </row>
    <row r="43" spans="1:8" x14ac:dyDescent="0.2">
      <c r="A43" s="955"/>
      <c r="B43" s="904" t="s">
        <v>1565</v>
      </c>
      <c r="C43" s="905" t="s">
        <v>1566</v>
      </c>
      <c r="D43" s="960">
        <v>23</v>
      </c>
      <c r="E43" s="964">
        <v>7</v>
      </c>
      <c r="F43" s="975">
        <v>30.434782609999999</v>
      </c>
      <c r="G43" s="975">
        <v>31.689899260000001</v>
      </c>
      <c r="H43" s="975">
        <v>33.998803600000002</v>
      </c>
    </row>
    <row r="44" spans="1:8" x14ac:dyDescent="0.2">
      <c r="A44" s="953" t="s">
        <v>1568</v>
      </c>
      <c r="B44" s="940"/>
      <c r="C44" s="941"/>
      <c r="D44" s="965"/>
      <c r="E44" s="965"/>
      <c r="F44" s="976"/>
      <c r="G44" s="966"/>
      <c r="H44" s="966"/>
    </row>
    <row r="45" spans="1:8" x14ac:dyDescent="0.2">
      <c r="A45" s="956"/>
      <c r="B45" s="940"/>
      <c r="C45" s="942"/>
      <c r="D45" s="965"/>
      <c r="E45" s="965"/>
      <c r="F45" s="976"/>
      <c r="G45" s="966"/>
      <c r="H45" s="966"/>
    </row>
    <row r="46" spans="1:8" x14ac:dyDescent="0.2">
      <c r="A46" s="956"/>
      <c r="B46" s="957" t="s">
        <v>1533</v>
      </c>
      <c r="C46" s="942" t="s">
        <v>1534</v>
      </c>
      <c r="D46" s="965">
        <v>1</v>
      </c>
      <c r="E46" s="965">
        <v>0</v>
      </c>
      <c r="F46" s="976">
        <v>0</v>
      </c>
      <c r="G46" s="976">
        <v>3.1210000000000002E-2</v>
      </c>
      <c r="H46" s="976">
        <v>0</v>
      </c>
    </row>
    <row r="47" spans="1:8" x14ac:dyDescent="0.2">
      <c r="A47" s="956"/>
      <c r="B47" s="957" t="s">
        <v>1535</v>
      </c>
      <c r="C47" s="942" t="s">
        <v>1536</v>
      </c>
      <c r="D47" s="965">
        <v>1</v>
      </c>
      <c r="E47" s="965">
        <v>0</v>
      </c>
      <c r="F47" s="976">
        <v>0</v>
      </c>
      <c r="G47" s="976">
        <v>4.4268000000000002E-2</v>
      </c>
      <c r="H47" s="976">
        <v>0</v>
      </c>
    </row>
    <row r="48" spans="1:8" x14ac:dyDescent="0.2">
      <c r="A48" s="956"/>
      <c r="B48" s="957" t="s">
        <v>1537</v>
      </c>
      <c r="C48" s="942" t="s">
        <v>1538</v>
      </c>
      <c r="D48" s="965">
        <v>936</v>
      </c>
      <c r="E48" s="965">
        <v>7</v>
      </c>
      <c r="F48" s="976">
        <v>0.74786324999999998</v>
      </c>
      <c r="G48" s="976">
        <v>4.7190889999999999E-2</v>
      </c>
      <c r="H48" s="976">
        <v>0.33681082000000001</v>
      </c>
    </row>
    <row r="49" spans="1:8" x14ac:dyDescent="0.2">
      <c r="A49" s="956"/>
      <c r="B49" s="957" t="s">
        <v>1539</v>
      </c>
      <c r="C49" s="942" t="s">
        <v>1540</v>
      </c>
      <c r="D49" s="965">
        <v>366</v>
      </c>
      <c r="E49" s="965">
        <v>1</v>
      </c>
      <c r="F49" s="976">
        <v>0.27322404</v>
      </c>
      <c r="G49" s="976">
        <v>6.6687360000000001E-2</v>
      </c>
      <c r="H49" s="976">
        <v>0.23312825000000001</v>
      </c>
    </row>
    <row r="50" spans="1:8" x14ac:dyDescent="0.2">
      <c r="A50" s="956"/>
      <c r="B50" s="957" t="s">
        <v>1541</v>
      </c>
      <c r="C50" s="942" t="s">
        <v>1542</v>
      </c>
      <c r="D50" s="965">
        <v>842</v>
      </c>
      <c r="E50" s="965">
        <v>3</v>
      </c>
      <c r="F50" s="976">
        <v>0.35629453999999999</v>
      </c>
      <c r="G50" s="976">
        <v>0.10543782</v>
      </c>
      <c r="H50" s="976">
        <v>0.35050392000000002</v>
      </c>
    </row>
    <row r="51" spans="1:8" x14ac:dyDescent="0.2">
      <c r="B51" s="957" t="s">
        <v>1543</v>
      </c>
      <c r="C51" s="942" t="s">
        <v>1544</v>
      </c>
      <c r="D51" s="965">
        <v>5167</v>
      </c>
      <c r="E51" s="965">
        <v>22</v>
      </c>
      <c r="F51" s="976">
        <v>0.42577897999999997</v>
      </c>
      <c r="G51" s="976">
        <v>0.13602019000000001</v>
      </c>
      <c r="H51" s="976">
        <v>0.41287759000000002</v>
      </c>
    </row>
    <row r="52" spans="1:8" x14ac:dyDescent="0.2">
      <c r="A52" s="956"/>
      <c r="B52" s="957" t="s">
        <v>1545</v>
      </c>
      <c r="C52" s="942" t="s">
        <v>1546</v>
      </c>
      <c r="D52" s="965">
        <v>2683</v>
      </c>
      <c r="E52" s="965">
        <v>11</v>
      </c>
      <c r="F52" s="976">
        <v>0.40998881999999998</v>
      </c>
      <c r="G52" s="976">
        <v>0.21453179999999999</v>
      </c>
      <c r="H52" s="976">
        <v>0.54000705000000004</v>
      </c>
    </row>
    <row r="53" spans="1:8" x14ac:dyDescent="0.2">
      <c r="A53" s="956"/>
      <c r="B53" s="957" t="s">
        <v>1547</v>
      </c>
      <c r="C53" s="942" t="s">
        <v>1548</v>
      </c>
      <c r="D53" s="965">
        <v>4705</v>
      </c>
      <c r="E53" s="965">
        <v>19</v>
      </c>
      <c r="F53" s="976">
        <v>0.40382572</v>
      </c>
      <c r="G53" s="976">
        <v>0.31062778000000002</v>
      </c>
      <c r="H53" s="976">
        <v>0.57396281000000005</v>
      </c>
    </row>
    <row r="54" spans="1:8" x14ac:dyDescent="0.2">
      <c r="A54" s="956"/>
      <c r="B54" s="957" t="s">
        <v>1549</v>
      </c>
      <c r="C54" s="942" t="s">
        <v>1550</v>
      </c>
      <c r="D54" s="965">
        <v>3780</v>
      </c>
      <c r="E54" s="965">
        <v>28</v>
      </c>
      <c r="F54" s="976">
        <v>0.74074074000000001</v>
      </c>
      <c r="G54" s="976">
        <v>0.44592682</v>
      </c>
      <c r="H54" s="976">
        <v>0.66828653000000005</v>
      </c>
    </row>
    <row r="55" spans="1:8" x14ac:dyDescent="0.2">
      <c r="A55" s="956"/>
      <c r="B55" s="957" t="s">
        <v>1551</v>
      </c>
      <c r="C55" s="942" t="s">
        <v>1552</v>
      </c>
      <c r="D55" s="965">
        <v>5847</v>
      </c>
      <c r="E55" s="965">
        <v>56</v>
      </c>
      <c r="F55" s="976">
        <v>0.95775611000000005</v>
      </c>
      <c r="G55" s="976">
        <v>0.80808042999999996</v>
      </c>
      <c r="H55" s="976">
        <v>1.0744988200000001</v>
      </c>
    </row>
    <row r="56" spans="1:8" x14ac:dyDescent="0.2">
      <c r="A56" s="956"/>
      <c r="B56" s="957" t="s">
        <v>1553</v>
      </c>
      <c r="C56" s="942" t="s">
        <v>1554</v>
      </c>
      <c r="D56" s="965">
        <v>5934</v>
      </c>
      <c r="E56" s="965">
        <v>61</v>
      </c>
      <c r="F56" s="976">
        <v>1.0279743800000001</v>
      </c>
      <c r="G56" s="976">
        <v>1.3911678300000001</v>
      </c>
      <c r="H56" s="976">
        <v>1.4150321100000001</v>
      </c>
    </row>
    <row r="57" spans="1:8" x14ac:dyDescent="0.2">
      <c r="A57" s="956"/>
      <c r="B57" s="957" t="s">
        <v>1555</v>
      </c>
      <c r="C57" s="942" t="s">
        <v>1556</v>
      </c>
      <c r="D57" s="965">
        <v>3643</v>
      </c>
      <c r="E57" s="965">
        <v>94</v>
      </c>
      <c r="F57" s="976">
        <v>2.5802909700000001</v>
      </c>
      <c r="G57" s="976">
        <v>2.3993319299999998</v>
      </c>
      <c r="H57" s="976">
        <v>2.6601730899999998</v>
      </c>
    </row>
    <row r="58" spans="1:8" x14ac:dyDescent="0.2">
      <c r="A58" s="956"/>
      <c r="B58" s="957" t="s">
        <v>1557</v>
      </c>
      <c r="C58" s="942" t="s">
        <v>1558</v>
      </c>
      <c r="D58" s="965">
        <v>2704</v>
      </c>
      <c r="E58" s="965">
        <v>81</v>
      </c>
      <c r="F58" s="976">
        <v>2.9955621300000002</v>
      </c>
      <c r="G58" s="976">
        <v>4.3098453599999997</v>
      </c>
      <c r="H58" s="976">
        <v>3.9555036000000001</v>
      </c>
    </row>
    <row r="59" spans="1:8" x14ac:dyDescent="0.2">
      <c r="A59" s="956"/>
      <c r="B59" s="957" t="s">
        <v>1559</v>
      </c>
      <c r="C59" s="942" t="s">
        <v>1560</v>
      </c>
      <c r="D59" s="965">
        <v>931</v>
      </c>
      <c r="E59" s="965">
        <v>74</v>
      </c>
      <c r="F59" s="976">
        <v>7.9484425300000003</v>
      </c>
      <c r="G59" s="976">
        <v>8.4368481400000004</v>
      </c>
      <c r="H59" s="976">
        <v>7.6630607299999998</v>
      </c>
    </row>
    <row r="60" spans="1:8" x14ac:dyDescent="0.2">
      <c r="A60" s="956"/>
      <c r="B60" s="957" t="s">
        <v>1561</v>
      </c>
      <c r="C60" s="942" t="s">
        <v>1562</v>
      </c>
      <c r="D60" s="965">
        <v>672</v>
      </c>
      <c r="E60" s="965">
        <v>77</v>
      </c>
      <c r="F60" s="976">
        <v>11.45833333</v>
      </c>
      <c r="G60" s="976">
        <v>15.717784</v>
      </c>
      <c r="H60" s="976">
        <v>13.082426140000001</v>
      </c>
    </row>
    <row r="61" spans="1:8" x14ac:dyDescent="0.2">
      <c r="A61" s="956"/>
      <c r="B61" s="957" t="s">
        <v>1563</v>
      </c>
      <c r="C61" s="942" t="s">
        <v>1564</v>
      </c>
      <c r="D61" s="965">
        <v>212</v>
      </c>
      <c r="E61" s="965">
        <v>51</v>
      </c>
      <c r="F61" s="976">
        <v>24.056603769999999</v>
      </c>
      <c r="G61" s="976">
        <v>23.311112690000002</v>
      </c>
      <c r="H61" s="976">
        <v>19.151217200000001</v>
      </c>
    </row>
    <row r="62" spans="1:8" x14ac:dyDescent="0.2">
      <c r="A62" s="956"/>
      <c r="B62" s="957" t="s">
        <v>1565</v>
      </c>
      <c r="C62" s="943" t="s">
        <v>1566</v>
      </c>
      <c r="D62" s="967">
        <v>232</v>
      </c>
      <c r="E62" s="967">
        <v>51</v>
      </c>
      <c r="F62" s="977">
        <v>21.982758619999998</v>
      </c>
      <c r="G62" s="977">
        <v>38.308927590000003</v>
      </c>
      <c r="H62" s="977">
        <v>26.902907079999999</v>
      </c>
    </row>
    <row r="63" spans="1:8" x14ac:dyDescent="0.2">
      <c r="A63" s="947" t="s">
        <v>1569</v>
      </c>
      <c r="B63" s="957" t="s">
        <v>1529</v>
      </c>
      <c r="C63" s="941" t="s">
        <v>1530</v>
      </c>
      <c r="D63" s="965">
        <v>4</v>
      </c>
      <c r="E63" s="965">
        <v>0</v>
      </c>
      <c r="F63" s="976">
        <v>0</v>
      </c>
      <c r="G63" s="976">
        <v>0.03</v>
      </c>
      <c r="H63" s="976">
        <v>0</v>
      </c>
    </row>
    <row r="64" spans="1:8" x14ac:dyDescent="0.2">
      <c r="A64" s="956"/>
      <c r="B64" s="957" t="s">
        <v>1531</v>
      </c>
      <c r="C64" s="942" t="s">
        <v>1532</v>
      </c>
      <c r="D64" s="965">
        <v>12</v>
      </c>
      <c r="E64" s="965">
        <v>0</v>
      </c>
      <c r="F64" s="976">
        <v>0</v>
      </c>
      <c r="G64" s="976">
        <v>0.03</v>
      </c>
      <c r="H64" s="976">
        <v>0</v>
      </c>
    </row>
    <row r="65" spans="1:8" x14ac:dyDescent="0.2">
      <c r="B65" s="957" t="s">
        <v>1533</v>
      </c>
      <c r="C65" s="942" t="s">
        <v>1534</v>
      </c>
      <c r="D65" s="965">
        <v>31</v>
      </c>
      <c r="E65" s="965">
        <v>0</v>
      </c>
      <c r="F65" s="976">
        <v>0</v>
      </c>
      <c r="G65" s="976">
        <v>3.330226E-2</v>
      </c>
      <c r="H65" s="976">
        <v>0.48780488</v>
      </c>
    </row>
    <row r="66" spans="1:8" x14ac:dyDescent="0.2">
      <c r="A66" s="956"/>
      <c r="B66" s="957" t="s">
        <v>1535</v>
      </c>
      <c r="C66" s="942" t="s">
        <v>1536</v>
      </c>
      <c r="D66" s="965">
        <v>28</v>
      </c>
      <c r="E66" s="965">
        <v>0</v>
      </c>
      <c r="F66" s="976">
        <v>0</v>
      </c>
      <c r="G66" s="976">
        <v>4.4290000000000003E-2</v>
      </c>
      <c r="H66" s="976">
        <v>0</v>
      </c>
    </row>
    <row r="67" spans="1:8" x14ac:dyDescent="0.2">
      <c r="A67" s="956"/>
      <c r="B67" s="957" t="s">
        <v>1537</v>
      </c>
      <c r="C67" s="942" t="s">
        <v>1538</v>
      </c>
      <c r="D67" s="965">
        <v>221</v>
      </c>
      <c r="E67" s="965">
        <v>0</v>
      </c>
      <c r="F67" s="976">
        <v>0</v>
      </c>
      <c r="G67" s="976">
        <v>5.1000860000000002E-2</v>
      </c>
      <c r="H67" s="976">
        <v>0.39055453000000001</v>
      </c>
    </row>
    <row r="68" spans="1:8" x14ac:dyDescent="0.2">
      <c r="A68" s="956"/>
      <c r="B68" s="957" t="s">
        <v>1539</v>
      </c>
      <c r="C68" s="942" t="s">
        <v>1540</v>
      </c>
      <c r="D68" s="965">
        <v>235</v>
      </c>
      <c r="E68" s="965">
        <v>1</v>
      </c>
      <c r="F68" s="976">
        <v>0.42553191000000001</v>
      </c>
      <c r="G68" s="976">
        <v>6.6542829999999997E-2</v>
      </c>
      <c r="H68" s="976">
        <v>0.18114657000000001</v>
      </c>
    </row>
    <row r="69" spans="1:8" x14ac:dyDescent="0.2">
      <c r="A69" s="956"/>
      <c r="B69" s="957" t="s">
        <v>1541</v>
      </c>
      <c r="C69" s="942" t="s">
        <v>1542</v>
      </c>
      <c r="D69" s="965">
        <v>479</v>
      </c>
      <c r="E69" s="965">
        <v>1</v>
      </c>
      <c r="F69" s="976">
        <v>0.20876827000000001</v>
      </c>
      <c r="G69" s="976">
        <v>9.9692160000000002E-2</v>
      </c>
      <c r="H69" s="976">
        <v>0.44613774</v>
      </c>
    </row>
    <row r="70" spans="1:8" x14ac:dyDescent="0.2">
      <c r="A70" s="956"/>
      <c r="B70" s="957" t="s">
        <v>1543</v>
      </c>
      <c r="C70" s="942" t="s">
        <v>1544</v>
      </c>
      <c r="D70" s="965">
        <v>2467</v>
      </c>
      <c r="E70" s="965">
        <v>11</v>
      </c>
      <c r="F70" s="976">
        <v>0.44588569</v>
      </c>
      <c r="G70" s="976">
        <v>0.16401750000000001</v>
      </c>
      <c r="H70" s="976">
        <v>0.50666343999999996</v>
      </c>
    </row>
    <row r="71" spans="1:8" x14ac:dyDescent="0.2">
      <c r="A71" s="956"/>
      <c r="B71" s="957" t="s">
        <v>1545</v>
      </c>
      <c r="C71" s="942" t="s">
        <v>1546</v>
      </c>
      <c r="D71" s="965">
        <v>2304</v>
      </c>
      <c r="E71" s="965">
        <v>11</v>
      </c>
      <c r="F71" s="976">
        <v>0.47743056</v>
      </c>
      <c r="G71" s="976">
        <v>0.23406710999999999</v>
      </c>
      <c r="H71" s="976">
        <v>0.47267209999999998</v>
      </c>
    </row>
    <row r="72" spans="1:8" x14ac:dyDescent="0.2">
      <c r="A72" s="956"/>
      <c r="B72" s="957" t="s">
        <v>1547</v>
      </c>
      <c r="C72" s="942" t="s">
        <v>1548</v>
      </c>
      <c r="D72" s="965">
        <v>4458</v>
      </c>
      <c r="E72" s="965">
        <v>27</v>
      </c>
      <c r="F72" s="976">
        <v>0.60565276000000001</v>
      </c>
      <c r="G72" s="976">
        <v>0.34671995</v>
      </c>
      <c r="H72" s="976">
        <v>0.56074188000000003</v>
      </c>
    </row>
    <row r="73" spans="1:8" x14ac:dyDescent="0.2">
      <c r="A73" s="956"/>
      <c r="B73" s="957" t="s">
        <v>1549</v>
      </c>
      <c r="C73" s="942" t="s">
        <v>1550</v>
      </c>
      <c r="D73" s="965">
        <v>4034</v>
      </c>
      <c r="E73" s="965">
        <v>36</v>
      </c>
      <c r="F73" s="976">
        <v>0.89241448000000001</v>
      </c>
      <c r="G73" s="976">
        <v>0.47761236000000001</v>
      </c>
      <c r="H73" s="976">
        <v>0.76717588000000003</v>
      </c>
    </row>
    <row r="74" spans="1:8" x14ac:dyDescent="0.2">
      <c r="A74" s="956"/>
      <c r="B74" s="957" t="s">
        <v>1551</v>
      </c>
      <c r="C74" s="942" t="s">
        <v>1552</v>
      </c>
      <c r="D74" s="965">
        <v>4713</v>
      </c>
      <c r="E74" s="965">
        <v>25</v>
      </c>
      <c r="F74" s="976">
        <v>0.53044769999999997</v>
      </c>
      <c r="G74" s="976">
        <v>0.83467488999999995</v>
      </c>
      <c r="H74" s="976">
        <v>0.93790103000000002</v>
      </c>
    </row>
    <row r="75" spans="1:8" x14ac:dyDescent="0.2">
      <c r="A75" s="956"/>
      <c r="B75" s="957" t="s">
        <v>1553</v>
      </c>
      <c r="C75" s="942" t="s">
        <v>1554</v>
      </c>
      <c r="D75" s="965">
        <v>4865</v>
      </c>
      <c r="E75" s="965">
        <v>55</v>
      </c>
      <c r="F75" s="976">
        <v>1.1305241500000001</v>
      </c>
      <c r="G75" s="976">
        <v>1.42310786</v>
      </c>
      <c r="H75" s="976">
        <v>1.5614482700000001</v>
      </c>
    </row>
    <row r="76" spans="1:8" x14ac:dyDescent="0.2">
      <c r="A76" s="956"/>
      <c r="B76" s="957" t="s">
        <v>1555</v>
      </c>
      <c r="C76" s="942" t="s">
        <v>1556</v>
      </c>
      <c r="D76" s="965">
        <v>3030</v>
      </c>
      <c r="E76" s="965">
        <v>70</v>
      </c>
      <c r="F76" s="976">
        <v>2.3102310199999998</v>
      </c>
      <c r="G76" s="976">
        <v>2.5067546100000002</v>
      </c>
      <c r="H76" s="976">
        <v>2.99539051</v>
      </c>
    </row>
    <row r="77" spans="1:8" x14ac:dyDescent="0.2">
      <c r="A77" s="956"/>
      <c r="B77" s="957" t="s">
        <v>1557</v>
      </c>
      <c r="C77" s="942" t="s">
        <v>1558</v>
      </c>
      <c r="D77" s="965">
        <v>2385</v>
      </c>
      <c r="E77" s="965">
        <v>48</v>
      </c>
      <c r="F77" s="976">
        <v>2.0125786200000002</v>
      </c>
      <c r="G77" s="976">
        <v>4.4306012700000004</v>
      </c>
      <c r="H77" s="976">
        <v>3.2966006000000001</v>
      </c>
    </row>
    <row r="78" spans="1:8" x14ac:dyDescent="0.2">
      <c r="A78" s="956"/>
      <c r="B78" s="957" t="s">
        <v>1559</v>
      </c>
      <c r="C78" s="942" t="s">
        <v>1560</v>
      </c>
      <c r="D78" s="965">
        <v>930</v>
      </c>
      <c r="E78" s="965">
        <v>45</v>
      </c>
      <c r="F78" s="976">
        <v>4.83870968</v>
      </c>
      <c r="G78" s="976">
        <v>8.5711035199999994</v>
      </c>
      <c r="H78" s="976">
        <v>7.6858989800000002</v>
      </c>
    </row>
    <row r="79" spans="1:8" x14ac:dyDescent="0.2">
      <c r="A79" s="956"/>
      <c r="B79" s="957" t="s">
        <v>1561</v>
      </c>
      <c r="C79" s="942" t="s">
        <v>1562</v>
      </c>
      <c r="D79" s="965">
        <v>893</v>
      </c>
      <c r="E79" s="965">
        <v>74</v>
      </c>
      <c r="F79" s="976">
        <v>8.2866741299999997</v>
      </c>
      <c r="G79" s="976">
        <v>16.893429340000001</v>
      </c>
      <c r="H79" s="976">
        <v>12.54112192</v>
      </c>
    </row>
    <row r="80" spans="1:8" x14ac:dyDescent="0.2">
      <c r="A80" s="956"/>
      <c r="B80" s="957" t="s">
        <v>1563</v>
      </c>
      <c r="C80" s="942" t="s">
        <v>1564</v>
      </c>
      <c r="D80" s="965">
        <v>372</v>
      </c>
      <c r="E80" s="965">
        <v>40</v>
      </c>
      <c r="F80" s="976">
        <v>10.752688170000001</v>
      </c>
      <c r="G80" s="976">
        <v>24.92303965</v>
      </c>
      <c r="H80" s="976">
        <v>14.57579615</v>
      </c>
    </row>
    <row r="81" spans="1:8" x14ac:dyDescent="0.2">
      <c r="A81" s="958"/>
      <c r="B81" s="957" t="s">
        <v>1565</v>
      </c>
      <c r="C81" s="942" t="s">
        <v>1566</v>
      </c>
      <c r="D81" s="965">
        <v>247</v>
      </c>
      <c r="E81" s="965">
        <v>43</v>
      </c>
      <c r="F81" s="976">
        <v>17.40890688</v>
      </c>
      <c r="G81" s="976">
        <v>35.586298390000003</v>
      </c>
      <c r="H81" s="976">
        <v>24.27848663</v>
      </c>
    </row>
    <row r="82" spans="1:8" x14ac:dyDescent="0.2">
      <c r="A82" s="953" t="s">
        <v>1570</v>
      </c>
      <c r="B82" s="957"/>
      <c r="C82" s="944"/>
      <c r="D82" s="968"/>
      <c r="E82" s="968"/>
      <c r="F82" s="978"/>
      <c r="G82" s="978"/>
      <c r="H82" s="978"/>
    </row>
    <row r="83" spans="1:8" x14ac:dyDescent="0.2">
      <c r="B83" s="957"/>
      <c r="C83" s="942"/>
      <c r="D83" s="965"/>
      <c r="E83" s="965"/>
      <c r="F83" s="976"/>
      <c r="G83" s="976"/>
      <c r="H83" s="976"/>
    </row>
    <row r="84" spans="1:8" x14ac:dyDescent="0.2">
      <c r="A84" s="956"/>
      <c r="B84" s="957" t="s">
        <v>1533</v>
      </c>
      <c r="C84" s="942" t="s">
        <v>1534</v>
      </c>
      <c r="D84" s="965">
        <v>637</v>
      </c>
      <c r="E84" s="965">
        <v>0</v>
      </c>
      <c r="F84" s="976">
        <v>0</v>
      </c>
      <c r="G84" s="976">
        <v>3.1210000000000002E-2</v>
      </c>
      <c r="H84" s="976">
        <v>0</v>
      </c>
    </row>
    <row r="85" spans="1:8" x14ac:dyDescent="0.2">
      <c r="A85" s="956"/>
      <c r="B85" s="957" t="s">
        <v>1535</v>
      </c>
      <c r="C85" s="942" t="s">
        <v>1536</v>
      </c>
      <c r="D85" s="965">
        <v>2393</v>
      </c>
      <c r="E85" s="965">
        <v>1</v>
      </c>
      <c r="F85" s="976">
        <v>4.1788550000000001E-2</v>
      </c>
      <c r="G85" s="976">
        <v>4.4268000000000002E-2</v>
      </c>
      <c r="H85" s="976">
        <v>8.1772319999999996E-2</v>
      </c>
    </row>
    <row r="86" spans="1:8" x14ac:dyDescent="0.2">
      <c r="A86" s="956"/>
      <c r="B86" s="957" t="s">
        <v>1537</v>
      </c>
      <c r="C86" s="942" t="s">
        <v>1538</v>
      </c>
      <c r="D86" s="965">
        <v>1176</v>
      </c>
      <c r="E86" s="965">
        <v>2</v>
      </c>
      <c r="F86" s="976">
        <v>0.17006803000000001</v>
      </c>
      <c r="G86" s="976">
        <v>5.3802719999999998E-2</v>
      </c>
      <c r="H86" s="976">
        <v>0.17112195999999999</v>
      </c>
    </row>
    <row r="87" spans="1:8" x14ac:dyDescent="0.2">
      <c r="A87" s="956"/>
      <c r="B87" s="957" t="s">
        <v>1539</v>
      </c>
      <c r="C87" s="942" t="s">
        <v>1540</v>
      </c>
      <c r="D87" s="965">
        <v>472</v>
      </c>
      <c r="E87" s="965">
        <v>1</v>
      </c>
      <c r="F87" s="976">
        <v>0.21186441</v>
      </c>
      <c r="G87" s="976">
        <v>6.9797129999999999E-2</v>
      </c>
      <c r="H87" s="976">
        <v>4.2372880000000002E-2</v>
      </c>
    </row>
    <row r="88" spans="1:8" x14ac:dyDescent="0.2">
      <c r="A88" s="956"/>
      <c r="B88" s="957" t="s">
        <v>1541</v>
      </c>
      <c r="C88" s="942" t="s">
        <v>1542</v>
      </c>
      <c r="D88" s="965">
        <v>7811</v>
      </c>
      <c r="E88" s="965">
        <v>6</v>
      </c>
      <c r="F88" s="976">
        <v>7.6814750000000001E-2</v>
      </c>
      <c r="G88" s="976">
        <v>0.10213251</v>
      </c>
      <c r="H88" s="976">
        <v>0.18922199000000001</v>
      </c>
    </row>
    <row r="89" spans="1:8" x14ac:dyDescent="0.2">
      <c r="A89" s="956"/>
      <c r="B89" s="957" t="s">
        <v>1543</v>
      </c>
      <c r="C89" s="942" t="s">
        <v>1544</v>
      </c>
      <c r="D89" s="965">
        <v>10033</v>
      </c>
      <c r="E89" s="965">
        <v>23</v>
      </c>
      <c r="F89" s="976">
        <v>0.22924349999999999</v>
      </c>
      <c r="G89" s="976">
        <v>0.17198963</v>
      </c>
      <c r="H89" s="976">
        <v>0.30306516</v>
      </c>
    </row>
    <row r="90" spans="1:8" x14ac:dyDescent="0.2">
      <c r="A90" s="956"/>
      <c r="B90" s="957" t="s">
        <v>1545</v>
      </c>
      <c r="C90" s="942" t="s">
        <v>1546</v>
      </c>
      <c r="D90" s="965">
        <v>4865</v>
      </c>
      <c r="E90" s="965">
        <v>19</v>
      </c>
      <c r="F90" s="976">
        <v>0.39054471000000002</v>
      </c>
      <c r="G90" s="976">
        <v>0.23707186999999999</v>
      </c>
      <c r="H90" s="976">
        <v>0.41731368000000002</v>
      </c>
    </row>
    <row r="91" spans="1:8" x14ac:dyDescent="0.2">
      <c r="A91" s="956"/>
      <c r="B91" s="957" t="s">
        <v>1547</v>
      </c>
      <c r="C91" s="942" t="s">
        <v>1548</v>
      </c>
      <c r="D91" s="965">
        <v>7756</v>
      </c>
      <c r="E91" s="965">
        <v>20</v>
      </c>
      <c r="F91" s="976">
        <v>0.25786488000000002</v>
      </c>
      <c r="G91" s="976">
        <v>0.38511067999999998</v>
      </c>
      <c r="H91" s="976">
        <v>0.54446828999999997</v>
      </c>
    </row>
    <row r="92" spans="1:8" x14ac:dyDescent="0.2">
      <c r="A92" s="956"/>
      <c r="B92" s="957" t="s">
        <v>1549</v>
      </c>
      <c r="C92" s="942" t="s">
        <v>1550</v>
      </c>
      <c r="D92" s="965">
        <v>7167</v>
      </c>
      <c r="E92" s="965">
        <v>39</v>
      </c>
      <c r="F92" s="976">
        <v>0.54416074000000003</v>
      </c>
      <c r="G92" s="976">
        <v>0.56464926000000004</v>
      </c>
      <c r="H92" s="976">
        <v>0.77674476000000003</v>
      </c>
    </row>
    <row r="93" spans="1:8" x14ac:dyDescent="0.2">
      <c r="A93" s="956"/>
      <c r="B93" s="957" t="s">
        <v>1551</v>
      </c>
      <c r="C93" s="942" t="s">
        <v>1552</v>
      </c>
      <c r="D93" s="965">
        <v>6837</v>
      </c>
      <c r="E93" s="965">
        <v>55</v>
      </c>
      <c r="F93" s="976">
        <v>0.80444638999999996</v>
      </c>
      <c r="G93" s="976">
        <v>1.02768013</v>
      </c>
      <c r="H93" s="976">
        <v>0.90732477</v>
      </c>
    </row>
    <row r="94" spans="1:8" x14ac:dyDescent="0.2">
      <c r="A94" s="956"/>
      <c r="B94" s="957" t="s">
        <v>1553</v>
      </c>
      <c r="C94" s="942" t="s">
        <v>1554</v>
      </c>
      <c r="D94" s="965">
        <v>6027</v>
      </c>
      <c r="E94" s="965">
        <v>56</v>
      </c>
      <c r="F94" s="976">
        <v>0.92915214999999995</v>
      </c>
      <c r="G94" s="976">
        <v>1.4657331899999999</v>
      </c>
      <c r="H94" s="976">
        <v>1.0074829599999999</v>
      </c>
    </row>
    <row r="95" spans="1:8" x14ac:dyDescent="0.2">
      <c r="A95" s="956"/>
      <c r="B95" s="957" t="s">
        <v>1555</v>
      </c>
      <c r="C95" s="942" t="s">
        <v>1556</v>
      </c>
      <c r="D95" s="965">
        <v>3304</v>
      </c>
      <c r="E95" s="965">
        <v>55</v>
      </c>
      <c r="F95" s="976">
        <v>1.6646489099999999</v>
      </c>
      <c r="G95" s="976">
        <v>2.6549112099999999</v>
      </c>
      <c r="H95" s="976">
        <v>2.0075824799999999</v>
      </c>
    </row>
    <row r="96" spans="1:8" x14ac:dyDescent="0.2">
      <c r="A96" s="956"/>
      <c r="B96" s="957" t="s">
        <v>1557</v>
      </c>
      <c r="C96" s="942" t="s">
        <v>1558</v>
      </c>
      <c r="D96" s="965">
        <v>1456</v>
      </c>
      <c r="E96" s="965">
        <v>43</v>
      </c>
      <c r="F96" s="976">
        <v>2.9532967000000001</v>
      </c>
      <c r="G96" s="976">
        <v>4.7414092700000001</v>
      </c>
      <c r="H96" s="976">
        <v>3.4898684100000001</v>
      </c>
    </row>
    <row r="97" spans="1:8" x14ac:dyDescent="0.2">
      <c r="A97" s="956"/>
      <c r="B97" s="957" t="s">
        <v>1559</v>
      </c>
      <c r="C97" s="942" t="s">
        <v>1560</v>
      </c>
      <c r="D97" s="965">
        <v>817</v>
      </c>
      <c r="E97" s="965">
        <v>63</v>
      </c>
      <c r="F97" s="976">
        <v>7.7111383099999999</v>
      </c>
      <c r="G97" s="976">
        <v>8.6453948999999994</v>
      </c>
      <c r="H97" s="976">
        <v>7.5613024199999996</v>
      </c>
    </row>
    <row r="98" spans="1:8" x14ac:dyDescent="0.2">
      <c r="A98" s="956"/>
      <c r="B98" s="957" t="s">
        <v>1561</v>
      </c>
      <c r="C98" s="942" t="s">
        <v>1562</v>
      </c>
      <c r="D98" s="965">
        <v>685</v>
      </c>
      <c r="E98" s="965">
        <v>91</v>
      </c>
      <c r="F98" s="976">
        <v>13.284671530000001</v>
      </c>
      <c r="G98" s="976">
        <v>16.429456779999999</v>
      </c>
      <c r="H98" s="976">
        <v>10.53328632</v>
      </c>
    </row>
    <row r="99" spans="1:8" x14ac:dyDescent="0.2">
      <c r="A99" s="956"/>
      <c r="B99" s="957" t="s">
        <v>1563</v>
      </c>
      <c r="C99" s="942" t="s">
        <v>1564</v>
      </c>
      <c r="D99" s="965">
        <v>171</v>
      </c>
      <c r="E99" s="965">
        <v>42</v>
      </c>
      <c r="F99" s="976">
        <v>24.561403510000002</v>
      </c>
      <c r="G99" s="976">
        <v>25.828530749999999</v>
      </c>
      <c r="H99" s="976">
        <v>18.767543570000001</v>
      </c>
    </row>
    <row r="100" spans="1:8" x14ac:dyDescent="0.2">
      <c r="A100" s="956"/>
      <c r="B100" s="957" t="s">
        <v>1565</v>
      </c>
      <c r="C100" s="943" t="s">
        <v>1566</v>
      </c>
      <c r="D100" s="967">
        <v>271</v>
      </c>
      <c r="E100" s="967">
        <v>77</v>
      </c>
      <c r="F100" s="977">
        <v>28.413284130000001</v>
      </c>
      <c r="G100" s="977">
        <v>41.078439279999998</v>
      </c>
      <c r="H100" s="977">
        <v>30.781982339999999</v>
      </c>
    </row>
    <row r="101" spans="1:8" x14ac:dyDescent="0.2">
      <c r="A101" s="953" t="s">
        <v>1571</v>
      </c>
      <c r="B101" s="957" t="s">
        <v>1529</v>
      </c>
      <c r="C101" s="941" t="s">
        <v>1530</v>
      </c>
      <c r="D101" s="965">
        <v>65202</v>
      </c>
      <c r="E101" s="965">
        <v>9</v>
      </c>
      <c r="F101" s="976">
        <v>1.3803259999999999E-2</v>
      </c>
      <c r="G101" s="976">
        <v>0.03</v>
      </c>
      <c r="H101" s="976">
        <v>1.217435E-2</v>
      </c>
    </row>
    <row r="102" spans="1:8" x14ac:dyDescent="0.2">
      <c r="B102" s="957" t="s">
        <v>1531</v>
      </c>
      <c r="C102" s="942" t="s">
        <v>1532</v>
      </c>
      <c r="D102" s="965">
        <v>69952</v>
      </c>
      <c r="E102" s="965">
        <v>30</v>
      </c>
      <c r="F102" s="976">
        <v>4.2886550000000002E-2</v>
      </c>
      <c r="G102" s="976">
        <v>0.03</v>
      </c>
      <c r="H102" s="976">
        <v>7.2593459999999999E-2</v>
      </c>
    </row>
    <row r="103" spans="1:8" x14ac:dyDescent="0.2">
      <c r="A103" s="956"/>
      <c r="B103" s="957" t="s">
        <v>1533</v>
      </c>
      <c r="C103" s="942" t="s">
        <v>1534</v>
      </c>
      <c r="D103" s="965">
        <v>73699</v>
      </c>
      <c r="E103" s="965">
        <v>45</v>
      </c>
      <c r="F103" s="976">
        <v>6.1059170000000003E-2</v>
      </c>
      <c r="G103" s="976">
        <v>3.5784919999999998E-2</v>
      </c>
      <c r="H103" s="976">
        <v>0.10917575</v>
      </c>
    </row>
    <row r="104" spans="1:8" x14ac:dyDescent="0.2">
      <c r="A104" s="956"/>
      <c r="B104" s="957" t="s">
        <v>1535</v>
      </c>
      <c r="C104" s="942" t="s">
        <v>1536</v>
      </c>
      <c r="D104" s="965">
        <v>56645</v>
      </c>
      <c r="E104" s="965">
        <v>40</v>
      </c>
      <c r="F104" s="976">
        <v>7.0615239999999996E-2</v>
      </c>
      <c r="G104" s="976">
        <v>4.6111329999999999E-2</v>
      </c>
      <c r="H104" s="976">
        <v>8.8065699999999997E-2</v>
      </c>
    </row>
    <row r="105" spans="1:8" x14ac:dyDescent="0.2">
      <c r="A105" s="956"/>
      <c r="B105" s="957" t="s">
        <v>1537</v>
      </c>
      <c r="C105" s="942" t="s">
        <v>1538</v>
      </c>
      <c r="D105" s="965">
        <v>32513</v>
      </c>
      <c r="E105" s="965">
        <v>20</v>
      </c>
      <c r="F105" s="976">
        <v>6.1513859999999997E-2</v>
      </c>
      <c r="G105" s="976">
        <v>4.9415859999999999E-2</v>
      </c>
      <c r="H105" s="976">
        <v>7.3192839999999995E-2</v>
      </c>
    </row>
    <row r="106" spans="1:8" x14ac:dyDescent="0.2">
      <c r="A106" s="956"/>
      <c r="B106" s="957" t="s">
        <v>1539</v>
      </c>
      <c r="C106" s="942" t="s">
        <v>1540</v>
      </c>
      <c r="D106" s="965">
        <v>119687</v>
      </c>
      <c r="E106" s="965">
        <v>121</v>
      </c>
      <c r="F106" s="976">
        <v>0.10109703</v>
      </c>
      <c r="G106" s="976">
        <v>6.396665E-2</v>
      </c>
      <c r="H106" s="976">
        <v>8.1313510000000006E-2</v>
      </c>
    </row>
    <row r="107" spans="1:8" x14ac:dyDescent="0.2">
      <c r="A107" s="956"/>
      <c r="B107" s="957" t="s">
        <v>1541</v>
      </c>
      <c r="C107" s="942" t="s">
        <v>1542</v>
      </c>
      <c r="D107" s="965">
        <v>248406</v>
      </c>
      <c r="E107" s="965">
        <v>305</v>
      </c>
      <c r="F107" s="976">
        <v>0.12278285999999999</v>
      </c>
      <c r="G107" s="976">
        <v>0.10272851</v>
      </c>
      <c r="H107" s="976">
        <v>0.12221616</v>
      </c>
    </row>
    <row r="108" spans="1:8" x14ac:dyDescent="0.2">
      <c r="A108" s="956"/>
      <c r="B108" s="957" t="s">
        <v>1543</v>
      </c>
      <c r="C108" s="942" t="s">
        <v>1544</v>
      </c>
      <c r="D108" s="965">
        <v>260457</v>
      </c>
      <c r="E108" s="965">
        <v>896</v>
      </c>
      <c r="F108" s="976">
        <v>0.34401071999999999</v>
      </c>
      <c r="G108" s="976">
        <v>0.13438321</v>
      </c>
      <c r="H108" s="976">
        <v>0.36672194000000002</v>
      </c>
    </row>
    <row r="109" spans="1:8" x14ac:dyDescent="0.2">
      <c r="A109" s="956"/>
      <c r="B109" s="957" t="s">
        <v>1545</v>
      </c>
      <c r="C109" s="942" t="s">
        <v>1546</v>
      </c>
      <c r="D109" s="965">
        <v>309023</v>
      </c>
      <c r="E109" s="965">
        <v>808</v>
      </c>
      <c r="F109" s="976">
        <v>0.26146921000000001</v>
      </c>
      <c r="G109" s="976">
        <v>0.18153879000000001</v>
      </c>
      <c r="H109" s="976">
        <v>0.25159427000000001</v>
      </c>
    </row>
    <row r="110" spans="1:8" x14ac:dyDescent="0.2">
      <c r="A110" s="956"/>
      <c r="B110" s="957" t="s">
        <v>1547</v>
      </c>
      <c r="C110" s="942" t="s">
        <v>1548</v>
      </c>
      <c r="D110" s="965">
        <v>251893</v>
      </c>
      <c r="E110" s="965">
        <v>1011</v>
      </c>
      <c r="F110" s="976">
        <v>0.40136090000000002</v>
      </c>
      <c r="G110" s="976">
        <v>0.29455711000000001</v>
      </c>
      <c r="H110" s="976">
        <v>0.46501869000000001</v>
      </c>
    </row>
    <row r="111" spans="1:8" x14ac:dyDescent="0.2">
      <c r="A111" s="956"/>
      <c r="B111" s="957" t="s">
        <v>1549</v>
      </c>
      <c r="C111" s="942" t="s">
        <v>1550</v>
      </c>
      <c r="D111" s="965">
        <v>133966</v>
      </c>
      <c r="E111" s="965">
        <v>754</v>
      </c>
      <c r="F111" s="976">
        <v>0.56282937</v>
      </c>
      <c r="G111" s="976">
        <v>0.49727916999999999</v>
      </c>
      <c r="H111" s="976">
        <v>0.72626011999999995</v>
      </c>
    </row>
    <row r="112" spans="1:8" x14ac:dyDescent="0.2">
      <c r="A112" s="956"/>
      <c r="B112" s="957" t="s">
        <v>1551</v>
      </c>
      <c r="C112" s="942" t="s">
        <v>1552</v>
      </c>
      <c r="D112" s="965">
        <v>37384</v>
      </c>
      <c r="E112" s="965">
        <v>291</v>
      </c>
      <c r="F112" s="976">
        <v>0.77840788000000005</v>
      </c>
      <c r="G112" s="976">
        <v>0.83156384000000005</v>
      </c>
      <c r="H112" s="976">
        <v>1.1001153100000001</v>
      </c>
    </row>
    <row r="113" spans="1:8" x14ac:dyDescent="0.2">
      <c r="A113" s="956"/>
      <c r="B113" s="957" t="s">
        <v>1553</v>
      </c>
      <c r="C113" s="942" t="s">
        <v>1554</v>
      </c>
      <c r="D113" s="965">
        <v>27871</v>
      </c>
      <c r="E113" s="965">
        <v>380</v>
      </c>
      <c r="F113" s="976">
        <v>1.3634243500000001</v>
      </c>
      <c r="G113" s="976">
        <v>1.2261484300000001</v>
      </c>
      <c r="H113" s="976">
        <v>1.5004107</v>
      </c>
    </row>
    <row r="114" spans="1:8" x14ac:dyDescent="0.2">
      <c r="A114" s="956"/>
      <c r="B114" s="957" t="s">
        <v>1555</v>
      </c>
      <c r="C114" s="942" t="s">
        <v>1556</v>
      </c>
      <c r="D114" s="965">
        <v>18577</v>
      </c>
      <c r="E114" s="965">
        <v>378</v>
      </c>
      <c r="F114" s="976">
        <v>2.0347741799999999</v>
      </c>
      <c r="G114" s="976">
        <v>2.7969255099999999</v>
      </c>
      <c r="H114" s="976">
        <v>2.7841771299999998</v>
      </c>
    </row>
    <row r="115" spans="1:8" x14ac:dyDescent="0.2">
      <c r="A115" s="956"/>
      <c r="B115" s="957" t="s">
        <v>1557</v>
      </c>
      <c r="C115" s="942" t="s">
        <v>1558</v>
      </c>
      <c r="D115" s="965">
        <v>5495</v>
      </c>
      <c r="E115" s="965">
        <v>204</v>
      </c>
      <c r="F115" s="976">
        <v>3.7124658799999999</v>
      </c>
      <c r="G115" s="976">
        <v>5.1421616400000003</v>
      </c>
      <c r="H115" s="976">
        <v>6.2140579100000002</v>
      </c>
    </row>
    <row r="116" spans="1:8" x14ac:dyDescent="0.2">
      <c r="A116" s="956"/>
      <c r="B116" s="957" t="s">
        <v>1559</v>
      </c>
      <c r="C116" s="942" t="s">
        <v>1560</v>
      </c>
      <c r="D116" s="965">
        <v>10938</v>
      </c>
      <c r="E116" s="965">
        <v>536</v>
      </c>
      <c r="F116" s="976">
        <v>4.9003474100000002</v>
      </c>
      <c r="G116" s="976">
        <v>7.8961541100000003</v>
      </c>
      <c r="H116" s="976">
        <v>5.6407684600000003</v>
      </c>
    </row>
    <row r="117" spans="1:8" x14ac:dyDescent="0.2">
      <c r="A117" s="956"/>
      <c r="B117" s="957" t="s">
        <v>1561</v>
      </c>
      <c r="C117" s="942" t="s">
        <v>1562</v>
      </c>
      <c r="D117" s="965">
        <v>5193</v>
      </c>
      <c r="E117" s="965">
        <v>501</v>
      </c>
      <c r="F117" s="976">
        <v>9.6476025399999994</v>
      </c>
      <c r="G117" s="976">
        <v>16.389481490000001</v>
      </c>
      <c r="H117" s="976">
        <v>12.025086760000001</v>
      </c>
    </row>
    <row r="118" spans="1:8" x14ac:dyDescent="0.2">
      <c r="A118" s="956"/>
      <c r="B118" s="957" t="s">
        <v>1563</v>
      </c>
      <c r="C118" s="942" t="s">
        <v>1564</v>
      </c>
      <c r="D118" s="965">
        <v>1740</v>
      </c>
      <c r="E118" s="965">
        <v>265</v>
      </c>
      <c r="F118" s="976">
        <v>15.229885060000001</v>
      </c>
      <c r="G118" s="976">
        <v>26.999619859999999</v>
      </c>
      <c r="H118" s="976">
        <v>21.663504410000002</v>
      </c>
    </row>
    <row r="119" spans="1:8" x14ac:dyDescent="0.2">
      <c r="A119" s="958"/>
      <c r="B119" s="957" t="s">
        <v>1565</v>
      </c>
      <c r="C119" s="942" t="s">
        <v>1566</v>
      </c>
      <c r="D119" s="965">
        <v>4026</v>
      </c>
      <c r="E119" s="965">
        <v>1074</v>
      </c>
      <c r="F119" s="976">
        <v>26.676602089999999</v>
      </c>
      <c r="G119" s="976">
        <v>44.504945509999999</v>
      </c>
      <c r="H119" s="976">
        <v>32.396933019999999</v>
      </c>
    </row>
    <row r="120" spans="1:8" x14ac:dyDescent="0.2">
      <c r="A120" s="953" t="s">
        <v>1572</v>
      </c>
      <c r="B120" s="957"/>
      <c r="C120" s="941"/>
      <c r="D120" s="965"/>
      <c r="E120" s="965"/>
      <c r="F120" s="976"/>
      <c r="G120" s="976"/>
      <c r="H120" s="976"/>
    </row>
    <row r="121" spans="1:8" x14ac:dyDescent="0.2">
      <c r="A121" s="956"/>
      <c r="B121" s="957"/>
      <c r="C121" s="942"/>
      <c r="D121" s="965"/>
      <c r="E121" s="965"/>
      <c r="F121" s="976"/>
      <c r="G121" s="976"/>
      <c r="H121" s="976"/>
    </row>
    <row r="122" spans="1:8" x14ac:dyDescent="0.2">
      <c r="A122" s="956"/>
      <c r="B122" s="957" t="s">
        <v>1533</v>
      </c>
      <c r="C122" s="942" t="s">
        <v>1534</v>
      </c>
      <c r="D122" s="965">
        <v>3670</v>
      </c>
      <c r="E122" s="965">
        <v>1</v>
      </c>
      <c r="F122" s="976">
        <v>2.7247960000000002E-2</v>
      </c>
      <c r="G122" s="976">
        <v>3.1210000000000002E-2</v>
      </c>
      <c r="H122" s="976">
        <v>7.689211E-2</v>
      </c>
    </row>
    <row r="123" spans="1:8" x14ac:dyDescent="0.2">
      <c r="A123" s="956"/>
      <c r="B123" s="957" t="s">
        <v>1535</v>
      </c>
      <c r="C123" s="942" t="s">
        <v>1536</v>
      </c>
      <c r="D123" s="965">
        <v>2114</v>
      </c>
      <c r="E123" s="965">
        <v>2</v>
      </c>
      <c r="F123" s="976">
        <v>9.4607380000000005E-2</v>
      </c>
      <c r="G123" s="976">
        <v>4.4268000000000002E-2</v>
      </c>
      <c r="H123" s="976">
        <v>8.5096580000000005E-2</v>
      </c>
    </row>
    <row r="124" spans="1:8" x14ac:dyDescent="0.2">
      <c r="A124" s="956"/>
      <c r="B124" s="957" t="s">
        <v>1537</v>
      </c>
      <c r="C124" s="942" t="s">
        <v>1538</v>
      </c>
      <c r="D124" s="965">
        <v>6959</v>
      </c>
      <c r="E124" s="965">
        <v>10</v>
      </c>
      <c r="F124" s="976">
        <v>0.14369881000000001</v>
      </c>
      <c r="G124" s="976">
        <v>5.5455419999999998E-2</v>
      </c>
      <c r="H124" s="976">
        <v>0.16095181</v>
      </c>
    </row>
    <row r="125" spans="1:8" x14ac:dyDescent="0.2">
      <c r="A125" s="956"/>
      <c r="B125" s="957" t="s">
        <v>1539</v>
      </c>
      <c r="C125" s="942" t="s">
        <v>1540</v>
      </c>
      <c r="D125" s="965">
        <v>2935</v>
      </c>
      <c r="E125" s="965">
        <v>7</v>
      </c>
      <c r="F125" s="976">
        <v>0.23850084999999999</v>
      </c>
      <c r="G125" s="976">
        <v>7.382706E-2</v>
      </c>
      <c r="H125" s="976">
        <v>0.18446731999999999</v>
      </c>
    </row>
    <row r="126" spans="1:8" x14ac:dyDescent="0.2">
      <c r="A126" s="956"/>
      <c r="B126" s="957" t="s">
        <v>1541</v>
      </c>
      <c r="C126" s="942" t="s">
        <v>1542</v>
      </c>
      <c r="D126" s="965">
        <v>18340</v>
      </c>
      <c r="E126" s="965">
        <v>29</v>
      </c>
      <c r="F126" s="976">
        <v>0.15812432000000001</v>
      </c>
      <c r="G126" s="976">
        <v>0.10230108</v>
      </c>
      <c r="H126" s="976">
        <v>0.17879697</v>
      </c>
    </row>
    <row r="127" spans="1:8" x14ac:dyDescent="0.2">
      <c r="A127" s="956"/>
      <c r="B127" s="957" t="s">
        <v>1543</v>
      </c>
      <c r="C127" s="942" t="s">
        <v>1544</v>
      </c>
      <c r="D127" s="965">
        <v>28133</v>
      </c>
      <c r="E127" s="965">
        <v>162</v>
      </c>
      <c r="F127" s="976">
        <v>0.57583620999999996</v>
      </c>
      <c r="G127" s="976">
        <v>0.23330044</v>
      </c>
      <c r="H127" s="976">
        <v>0.49421356999999999</v>
      </c>
    </row>
    <row r="128" spans="1:8" x14ac:dyDescent="0.2">
      <c r="A128" s="956"/>
      <c r="B128" s="957" t="s">
        <v>1545</v>
      </c>
      <c r="C128" s="942" t="s">
        <v>1546</v>
      </c>
      <c r="D128" s="965">
        <v>27155</v>
      </c>
      <c r="E128" s="965">
        <v>121</v>
      </c>
      <c r="F128" s="976">
        <v>0.44559012999999997</v>
      </c>
      <c r="G128" s="976">
        <v>0.26898519999999998</v>
      </c>
      <c r="H128" s="976">
        <v>0.41358504000000001</v>
      </c>
    </row>
    <row r="129" spans="1:8" x14ac:dyDescent="0.2">
      <c r="A129" s="956"/>
      <c r="B129" s="957" t="s">
        <v>1547</v>
      </c>
      <c r="C129" s="942" t="s">
        <v>1548</v>
      </c>
      <c r="D129" s="965">
        <v>29247</v>
      </c>
      <c r="E129" s="965">
        <v>254</v>
      </c>
      <c r="F129" s="976">
        <v>0.86846513999999997</v>
      </c>
      <c r="G129" s="976">
        <v>0.50796384999999999</v>
      </c>
      <c r="H129" s="976">
        <v>0.75612762</v>
      </c>
    </row>
    <row r="130" spans="1:8" x14ac:dyDescent="0.2">
      <c r="A130" s="956"/>
      <c r="B130" s="957" t="s">
        <v>1549</v>
      </c>
      <c r="C130" s="942" t="s">
        <v>1550</v>
      </c>
      <c r="D130" s="965">
        <v>27608</v>
      </c>
      <c r="E130" s="965">
        <v>419</v>
      </c>
      <c r="F130" s="976">
        <v>1.51767604</v>
      </c>
      <c r="G130" s="976">
        <v>0.61969090999999998</v>
      </c>
      <c r="H130" s="976">
        <v>1.1405460700000001</v>
      </c>
    </row>
    <row r="131" spans="1:8" x14ac:dyDescent="0.2">
      <c r="A131" s="956"/>
      <c r="B131" s="957" t="s">
        <v>1551</v>
      </c>
      <c r="C131" s="942" t="s">
        <v>1552</v>
      </c>
      <c r="D131" s="965">
        <v>30972</v>
      </c>
      <c r="E131" s="965">
        <v>911</v>
      </c>
      <c r="F131" s="976">
        <v>2.9413664000000002</v>
      </c>
      <c r="G131" s="976">
        <v>1.1149145300000001</v>
      </c>
      <c r="H131" s="976">
        <v>2.6893251600000001</v>
      </c>
    </row>
    <row r="132" spans="1:8" x14ac:dyDescent="0.2">
      <c r="A132" s="956"/>
      <c r="B132" s="957" t="s">
        <v>1553</v>
      </c>
      <c r="C132" s="942" t="s">
        <v>1554</v>
      </c>
      <c r="D132" s="965">
        <v>34561</v>
      </c>
      <c r="E132" s="965">
        <v>3070</v>
      </c>
      <c r="F132" s="976">
        <v>8.8828448299999998</v>
      </c>
      <c r="G132" s="976">
        <v>1.48097056</v>
      </c>
      <c r="H132" s="976">
        <v>7.6770961800000004</v>
      </c>
    </row>
    <row r="133" spans="1:8" x14ac:dyDescent="0.2">
      <c r="A133" s="956"/>
      <c r="B133" s="957" t="s">
        <v>1555</v>
      </c>
      <c r="C133" s="942" t="s">
        <v>1556</v>
      </c>
      <c r="D133" s="965">
        <v>33070</v>
      </c>
      <c r="E133" s="965">
        <v>4705</v>
      </c>
      <c r="F133" s="976">
        <v>14.227396430000001</v>
      </c>
      <c r="G133" s="976">
        <v>2.83279915</v>
      </c>
      <c r="H133" s="976">
        <v>14.139071319999999</v>
      </c>
    </row>
    <row r="134" spans="1:8" x14ac:dyDescent="0.2">
      <c r="A134" s="956"/>
      <c r="B134" s="957" t="s">
        <v>1557</v>
      </c>
      <c r="C134" s="942" t="s">
        <v>1558</v>
      </c>
      <c r="D134" s="965">
        <v>11059</v>
      </c>
      <c r="E134" s="965">
        <v>1367</v>
      </c>
      <c r="F134" s="976">
        <v>12.36097296</v>
      </c>
      <c r="G134" s="976">
        <v>4.8585823699999997</v>
      </c>
      <c r="H134" s="976">
        <v>11.92712873</v>
      </c>
    </row>
    <row r="135" spans="1:8" x14ac:dyDescent="0.2">
      <c r="A135" s="956"/>
      <c r="B135" s="957" t="s">
        <v>1559</v>
      </c>
      <c r="C135" s="942" t="s">
        <v>1560</v>
      </c>
      <c r="D135" s="965">
        <v>5220</v>
      </c>
      <c r="E135" s="965">
        <v>661</v>
      </c>
      <c r="F135" s="976">
        <v>12.662835250000001</v>
      </c>
      <c r="G135" s="976">
        <v>8.8459059199999999</v>
      </c>
      <c r="H135" s="976">
        <v>11.56666575</v>
      </c>
    </row>
    <row r="136" spans="1:8" x14ac:dyDescent="0.2">
      <c r="A136" s="956"/>
      <c r="B136" s="957" t="s">
        <v>1561</v>
      </c>
      <c r="C136" s="942" t="s">
        <v>1562</v>
      </c>
      <c r="D136" s="965">
        <v>2981</v>
      </c>
      <c r="E136" s="965">
        <v>588</v>
      </c>
      <c r="F136" s="976">
        <v>19.724924519999998</v>
      </c>
      <c r="G136" s="976">
        <v>16.219846480000001</v>
      </c>
      <c r="H136" s="976">
        <v>23.475569409999999</v>
      </c>
    </row>
    <row r="137" spans="1:8" x14ac:dyDescent="0.2">
      <c r="A137" s="956"/>
      <c r="B137" s="957" t="s">
        <v>1563</v>
      </c>
      <c r="C137" s="942" t="s">
        <v>1564</v>
      </c>
      <c r="D137" s="965">
        <v>928</v>
      </c>
      <c r="E137" s="965">
        <v>335</v>
      </c>
      <c r="F137" s="976">
        <v>36.099137929999998</v>
      </c>
      <c r="G137" s="976">
        <v>25.750041710000001</v>
      </c>
      <c r="H137" s="976">
        <v>33.94533981</v>
      </c>
    </row>
    <row r="138" spans="1:8" x14ac:dyDescent="0.2">
      <c r="A138" s="956"/>
      <c r="B138" s="957" t="s">
        <v>1565</v>
      </c>
      <c r="C138" s="943" t="s">
        <v>1566</v>
      </c>
      <c r="D138" s="967">
        <v>1158</v>
      </c>
      <c r="E138" s="967">
        <v>529</v>
      </c>
      <c r="F138" s="977">
        <v>45.68221071</v>
      </c>
      <c r="G138" s="977">
        <v>44.672623369999997</v>
      </c>
      <c r="H138" s="977">
        <v>48.83713264</v>
      </c>
    </row>
    <row r="139" spans="1:8" x14ac:dyDescent="0.2">
      <c r="A139" s="953" t="s">
        <v>1573</v>
      </c>
      <c r="B139" s="957" t="s">
        <v>1529</v>
      </c>
      <c r="C139" s="941" t="s">
        <v>1530</v>
      </c>
      <c r="D139" s="965">
        <v>2090723</v>
      </c>
      <c r="E139" s="965">
        <v>1136</v>
      </c>
      <c r="F139" s="976">
        <v>5.4335269999999998E-2</v>
      </c>
      <c r="G139" s="976">
        <v>0.03</v>
      </c>
      <c r="H139" s="976">
        <v>6.2141639999999998E-2</v>
      </c>
    </row>
    <row r="140" spans="1:8" x14ac:dyDescent="0.2">
      <c r="B140" s="957" t="s">
        <v>1531</v>
      </c>
      <c r="C140" s="942" t="s">
        <v>1532</v>
      </c>
      <c r="D140" s="965">
        <v>817666</v>
      </c>
      <c r="E140" s="965">
        <v>885</v>
      </c>
      <c r="F140" s="976">
        <v>0.1082349</v>
      </c>
      <c r="G140" s="976">
        <v>0.03</v>
      </c>
      <c r="H140" s="976">
        <v>0.13669519999999999</v>
      </c>
    </row>
    <row r="141" spans="1:8" x14ac:dyDescent="0.2">
      <c r="A141" s="956"/>
      <c r="B141" s="957" t="s">
        <v>1533</v>
      </c>
      <c r="C141" s="942" t="s">
        <v>1534</v>
      </c>
      <c r="D141" s="965">
        <v>32152</v>
      </c>
      <c r="E141" s="965">
        <v>35</v>
      </c>
      <c r="F141" s="976">
        <v>0.10885792</v>
      </c>
      <c r="G141" s="976">
        <v>3.1220029999999999E-2</v>
      </c>
      <c r="H141" s="976">
        <v>7.0146490000000006E-2</v>
      </c>
    </row>
    <row r="142" spans="1:8" x14ac:dyDescent="0.2">
      <c r="A142" s="956"/>
      <c r="B142" s="957" t="s">
        <v>1535</v>
      </c>
      <c r="C142" s="942" t="s">
        <v>1536</v>
      </c>
      <c r="D142" s="965">
        <v>632163</v>
      </c>
      <c r="E142" s="965">
        <v>663</v>
      </c>
      <c r="F142" s="976">
        <v>0.10487800999999999</v>
      </c>
      <c r="G142" s="976">
        <v>4.1873680000000003E-2</v>
      </c>
      <c r="H142" s="976">
        <v>0.13243484999999999</v>
      </c>
    </row>
    <row r="143" spans="1:8" x14ac:dyDescent="0.2">
      <c r="A143" s="956"/>
      <c r="B143" s="957" t="s">
        <v>1537</v>
      </c>
      <c r="C143" s="942" t="s">
        <v>1538</v>
      </c>
      <c r="D143" s="965">
        <v>17587</v>
      </c>
      <c r="E143" s="965">
        <v>34</v>
      </c>
      <c r="F143" s="976">
        <v>0.19332461000000001</v>
      </c>
      <c r="G143" s="976">
        <v>5.6518569999999997E-2</v>
      </c>
      <c r="H143" s="976">
        <v>0.11138679</v>
      </c>
    </row>
    <row r="144" spans="1:8" x14ac:dyDescent="0.2">
      <c r="A144" s="956"/>
      <c r="B144" s="957" t="s">
        <v>1539</v>
      </c>
      <c r="C144" s="942" t="s">
        <v>1540</v>
      </c>
      <c r="D144" s="965">
        <v>12083</v>
      </c>
      <c r="E144" s="965">
        <v>17</v>
      </c>
      <c r="F144" s="976">
        <v>0.14069354000000001</v>
      </c>
      <c r="G144" s="976">
        <v>7.6232530000000007E-2</v>
      </c>
      <c r="H144" s="976">
        <v>9.8294580000000006E-2</v>
      </c>
    </row>
    <row r="145" spans="1:8" x14ac:dyDescent="0.2">
      <c r="A145" s="956"/>
      <c r="B145" s="957" t="s">
        <v>1541</v>
      </c>
      <c r="C145" s="942" t="s">
        <v>1542</v>
      </c>
      <c r="D145" s="965">
        <v>211076</v>
      </c>
      <c r="E145" s="965">
        <v>515</v>
      </c>
      <c r="F145" s="976">
        <v>0.24398795000000001</v>
      </c>
      <c r="G145" s="976">
        <v>0.10224786</v>
      </c>
      <c r="H145" s="976">
        <v>0.17553384999999999</v>
      </c>
    </row>
    <row r="146" spans="1:8" x14ac:dyDescent="0.2">
      <c r="A146" s="956"/>
      <c r="B146" s="957" t="s">
        <v>1543</v>
      </c>
      <c r="C146" s="942" t="s">
        <v>1544</v>
      </c>
      <c r="D146" s="965">
        <v>991989</v>
      </c>
      <c r="E146" s="965">
        <v>2363</v>
      </c>
      <c r="F146" s="976">
        <v>0.23820828999999999</v>
      </c>
      <c r="G146" s="976">
        <v>0.1285761</v>
      </c>
      <c r="H146" s="976">
        <v>0.24185044999999999</v>
      </c>
    </row>
    <row r="147" spans="1:8" x14ac:dyDescent="0.2">
      <c r="A147" s="956"/>
      <c r="B147" s="957" t="s">
        <v>1545</v>
      </c>
      <c r="C147" s="945" t="s">
        <v>1546</v>
      </c>
      <c r="D147" s="968">
        <v>392173</v>
      </c>
      <c r="E147" s="968">
        <v>1251</v>
      </c>
      <c r="F147" s="978">
        <v>0.31899187000000001</v>
      </c>
      <c r="G147" s="978">
        <v>0.23587045000000001</v>
      </c>
      <c r="H147" s="978">
        <v>0.24687055999999999</v>
      </c>
    </row>
    <row r="148" spans="1:8" x14ac:dyDescent="0.2">
      <c r="A148" s="956"/>
      <c r="B148" s="957" t="s">
        <v>1547</v>
      </c>
      <c r="C148" s="942" t="s">
        <v>1548</v>
      </c>
      <c r="D148" s="965">
        <v>253203</v>
      </c>
      <c r="E148" s="965">
        <v>1377</v>
      </c>
      <c r="F148" s="976">
        <v>0.54383241999999998</v>
      </c>
      <c r="G148" s="976">
        <v>0.34216552</v>
      </c>
      <c r="H148" s="976">
        <v>0.53534117999999997</v>
      </c>
    </row>
    <row r="149" spans="1:8" x14ac:dyDescent="0.2">
      <c r="A149" s="956"/>
      <c r="B149" s="957" t="s">
        <v>1549</v>
      </c>
      <c r="C149" s="942" t="s">
        <v>1550</v>
      </c>
      <c r="D149" s="965">
        <v>336017</v>
      </c>
      <c r="E149" s="965">
        <v>21679</v>
      </c>
      <c r="F149" s="976">
        <v>6.4517569100000003</v>
      </c>
      <c r="G149" s="976">
        <v>0.49721735</v>
      </c>
      <c r="H149" s="976">
        <v>5.2638497400000004</v>
      </c>
    </row>
    <row r="150" spans="1:8" x14ac:dyDescent="0.2">
      <c r="A150" s="956"/>
      <c r="B150" s="957" t="s">
        <v>1551</v>
      </c>
      <c r="C150" s="942" t="s">
        <v>1552</v>
      </c>
      <c r="D150" s="965">
        <v>314662</v>
      </c>
      <c r="E150" s="965">
        <v>2805</v>
      </c>
      <c r="F150" s="976">
        <v>0.89143271000000002</v>
      </c>
      <c r="G150" s="976">
        <v>0.76984865999999996</v>
      </c>
      <c r="H150" s="976">
        <v>0.77939365999999999</v>
      </c>
    </row>
    <row r="151" spans="1:8" x14ac:dyDescent="0.2">
      <c r="A151" s="956"/>
      <c r="B151" s="957" t="s">
        <v>1553</v>
      </c>
      <c r="C151" s="942" t="s">
        <v>1554</v>
      </c>
      <c r="D151" s="965">
        <v>486124</v>
      </c>
      <c r="E151" s="965">
        <v>13351</v>
      </c>
      <c r="F151" s="976">
        <v>2.7464186100000001</v>
      </c>
      <c r="G151" s="976">
        <v>1.51471931</v>
      </c>
      <c r="H151" s="976">
        <v>2.1281337800000002</v>
      </c>
    </row>
    <row r="152" spans="1:8" x14ac:dyDescent="0.2">
      <c r="A152" s="956"/>
      <c r="B152" s="957" t="s">
        <v>1555</v>
      </c>
      <c r="C152" s="942" t="s">
        <v>1556</v>
      </c>
      <c r="D152" s="965">
        <v>420977</v>
      </c>
      <c r="E152" s="965">
        <v>7464</v>
      </c>
      <c r="F152" s="976">
        <v>1.77301848</v>
      </c>
      <c r="G152" s="976">
        <v>2.57568989</v>
      </c>
      <c r="H152" s="976">
        <v>1.55249803</v>
      </c>
    </row>
    <row r="153" spans="1:8" x14ac:dyDescent="0.2">
      <c r="A153" s="956"/>
      <c r="B153" s="957" t="s">
        <v>1557</v>
      </c>
      <c r="C153" s="942" t="s">
        <v>1558</v>
      </c>
      <c r="D153" s="965">
        <v>101839</v>
      </c>
      <c r="E153" s="965">
        <v>3977</v>
      </c>
      <c r="F153" s="976">
        <v>3.90518367</v>
      </c>
      <c r="G153" s="976">
        <v>4.0713216599999997</v>
      </c>
      <c r="H153" s="976">
        <v>4.2147958299999999</v>
      </c>
    </row>
    <row r="154" spans="1:8" x14ac:dyDescent="0.2">
      <c r="A154" s="956"/>
      <c r="B154" s="957" t="s">
        <v>1559</v>
      </c>
      <c r="C154" s="942" t="s">
        <v>1560</v>
      </c>
      <c r="D154" s="965">
        <v>81777</v>
      </c>
      <c r="E154" s="965">
        <v>6602</v>
      </c>
      <c r="F154" s="976">
        <v>8.0731746100000006</v>
      </c>
      <c r="G154" s="976">
        <v>8.30188974</v>
      </c>
      <c r="H154" s="976">
        <v>8.6451715199999999</v>
      </c>
    </row>
    <row r="155" spans="1:8" x14ac:dyDescent="0.2">
      <c r="A155" s="956"/>
      <c r="B155" s="957" t="s">
        <v>1561</v>
      </c>
      <c r="C155" s="942" t="s">
        <v>1562</v>
      </c>
      <c r="D155" s="965">
        <v>40608</v>
      </c>
      <c r="E155" s="965">
        <v>6642</v>
      </c>
      <c r="F155" s="976">
        <v>16.356382979999999</v>
      </c>
      <c r="G155" s="976">
        <v>16.605200140000001</v>
      </c>
      <c r="H155" s="976">
        <v>13.036787820000001</v>
      </c>
    </row>
    <row r="156" spans="1:8" x14ac:dyDescent="0.2">
      <c r="A156" s="956"/>
      <c r="B156" s="957" t="s">
        <v>1563</v>
      </c>
      <c r="C156" s="942" t="s">
        <v>1564</v>
      </c>
      <c r="D156" s="965">
        <v>2058</v>
      </c>
      <c r="E156" s="965">
        <v>655</v>
      </c>
      <c r="F156" s="976">
        <v>31.827016520000001</v>
      </c>
      <c r="G156" s="976">
        <v>29.22880104</v>
      </c>
      <c r="H156" s="976">
        <v>29.230449409999999</v>
      </c>
    </row>
    <row r="157" spans="1:8" x14ac:dyDescent="0.2">
      <c r="A157" s="958"/>
      <c r="B157" s="957" t="s">
        <v>1565</v>
      </c>
      <c r="C157" s="942" t="s">
        <v>1566</v>
      </c>
      <c r="D157" s="965">
        <v>19097</v>
      </c>
      <c r="E157" s="965">
        <v>4471</v>
      </c>
      <c r="F157" s="976">
        <v>23.412054250000001</v>
      </c>
      <c r="G157" s="976">
        <v>36.414114120000001</v>
      </c>
      <c r="H157" s="976">
        <v>32.33770372</v>
      </c>
    </row>
    <row r="158" spans="1:8" x14ac:dyDescent="0.2">
      <c r="A158" s="784"/>
      <c r="B158" s="784"/>
      <c r="C158" s="784"/>
      <c r="D158" s="784"/>
      <c r="E158" s="784"/>
      <c r="F158" s="784"/>
      <c r="G158" s="784"/>
      <c r="H158" s="784"/>
    </row>
    <row r="159" spans="1:8" x14ac:dyDescent="0.2">
      <c r="A159" s="784"/>
      <c r="B159" s="784"/>
      <c r="C159" s="784"/>
      <c r="D159" s="784"/>
      <c r="E159" s="784"/>
      <c r="F159" s="784"/>
      <c r="G159" s="784"/>
      <c r="H159" s="784"/>
    </row>
    <row r="160" spans="1:8" x14ac:dyDescent="0.2">
      <c r="A160" s="784"/>
      <c r="B160" s="784"/>
      <c r="C160" s="784"/>
      <c r="D160" s="784"/>
      <c r="E160" s="784"/>
      <c r="F160" s="784"/>
      <c r="G160" s="784"/>
      <c r="H160" s="784"/>
    </row>
    <row r="161" spans="1:8" x14ac:dyDescent="0.2">
      <c r="A161" s="784"/>
      <c r="B161" s="784"/>
      <c r="C161" s="784"/>
      <c r="D161" s="784"/>
      <c r="E161" s="784"/>
      <c r="F161" s="784"/>
      <c r="G161" s="784"/>
      <c r="H161" s="784"/>
    </row>
  </sheetData>
  <mergeCells count="9">
    <mergeCell ref="A14:A21"/>
    <mergeCell ref="A22:A24"/>
    <mergeCell ref="H3:H4"/>
    <mergeCell ref="A3:A4"/>
    <mergeCell ref="B3:B4"/>
    <mergeCell ref="C3:C4"/>
    <mergeCell ref="D3:E3"/>
    <mergeCell ref="F3:F4"/>
    <mergeCell ref="G3:G4"/>
  </mergeCells>
  <hyperlinks>
    <hyperlink ref="J1" location="Index!A1" display="Index" xr:uid="{A7FA69DA-85A0-4BED-A344-49F0B30F2221}"/>
  </hyperlinks>
  <pageMargins left="0.7" right="0.7" top="0.78740157499999996" bottom="0.78740157499999996" header="0.3" footer="0.3"/>
  <pageSetup paperSize="9" scale="6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L8"/>
  <sheetViews>
    <sheetView showGridLines="0" zoomScale="85" zoomScaleNormal="85" workbookViewId="0">
      <selection activeCell="F26" sqref="F26"/>
    </sheetView>
  </sheetViews>
  <sheetFormatPr defaultColWidth="8.5703125" defaultRowHeight="11.25" x14ac:dyDescent="0.2"/>
  <cols>
    <col min="1" max="1" width="14.5703125" style="9" customWidth="1"/>
    <col min="2" max="2" width="16.5703125" style="9" bestFit="1" customWidth="1"/>
    <col min="3" max="3" width="17" style="9" bestFit="1" customWidth="1"/>
    <col min="4" max="4" width="4.85546875" style="9" bestFit="1" customWidth="1"/>
    <col min="5" max="5" width="16.5703125" style="9" bestFit="1" customWidth="1"/>
    <col min="6" max="6" width="17" style="9" bestFit="1" customWidth="1"/>
    <col min="7" max="7" width="16.5703125" style="9" bestFit="1" customWidth="1"/>
    <col min="8" max="8" width="17" style="9" bestFit="1" customWidth="1"/>
    <col min="9" max="9" width="16.5703125" style="9" bestFit="1" customWidth="1"/>
    <col min="10" max="10" width="17" style="9" bestFit="1" customWidth="1"/>
    <col min="11" max="12" width="9.42578125" style="174" customWidth="1"/>
    <col min="13" max="16384" width="8.5703125" style="9"/>
  </cols>
  <sheetData>
    <row r="1" spans="1:12" x14ac:dyDescent="0.2">
      <c r="A1" s="1" t="s">
        <v>1266</v>
      </c>
      <c r="B1" s="1"/>
      <c r="C1" s="1"/>
      <c r="D1" s="1"/>
      <c r="E1" s="1"/>
      <c r="F1" s="1"/>
      <c r="G1" s="1"/>
      <c r="H1" s="1"/>
      <c r="I1" s="1"/>
      <c r="J1" s="1"/>
      <c r="L1" s="1" t="s">
        <v>950</v>
      </c>
    </row>
    <row r="2" spans="1:12" ht="10.5" customHeight="1" x14ac:dyDescent="0.2">
      <c r="A2" s="1150" t="s">
        <v>619</v>
      </c>
      <c r="B2" s="1151"/>
      <c r="C2" s="1151"/>
      <c r="D2" s="1151"/>
      <c r="E2" s="1151"/>
      <c r="F2" s="1151"/>
      <c r="G2" s="1151"/>
      <c r="H2" s="1151"/>
      <c r="I2" s="1151"/>
      <c r="J2" s="1152"/>
    </row>
    <row r="3" spans="1:12" ht="12" thickBot="1" x14ac:dyDescent="0.25">
      <c r="A3" s="1153" t="s">
        <v>618</v>
      </c>
      <c r="B3" s="1155" t="s">
        <v>1069</v>
      </c>
      <c r="C3" s="1148"/>
      <c r="D3" s="521" t="s">
        <v>1070</v>
      </c>
      <c r="E3" s="1148" t="s">
        <v>1071</v>
      </c>
      <c r="F3" s="1148"/>
      <c r="G3" s="1148" t="s">
        <v>1072</v>
      </c>
      <c r="H3" s="1148"/>
      <c r="I3" s="1148" t="s">
        <v>1073</v>
      </c>
      <c r="J3" s="1149"/>
      <c r="K3" s="289"/>
      <c r="L3" s="289"/>
    </row>
    <row r="4" spans="1:12" ht="12" thickBot="1" x14ac:dyDescent="0.25">
      <c r="A4" s="1154"/>
      <c r="B4" s="662" t="s">
        <v>1705</v>
      </c>
      <c r="C4" s="662" t="s">
        <v>1580</v>
      </c>
      <c r="D4" s="662"/>
      <c r="E4" s="662" t="s">
        <v>1705</v>
      </c>
      <c r="F4" s="662" t="s">
        <v>1580</v>
      </c>
      <c r="G4" s="662" t="s">
        <v>1705</v>
      </c>
      <c r="H4" s="662" t="s">
        <v>1580</v>
      </c>
      <c r="I4" s="662" t="s">
        <v>1705</v>
      </c>
      <c r="J4" s="658" t="s">
        <v>1580</v>
      </c>
      <c r="K4" s="290"/>
      <c r="L4" s="290"/>
    </row>
    <row r="5" spans="1:12" ht="23.25" thickBot="1" x14ac:dyDescent="0.25">
      <c r="A5" s="126" t="s">
        <v>617</v>
      </c>
      <c r="B5" s="773">
        <v>165</v>
      </c>
      <c r="C5" s="201">
        <v>630</v>
      </c>
      <c r="D5" s="285">
        <v>2.9</v>
      </c>
      <c r="E5" s="773">
        <v>165</v>
      </c>
      <c r="F5" s="286">
        <v>630</v>
      </c>
      <c r="G5" s="773">
        <v>480</v>
      </c>
      <c r="H5" s="201">
        <v>1828</v>
      </c>
      <c r="I5" s="773">
        <v>38</v>
      </c>
      <c r="J5" s="293">
        <v>146</v>
      </c>
      <c r="K5" s="291"/>
      <c r="L5" s="291"/>
    </row>
    <row r="6" spans="1:12" ht="23.25" thickBot="1" x14ac:dyDescent="0.25">
      <c r="A6" s="126" t="s">
        <v>616</v>
      </c>
      <c r="B6" s="773">
        <v>542</v>
      </c>
      <c r="C6" s="201">
        <v>483</v>
      </c>
      <c r="D6" s="285">
        <v>1.9</v>
      </c>
      <c r="E6" s="773">
        <v>542</v>
      </c>
      <c r="F6" s="286">
        <v>483</v>
      </c>
      <c r="G6" s="773">
        <v>1029</v>
      </c>
      <c r="H6" s="201">
        <v>917</v>
      </c>
      <c r="I6" s="773">
        <v>82</v>
      </c>
      <c r="J6" s="293">
        <v>73</v>
      </c>
      <c r="K6" s="291"/>
      <c r="L6" s="291"/>
    </row>
    <row r="7" spans="1:12" ht="23.25" thickBot="1" x14ac:dyDescent="0.25">
      <c r="A7" s="126" t="s">
        <v>615</v>
      </c>
      <c r="B7" s="773"/>
      <c r="C7" s="201"/>
      <c r="D7" s="285">
        <v>3.7</v>
      </c>
      <c r="E7" s="773"/>
      <c r="F7" s="201"/>
      <c r="G7" s="773"/>
      <c r="H7" s="201"/>
      <c r="I7" s="773"/>
      <c r="J7" s="293"/>
      <c r="K7" s="291"/>
      <c r="L7" s="291"/>
    </row>
    <row r="8" spans="1:12" ht="12" thickBot="1" x14ac:dyDescent="0.25">
      <c r="A8" s="126" t="s">
        <v>9</v>
      </c>
      <c r="B8" s="213">
        <v>707</v>
      </c>
      <c r="C8" s="200">
        <v>1113</v>
      </c>
      <c r="D8" s="287"/>
      <c r="E8" s="774">
        <v>707</v>
      </c>
      <c r="F8" s="288">
        <v>1113</v>
      </c>
      <c r="G8" s="774">
        <v>1509</v>
      </c>
      <c r="H8" s="200">
        <v>2745</v>
      </c>
      <c r="I8" s="774">
        <v>121</v>
      </c>
      <c r="J8" s="294">
        <v>220</v>
      </c>
      <c r="K8" s="292"/>
      <c r="L8" s="292"/>
    </row>
  </sheetData>
  <mergeCells count="6">
    <mergeCell ref="I3:J3"/>
    <mergeCell ref="A2:J2"/>
    <mergeCell ref="A3:A4"/>
    <mergeCell ref="B3:C3"/>
    <mergeCell ref="E3:F3"/>
    <mergeCell ref="G3:H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L35"/>
  <sheetViews>
    <sheetView showGridLines="0" zoomScale="85" zoomScaleNormal="85" zoomScalePageLayoutView="90" workbookViewId="0">
      <selection activeCell="G50" sqref="G50"/>
    </sheetView>
  </sheetViews>
  <sheetFormatPr defaultColWidth="9.140625" defaultRowHeight="11.25" x14ac:dyDescent="0.2"/>
  <cols>
    <col min="1" max="1" width="7" style="144" customWidth="1"/>
    <col min="2" max="2" width="44.140625" style="9" customWidth="1"/>
    <col min="3" max="5" width="11" style="9" customWidth="1"/>
    <col min="6" max="6" width="16.85546875" style="9" customWidth="1"/>
    <col min="7" max="10" width="11" style="9" customWidth="1"/>
    <col min="11" max="16384" width="9.140625" style="9"/>
  </cols>
  <sheetData>
    <row r="1" spans="1:12" x14ac:dyDescent="0.2">
      <c r="A1" s="1" t="s">
        <v>626</v>
      </c>
      <c r="B1" s="1"/>
      <c r="C1" s="1"/>
      <c r="D1" s="1"/>
      <c r="E1" s="1"/>
      <c r="F1" s="1"/>
      <c r="G1" s="1"/>
      <c r="H1" s="1"/>
      <c r="I1" s="1"/>
      <c r="J1" s="1"/>
      <c r="L1" s="565" t="s">
        <v>950</v>
      </c>
    </row>
    <row r="2" spans="1:12" ht="45" x14ac:dyDescent="0.2">
      <c r="A2" s="1132">
        <v>2022</v>
      </c>
      <c r="B2" s="1133"/>
      <c r="C2" s="501" t="s">
        <v>644</v>
      </c>
      <c r="D2" s="501" t="s">
        <v>643</v>
      </c>
      <c r="E2" s="501" t="s">
        <v>642</v>
      </c>
      <c r="F2" s="501" t="s">
        <v>918</v>
      </c>
      <c r="G2" s="501" t="s">
        <v>641</v>
      </c>
      <c r="H2" s="501" t="s">
        <v>640</v>
      </c>
      <c r="I2" s="501" t="s">
        <v>14</v>
      </c>
      <c r="J2" s="501" t="s">
        <v>639</v>
      </c>
      <c r="K2" s="117"/>
    </row>
    <row r="3" spans="1:12" x14ac:dyDescent="0.2">
      <c r="A3" s="2" t="s">
        <v>919</v>
      </c>
      <c r="B3" s="3" t="s">
        <v>638</v>
      </c>
      <c r="C3" s="615"/>
      <c r="D3" s="615"/>
      <c r="E3" s="263"/>
      <c r="F3" s="776">
        <v>1.4</v>
      </c>
      <c r="G3" s="264"/>
      <c r="H3" s="265"/>
      <c r="I3" s="265"/>
      <c r="J3" s="265"/>
      <c r="K3" s="117"/>
    </row>
    <row r="4" spans="1:12" x14ac:dyDescent="0.2">
      <c r="A4" s="2" t="s">
        <v>920</v>
      </c>
      <c r="B4" s="3" t="s">
        <v>637</v>
      </c>
      <c r="C4" s="266"/>
      <c r="D4" s="266"/>
      <c r="E4" s="267"/>
      <c r="F4" s="896">
        <v>1.4</v>
      </c>
      <c r="G4" s="268"/>
      <c r="H4" s="266"/>
      <c r="I4" s="266"/>
      <c r="J4" s="266"/>
      <c r="K4" s="117"/>
    </row>
    <row r="5" spans="1:12" x14ac:dyDescent="0.2">
      <c r="A5" s="2">
        <v>1</v>
      </c>
      <c r="B5" s="3" t="s">
        <v>636</v>
      </c>
      <c r="C5" s="265">
        <v>9619.4539571599998</v>
      </c>
      <c r="D5" s="265">
        <v>10822.915605940092</v>
      </c>
      <c r="E5" s="263"/>
      <c r="F5" s="896">
        <v>1.4</v>
      </c>
      <c r="G5" s="268">
        <v>37421.544490829787</v>
      </c>
      <c r="H5" s="265">
        <v>28440.106116900002</v>
      </c>
      <c r="I5" s="265">
        <v>28248.802556750074</v>
      </c>
      <c r="J5" s="265">
        <v>7785.7906985620148</v>
      </c>
      <c r="K5" s="117"/>
    </row>
    <row r="6" spans="1:12" x14ac:dyDescent="0.2">
      <c r="A6" s="2">
        <v>2</v>
      </c>
      <c r="B6" s="51" t="s">
        <v>635</v>
      </c>
      <c r="C6" s="263"/>
      <c r="D6" s="263"/>
      <c r="E6" s="265"/>
      <c r="F6" s="558"/>
      <c r="G6" s="265"/>
      <c r="H6" s="265"/>
      <c r="I6" s="265"/>
      <c r="J6" s="265"/>
      <c r="K6" s="117"/>
    </row>
    <row r="7" spans="1:12" x14ac:dyDescent="0.2">
      <c r="A7" s="2" t="s">
        <v>225</v>
      </c>
      <c r="B7" s="124" t="s">
        <v>634</v>
      </c>
      <c r="C7" s="263"/>
      <c r="D7" s="263"/>
      <c r="E7" s="265"/>
      <c r="F7" s="143"/>
      <c r="G7" s="265"/>
      <c r="H7" s="265"/>
      <c r="I7" s="265"/>
      <c r="J7" s="265"/>
      <c r="K7" s="117"/>
    </row>
    <row r="8" spans="1:12" ht="22.5" x14ac:dyDescent="0.2">
      <c r="A8" s="2" t="s">
        <v>633</v>
      </c>
      <c r="B8" s="124" t="s">
        <v>632</v>
      </c>
      <c r="C8" s="263"/>
      <c r="D8" s="263"/>
      <c r="E8" s="265"/>
      <c r="F8" s="143"/>
      <c r="G8" s="265"/>
      <c r="H8" s="265"/>
      <c r="I8" s="265"/>
      <c r="J8" s="265"/>
      <c r="K8" s="117"/>
    </row>
    <row r="9" spans="1:12" x14ac:dyDescent="0.2">
      <c r="A9" s="2" t="s">
        <v>631</v>
      </c>
      <c r="B9" s="124" t="s">
        <v>630</v>
      </c>
      <c r="C9" s="263"/>
      <c r="D9" s="263"/>
      <c r="E9" s="265"/>
      <c r="F9" s="143"/>
      <c r="G9" s="265"/>
      <c r="H9" s="265"/>
      <c r="I9" s="265"/>
      <c r="J9" s="265"/>
      <c r="K9" s="117"/>
    </row>
    <row r="10" spans="1:12" x14ac:dyDescent="0.2">
      <c r="A10" s="2">
        <v>3</v>
      </c>
      <c r="B10" s="51" t="s">
        <v>629</v>
      </c>
      <c r="C10" s="263"/>
      <c r="D10" s="263"/>
      <c r="E10" s="263"/>
      <c r="F10" s="143"/>
      <c r="G10" s="265"/>
      <c r="H10" s="265"/>
      <c r="I10" s="265"/>
      <c r="J10" s="265"/>
      <c r="K10" s="117"/>
    </row>
    <row r="11" spans="1:12" x14ac:dyDescent="0.2">
      <c r="A11" s="2">
        <v>4</v>
      </c>
      <c r="B11" s="51" t="s">
        <v>628</v>
      </c>
      <c r="C11" s="263"/>
      <c r="D11" s="263"/>
      <c r="E11" s="263"/>
      <c r="F11" s="143"/>
      <c r="G11" s="265">
        <v>34240.368893359999</v>
      </c>
      <c r="H11" s="265">
        <v>25171.549384550042</v>
      </c>
      <c r="I11" s="265">
        <v>25171.549384550042</v>
      </c>
      <c r="J11" s="265">
        <v>1796.9933231510038</v>
      </c>
      <c r="K11" s="117"/>
    </row>
    <row r="12" spans="1:12" x14ac:dyDescent="0.2">
      <c r="A12" s="2">
        <v>5</v>
      </c>
      <c r="B12" s="51" t="s">
        <v>627</v>
      </c>
      <c r="C12" s="263"/>
      <c r="D12" s="263"/>
      <c r="E12" s="263"/>
      <c r="F12" s="143"/>
      <c r="G12" s="265"/>
      <c r="H12" s="265"/>
      <c r="I12" s="265"/>
      <c r="J12" s="265"/>
      <c r="K12" s="117"/>
    </row>
    <row r="13" spans="1:12" x14ac:dyDescent="0.2">
      <c r="A13" s="2">
        <v>6</v>
      </c>
      <c r="B13" s="127" t="s">
        <v>9</v>
      </c>
      <c r="C13" s="263"/>
      <c r="D13" s="263"/>
      <c r="E13" s="263"/>
      <c r="F13" s="143"/>
      <c r="G13" s="265">
        <v>71661.913384190615</v>
      </c>
      <c r="H13" s="265">
        <v>53611.655501449757</v>
      </c>
      <c r="I13" s="265">
        <v>53420.351941299632</v>
      </c>
      <c r="J13" s="265">
        <v>9582.7840217128905</v>
      </c>
      <c r="K13" s="117"/>
    </row>
    <row r="17" spans="1:10" x14ac:dyDescent="0.2">
      <c r="A17" s="565" t="s">
        <v>626</v>
      </c>
      <c r="B17" s="565"/>
      <c r="C17" s="565"/>
      <c r="D17" s="565"/>
      <c r="E17" s="565"/>
      <c r="F17" s="565"/>
      <c r="G17" s="565"/>
      <c r="H17" s="565"/>
      <c r="I17" s="565"/>
      <c r="J17" s="565"/>
    </row>
    <row r="18" spans="1:10" ht="45" x14ac:dyDescent="0.2">
      <c r="A18" s="1132">
        <v>2021</v>
      </c>
      <c r="B18" s="1133"/>
      <c r="C18" s="699" t="s">
        <v>644</v>
      </c>
      <c r="D18" s="699" t="s">
        <v>643</v>
      </c>
      <c r="E18" s="699" t="s">
        <v>642</v>
      </c>
      <c r="F18" s="699" t="s">
        <v>918</v>
      </c>
      <c r="G18" s="699" t="s">
        <v>641</v>
      </c>
      <c r="H18" s="699" t="s">
        <v>640</v>
      </c>
      <c r="I18" s="699" t="s">
        <v>14</v>
      </c>
      <c r="J18" s="699" t="s">
        <v>639</v>
      </c>
    </row>
    <row r="19" spans="1:10" x14ac:dyDescent="0.2">
      <c r="A19" s="697" t="s">
        <v>919</v>
      </c>
      <c r="B19" s="335" t="s">
        <v>638</v>
      </c>
      <c r="C19" s="704"/>
      <c r="D19" s="704"/>
      <c r="E19" s="263"/>
      <c r="F19" s="776">
        <v>1.4</v>
      </c>
      <c r="G19" s="264"/>
      <c r="H19" s="265"/>
      <c r="I19" s="265"/>
      <c r="J19" s="265"/>
    </row>
    <row r="20" spans="1:10" x14ac:dyDescent="0.2">
      <c r="A20" s="697" t="s">
        <v>920</v>
      </c>
      <c r="B20" s="335" t="s">
        <v>637</v>
      </c>
      <c r="C20" s="266"/>
      <c r="D20" s="266"/>
      <c r="E20" s="267"/>
      <c r="F20" s="896">
        <v>1.4</v>
      </c>
      <c r="G20" s="268"/>
      <c r="H20" s="266"/>
      <c r="I20" s="266"/>
      <c r="J20" s="266"/>
    </row>
    <row r="21" spans="1:10" x14ac:dyDescent="0.2">
      <c r="A21" s="697">
        <v>1</v>
      </c>
      <c r="B21" s="335" t="s">
        <v>636</v>
      </c>
      <c r="C21" s="265">
        <v>6879.3386882999939</v>
      </c>
      <c r="D21" s="265">
        <v>10984.081249459945</v>
      </c>
      <c r="E21" s="263"/>
      <c r="F21" s="896">
        <v>1.4</v>
      </c>
      <c r="G21" s="268">
        <v>32311.529856549783</v>
      </c>
      <c r="H21" s="265">
        <v>24917.922700429914</v>
      </c>
      <c r="I21" s="265">
        <v>24762.084791149591</v>
      </c>
      <c r="J21" s="265">
        <v>10005.499678594671</v>
      </c>
    </row>
    <row r="22" spans="1:10" x14ac:dyDescent="0.2">
      <c r="A22" s="697">
        <v>2</v>
      </c>
      <c r="B22" s="558" t="s">
        <v>635</v>
      </c>
      <c r="C22" s="263"/>
      <c r="D22" s="263"/>
      <c r="E22" s="265"/>
      <c r="F22" s="558"/>
      <c r="G22" s="265"/>
      <c r="H22" s="265"/>
      <c r="I22" s="265"/>
      <c r="J22" s="265"/>
    </row>
    <row r="23" spans="1:10" x14ac:dyDescent="0.2">
      <c r="A23" s="697" t="s">
        <v>225</v>
      </c>
      <c r="B23" s="574" t="s">
        <v>634</v>
      </c>
      <c r="C23" s="263"/>
      <c r="D23" s="263"/>
      <c r="E23" s="265"/>
      <c r="F23" s="143"/>
      <c r="G23" s="265"/>
      <c r="H23" s="265"/>
      <c r="I23" s="265"/>
      <c r="J23" s="265"/>
    </row>
    <row r="24" spans="1:10" ht="22.5" x14ac:dyDescent="0.2">
      <c r="A24" s="697" t="s">
        <v>633</v>
      </c>
      <c r="B24" s="574" t="s">
        <v>632</v>
      </c>
      <c r="C24" s="263"/>
      <c r="D24" s="263"/>
      <c r="E24" s="265"/>
      <c r="F24" s="143"/>
      <c r="G24" s="265"/>
      <c r="H24" s="265"/>
      <c r="I24" s="265"/>
      <c r="J24" s="265"/>
    </row>
    <row r="25" spans="1:10" x14ac:dyDescent="0.2">
      <c r="A25" s="697" t="s">
        <v>631</v>
      </c>
      <c r="B25" s="574" t="s">
        <v>630</v>
      </c>
      <c r="C25" s="263"/>
      <c r="D25" s="263"/>
      <c r="E25" s="265"/>
      <c r="F25" s="143"/>
      <c r="G25" s="265"/>
      <c r="H25" s="265"/>
      <c r="I25" s="265"/>
      <c r="J25" s="265"/>
    </row>
    <row r="26" spans="1:10" x14ac:dyDescent="0.2">
      <c r="A26" s="697">
        <v>3</v>
      </c>
      <c r="B26" s="558" t="s">
        <v>629</v>
      </c>
      <c r="C26" s="263"/>
      <c r="D26" s="263"/>
      <c r="E26" s="263"/>
      <c r="F26" s="143"/>
      <c r="G26" s="265"/>
      <c r="H26" s="265"/>
      <c r="I26" s="265"/>
      <c r="J26" s="265"/>
    </row>
    <row r="27" spans="1:10" x14ac:dyDescent="0.2">
      <c r="A27" s="697">
        <v>4</v>
      </c>
      <c r="B27" s="558" t="s">
        <v>628</v>
      </c>
      <c r="C27" s="263"/>
      <c r="D27" s="263"/>
      <c r="E27" s="263"/>
      <c r="F27" s="143"/>
      <c r="G27" s="265">
        <v>21493.62445394004</v>
      </c>
      <c r="H27" s="265">
        <v>12686.482980869998</v>
      </c>
      <c r="I27" s="265">
        <v>12686.482980869998</v>
      </c>
      <c r="J27" s="265">
        <v>1615.5442343771028</v>
      </c>
    </row>
    <row r="28" spans="1:10" x14ac:dyDescent="0.2">
      <c r="A28" s="697">
        <v>5</v>
      </c>
      <c r="B28" s="558" t="s">
        <v>627</v>
      </c>
      <c r="C28" s="263"/>
      <c r="D28" s="263"/>
      <c r="E28" s="263"/>
      <c r="F28" s="143"/>
      <c r="G28" s="265"/>
      <c r="H28" s="265"/>
      <c r="I28" s="265"/>
      <c r="J28" s="265"/>
    </row>
    <row r="29" spans="1:10" x14ac:dyDescent="0.2">
      <c r="A29" s="697">
        <v>6</v>
      </c>
      <c r="B29" s="127" t="s">
        <v>9</v>
      </c>
      <c r="C29" s="263"/>
      <c r="D29" s="263"/>
      <c r="E29" s="263"/>
      <c r="F29" s="143"/>
      <c r="G29" s="265">
        <v>53805.154310489444</v>
      </c>
      <c r="H29" s="265">
        <v>37604.405681299701</v>
      </c>
      <c r="I29" s="265">
        <v>37448.567772019764</v>
      </c>
      <c r="J29" s="265">
        <v>11621.043912971851</v>
      </c>
    </row>
    <row r="34" spans="11:11" x14ac:dyDescent="0.2">
      <c r="K34" s="50"/>
    </row>
    <row r="35" spans="11:11" x14ac:dyDescent="0.2">
      <c r="K35" s="50"/>
    </row>
  </sheetData>
  <mergeCells count="2">
    <mergeCell ref="A2:B2"/>
    <mergeCell ref="A18:B18"/>
  </mergeCells>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F21"/>
  <sheetViews>
    <sheetView showGridLines="0" zoomScale="85" zoomScaleNormal="85" workbookViewId="0">
      <selection activeCell="N14" sqref="N14"/>
    </sheetView>
  </sheetViews>
  <sheetFormatPr defaultColWidth="9.140625" defaultRowHeight="11.25" x14ac:dyDescent="0.2"/>
  <cols>
    <col min="1" max="1" width="4.42578125" style="9" customWidth="1"/>
    <col min="2" max="2" width="62.5703125" style="9" customWidth="1"/>
    <col min="3" max="4" width="15.140625" style="9" customWidth="1"/>
    <col min="5" max="16384" width="9.140625" style="9"/>
  </cols>
  <sheetData>
    <row r="1" spans="1:6" x14ac:dyDescent="0.2">
      <c r="A1" s="565" t="s">
        <v>625</v>
      </c>
      <c r="B1" s="565"/>
      <c r="C1" s="1"/>
      <c r="D1" s="1"/>
      <c r="F1" s="1" t="s">
        <v>950</v>
      </c>
    </row>
    <row r="2" spans="1:6" ht="12" x14ac:dyDescent="0.2">
      <c r="A2" s="1156">
        <v>2022</v>
      </c>
      <c r="B2" s="1156"/>
      <c r="C2" s="1157" t="s">
        <v>14</v>
      </c>
      <c r="D2" s="1096" t="s">
        <v>639</v>
      </c>
    </row>
    <row r="3" spans="1:6" x14ac:dyDescent="0.2">
      <c r="A3" s="117"/>
      <c r="B3" s="696"/>
      <c r="C3" s="1157"/>
      <c r="D3" s="1096"/>
    </row>
    <row r="4" spans="1:6" x14ac:dyDescent="0.2">
      <c r="A4" s="51">
        <v>1</v>
      </c>
      <c r="B4" s="3" t="s">
        <v>649</v>
      </c>
      <c r="C4" s="558"/>
      <c r="D4" s="558"/>
    </row>
    <row r="5" spans="1:6" x14ac:dyDescent="0.2">
      <c r="A5" s="51">
        <v>2</v>
      </c>
      <c r="B5" s="3" t="s">
        <v>648</v>
      </c>
      <c r="C5" s="143"/>
      <c r="D5" s="558"/>
    </row>
    <row r="6" spans="1:6" x14ac:dyDescent="0.2">
      <c r="A6" s="51">
        <v>3</v>
      </c>
      <c r="B6" s="3" t="s">
        <v>647</v>
      </c>
      <c r="C6" s="143"/>
      <c r="D6" s="558"/>
    </row>
    <row r="7" spans="1:6" x14ac:dyDescent="0.2">
      <c r="A7" s="51">
        <v>4</v>
      </c>
      <c r="B7" s="3" t="s">
        <v>646</v>
      </c>
      <c r="C7" s="265">
        <v>6526.3750363100007</v>
      </c>
      <c r="D7" s="265">
        <v>864.12221437500011</v>
      </c>
    </row>
    <row r="8" spans="1:6" ht="22.5" x14ac:dyDescent="0.2">
      <c r="A8" s="145" t="s">
        <v>350</v>
      </c>
      <c r="B8" s="146" t="s">
        <v>921</v>
      </c>
      <c r="C8" s="265"/>
      <c r="D8" s="265"/>
    </row>
    <row r="9" spans="1:6" x14ac:dyDescent="0.2">
      <c r="A9" s="51">
        <v>5</v>
      </c>
      <c r="B9" s="7" t="s">
        <v>645</v>
      </c>
      <c r="C9" s="269">
        <v>6526.3750363100007</v>
      </c>
      <c r="D9" s="269">
        <v>864.12221437500011</v>
      </c>
    </row>
    <row r="10" spans="1:6" x14ac:dyDescent="0.2">
      <c r="B10" s="8"/>
    </row>
    <row r="11" spans="1:6" x14ac:dyDescent="0.2">
      <c r="A11" s="117"/>
    </row>
    <row r="12" spans="1:6" x14ac:dyDescent="0.2">
      <c r="A12" s="117"/>
    </row>
    <row r="13" spans="1:6" x14ac:dyDescent="0.2">
      <c r="A13" s="565" t="s">
        <v>625</v>
      </c>
      <c r="B13" s="565"/>
      <c r="C13" s="565"/>
      <c r="D13" s="565"/>
    </row>
    <row r="14" spans="1:6" ht="12" x14ac:dyDescent="0.2">
      <c r="A14" s="1156">
        <v>2021</v>
      </c>
      <c r="B14" s="1156"/>
      <c r="C14" s="1157" t="s">
        <v>14</v>
      </c>
      <c r="D14" s="1096" t="s">
        <v>639</v>
      </c>
    </row>
    <row r="15" spans="1:6" x14ac:dyDescent="0.2">
      <c r="A15" s="696"/>
      <c r="B15" s="696"/>
      <c r="C15" s="1157"/>
      <c r="D15" s="1096"/>
    </row>
    <row r="16" spans="1:6" x14ac:dyDescent="0.2">
      <c r="A16" s="558">
        <v>1</v>
      </c>
      <c r="B16" s="335" t="s">
        <v>649</v>
      </c>
      <c r="C16" s="558"/>
      <c r="D16" s="558"/>
    </row>
    <row r="17" spans="1:4" x14ac:dyDescent="0.2">
      <c r="A17" s="558">
        <v>2</v>
      </c>
      <c r="B17" s="335" t="s">
        <v>648</v>
      </c>
      <c r="C17" s="143"/>
      <c r="D17" s="558"/>
    </row>
    <row r="18" spans="1:4" x14ac:dyDescent="0.2">
      <c r="A18" s="558">
        <v>3</v>
      </c>
      <c r="B18" s="335" t="s">
        <v>647</v>
      </c>
      <c r="C18" s="143"/>
      <c r="D18" s="558"/>
    </row>
    <row r="19" spans="1:4" x14ac:dyDescent="0.2">
      <c r="A19" s="558">
        <v>4</v>
      </c>
      <c r="B19" s="335" t="s">
        <v>646</v>
      </c>
      <c r="C19" s="265">
        <v>6605.7857322299997</v>
      </c>
      <c r="D19" s="265">
        <v>583.88616999999999</v>
      </c>
    </row>
    <row r="20" spans="1:4" ht="22.5" x14ac:dyDescent="0.2">
      <c r="A20" s="145" t="s">
        <v>350</v>
      </c>
      <c r="B20" s="146" t="s">
        <v>921</v>
      </c>
      <c r="C20" s="265"/>
      <c r="D20" s="265"/>
    </row>
    <row r="21" spans="1:4" x14ac:dyDescent="0.2">
      <c r="A21" s="558">
        <v>5</v>
      </c>
      <c r="B21" s="700" t="s">
        <v>645</v>
      </c>
      <c r="C21" s="269">
        <v>6605.7857322299997</v>
      </c>
      <c r="D21" s="269">
        <v>583.88616999999999</v>
      </c>
    </row>
  </sheetData>
  <mergeCells count="6">
    <mergeCell ref="A2:B2"/>
    <mergeCell ref="A14:B14"/>
    <mergeCell ref="C2:C3"/>
    <mergeCell ref="D2:D3"/>
    <mergeCell ref="C14:C15"/>
    <mergeCell ref="D14:D15"/>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Q33"/>
  <sheetViews>
    <sheetView showGridLines="0" zoomScale="85" zoomScaleNormal="85" workbookViewId="0">
      <selection activeCell="A29" sqref="A29"/>
    </sheetView>
  </sheetViews>
  <sheetFormatPr defaultColWidth="9.140625" defaultRowHeight="11.25" x14ac:dyDescent="0.2"/>
  <cols>
    <col min="1" max="1" width="9.140625" style="52"/>
    <col min="2" max="2" width="29.5703125" style="9" customWidth="1"/>
    <col min="3" max="13" width="8.42578125" style="9" customWidth="1"/>
    <col min="14" max="14" width="11.42578125" style="8" customWidth="1"/>
    <col min="15" max="16384" width="9.140625" style="9"/>
  </cols>
  <sheetData>
    <row r="1" spans="1:17" x14ac:dyDescent="0.2">
      <c r="A1" s="1" t="s">
        <v>624</v>
      </c>
      <c r="B1" s="1"/>
      <c r="C1" s="1"/>
      <c r="D1" s="1"/>
      <c r="E1" s="1"/>
      <c r="F1" s="1"/>
      <c r="G1" s="1"/>
      <c r="H1" s="1"/>
      <c r="I1" s="1"/>
      <c r="J1" s="1"/>
      <c r="K1" s="1"/>
      <c r="L1" s="1"/>
      <c r="M1" s="1"/>
      <c r="N1" s="1"/>
      <c r="P1" s="1" t="s">
        <v>950</v>
      </c>
      <c r="Q1" s="566"/>
    </row>
    <row r="2" spans="1:17" ht="12" x14ac:dyDescent="0.2">
      <c r="A2" s="707">
        <v>2022</v>
      </c>
      <c r="B2" s="1158" t="s">
        <v>651</v>
      </c>
      <c r="C2" s="1116" t="s">
        <v>554</v>
      </c>
      <c r="D2" s="1116"/>
      <c r="E2" s="1116"/>
      <c r="F2" s="1116"/>
      <c r="G2" s="1116"/>
      <c r="H2" s="1116"/>
      <c r="I2" s="1116"/>
      <c r="J2" s="1116"/>
      <c r="K2" s="1116"/>
      <c r="L2" s="1116"/>
      <c r="M2" s="1116"/>
      <c r="N2" s="147"/>
    </row>
    <row r="3" spans="1:17" ht="33.75" x14ac:dyDescent="0.2">
      <c r="A3" s="148"/>
      <c r="B3" s="1158"/>
      <c r="C3" s="129">
        <v>0</v>
      </c>
      <c r="D3" s="129">
        <v>0.02</v>
      </c>
      <c r="E3" s="129">
        <v>0.04</v>
      </c>
      <c r="F3" s="129">
        <v>0.1</v>
      </c>
      <c r="G3" s="129">
        <v>0.2</v>
      </c>
      <c r="H3" s="129">
        <v>0.5</v>
      </c>
      <c r="I3" s="129">
        <v>0.7</v>
      </c>
      <c r="J3" s="129">
        <v>0.75</v>
      </c>
      <c r="K3" s="129">
        <v>1</v>
      </c>
      <c r="L3" s="129">
        <v>1.5</v>
      </c>
      <c r="M3" s="496" t="s">
        <v>552</v>
      </c>
      <c r="N3" s="484" t="s">
        <v>922</v>
      </c>
    </row>
    <row r="4" spans="1:17" x14ac:dyDescent="0.2">
      <c r="A4" s="10">
        <v>1</v>
      </c>
      <c r="B4" s="51" t="s">
        <v>591</v>
      </c>
      <c r="C4" s="265">
        <v>15653.94671357</v>
      </c>
      <c r="D4" s="265">
        <v>0</v>
      </c>
      <c r="E4" s="265">
        <v>0</v>
      </c>
      <c r="F4" s="265">
        <v>0</v>
      </c>
      <c r="G4" s="265">
        <v>0.10998564</v>
      </c>
      <c r="H4" s="265">
        <v>2.86208902</v>
      </c>
      <c r="I4" s="265">
        <v>0</v>
      </c>
      <c r="J4" s="265">
        <v>0</v>
      </c>
      <c r="K4" s="265">
        <v>126.09460969999999</v>
      </c>
      <c r="L4" s="265">
        <v>0</v>
      </c>
      <c r="M4" s="265">
        <v>0</v>
      </c>
      <c r="N4" s="270">
        <v>15783.013397930004</v>
      </c>
    </row>
    <row r="5" spans="1:17" ht="22.5" x14ac:dyDescent="0.2">
      <c r="A5" s="10">
        <v>2</v>
      </c>
      <c r="B5" s="51" t="s">
        <v>650</v>
      </c>
      <c r="C5" s="265"/>
      <c r="D5" s="265"/>
      <c r="E5" s="265"/>
      <c r="F5" s="265"/>
      <c r="G5" s="265"/>
      <c r="H5" s="265"/>
      <c r="I5" s="265"/>
      <c r="J5" s="265"/>
      <c r="K5" s="265"/>
      <c r="L5" s="265"/>
      <c r="M5" s="265"/>
      <c r="N5" s="270"/>
    </row>
    <row r="6" spans="1:17" x14ac:dyDescent="0.2">
      <c r="A6" s="10">
        <v>3</v>
      </c>
      <c r="B6" s="51" t="s">
        <v>539</v>
      </c>
      <c r="C6" s="265"/>
      <c r="D6" s="265"/>
      <c r="E6" s="265"/>
      <c r="F6" s="265"/>
      <c r="G6" s="265"/>
      <c r="H6" s="265"/>
      <c r="I6" s="265"/>
      <c r="J6" s="265"/>
      <c r="K6" s="265"/>
      <c r="L6" s="265"/>
      <c r="M6" s="265"/>
      <c r="N6" s="270"/>
    </row>
    <row r="7" spans="1:17" x14ac:dyDescent="0.2">
      <c r="A7" s="10">
        <v>4</v>
      </c>
      <c r="B7" s="51" t="s">
        <v>538</v>
      </c>
      <c r="C7" s="265">
        <v>7771.2398931100006</v>
      </c>
      <c r="D7" s="265">
        <v>0</v>
      </c>
      <c r="E7" s="265">
        <v>0</v>
      </c>
      <c r="F7" s="265">
        <v>0</v>
      </c>
      <c r="G7" s="265">
        <v>0</v>
      </c>
      <c r="H7" s="265">
        <v>0</v>
      </c>
      <c r="I7" s="265">
        <v>0</v>
      </c>
      <c r="J7" s="265">
        <v>0</v>
      </c>
      <c r="K7" s="265">
        <v>0</v>
      </c>
      <c r="L7" s="265">
        <v>0</v>
      </c>
      <c r="M7" s="265">
        <v>0</v>
      </c>
      <c r="N7" s="270">
        <v>7771.2398931100042</v>
      </c>
    </row>
    <row r="8" spans="1:17" x14ac:dyDescent="0.2">
      <c r="A8" s="10">
        <v>5</v>
      </c>
      <c r="B8" s="51" t="s">
        <v>537</v>
      </c>
      <c r="C8" s="265">
        <v>13.080283350000002</v>
      </c>
      <c r="D8" s="265">
        <v>0</v>
      </c>
      <c r="E8" s="265">
        <v>0</v>
      </c>
      <c r="F8" s="265">
        <v>0</v>
      </c>
      <c r="G8" s="265">
        <v>0</v>
      </c>
      <c r="H8" s="265">
        <v>0</v>
      </c>
      <c r="I8" s="265">
        <v>0</v>
      </c>
      <c r="J8" s="265">
        <v>0</v>
      </c>
      <c r="K8" s="265">
        <v>0</v>
      </c>
      <c r="L8" s="265">
        <v>0</v>
      </c>
      <c r="M8" s="265">
        <v>0</v>
      </c>
      <c r="N8" s="270">
        <v>13.080283350000002</v>
      </c>
    </row>
    <row r="9" spans="1:17" x14ac:dyDescent="0.2">
      <c r="A9" s="10">
        <v>6</v>
      </c>
      <c r="B9" s="51" t="s">
        <v>347</v>
      </c>
      <c r="C9" s="265">
        <v>0</v>
      </c>
      <c r="D9" s="265">
        <v>17.10596091</v>
      </c>
      <c r="E9" s="265">
        <v>0</v>
      </c>
      <c r="F9" s="265">
        <v>0</v>
      </c>
      <c r="G9" s="265">
        <v>6.7238899999999997E-3</v>
      </c>
      <c r="H9" s="265">
        <v>16.853539700000002</v>
      </c>
      <c r="I9" s="265">
        <v>0</v>
      </c>
      <c r="J9" s="265">
        <v>0</v>
      </c>
      <c r="K9" s="265">
        <v>2.6024239800000002</v>
      </c>
      <c r="L9" s="265">
        <v>0</v>
      </c>
      <c r="M9" s="265">
        <v>0</v>
      </c>
      <c r="N9" s="270">
        <v>36.568648479999986</v>
      </c>
      <c r="P9" s="18"/>
    </row>
    <row r="10" spans="1:17" x14ac:dyDescent="0.2">
      <c r="A10" s="10">
        <v>7</v>
      </c>
      <c r="B10" s="51" t="s">
        <v>342</v>
      </c>
      <c r="C10" s="265">
        <v>0</v>
      </c>
      <c r="D10" s="265">
        <v>0</v>
      </c>
      <c r="E10" s="265">
        <v>0</v>
      </c>
      <c r="F10" s="265">
        <v>0</v>
      </c>
      <c r="G10" s="265">
        <v>0</v>
      </c>
      <c r="H10" s="265">
        <v>0.31440955999999998</v>
      </c>
      <c r="I10" s="265">
        <v>0</v>
      </c>
      <c r="J10" s="265">
        <v>0</v>
      </c>
      <c r="K10" s="265">
        <v>57.276159400000012</v>
      </c>
      <c r="L10" s="265">
        <v>5.9573084699999992</v>
      </c>
      <c r="M10" s="265">
        <v>0</v>
      </c>
      <c r="N10" s="270">
        <v>63.547877429999986</v>
      </c>
    </row>
    <row r="11" spans="1:17" x14ac:dyDescent="0.2">
      <c r="A11" s="10">
        <v>8</v>
      </c>
      <c r="B11" s="51" t="s">
        <v>536</v>
      </c>
      <c r="C11" s="265"/>
      <c r="D11" s="265"/>
      <c r="E11" s="265"/>
      <c r="F11" s="265"/>
      <c r="G11" s="265"/>
      <c r="H11" s="265"/>
      <c r="I11" s="265"/>
      <c r="J11" s="265"/>
      <c r="K11" s="265"/>
      <c r="L11" s="265"/>
      <c r="M11" s="265"/>
      <c r="N11" s="270"/>
    </row>
    <row r="12" spans="1:17" ht="22.5" x14ac:dyDescent="0.2">
      <c r="A12" s="10">
        <v>9</v>
      </c>
      <c r="B12" s="51" t="s">
        <v>533</v>
      </c>
      <c r="C12" s="265"/>
      <c r="D12" s="265"/>
      <c r="E12" s="265"/>
      <c r="F12" s="265"/>
      <c r="G12" s="265"/>
      <c r="H12" s="265"/>
      <c r="I12" s="265"/>
      <c r="J12" s="265"/>
      <c r="K12" s="265"/>
      <c r="L12" s="265"/>
      <c r="M12" s="265"/>
      <c r="N12" s="270"/>
    </row>
    <row r="13" spans="1:17" x14ac:dyDescent="0.2">
      <c r="A13" s="10">
        <v>10</v>
      </c>
      <c r="B13" s="51" t="s">
        <v>531</v>
      </c>
      <c r="C13" s="265"/>
      <c r="D13" s="265"/>
      <c r="E13" s="265"/>
      <c r="F13" s="265"/>
      <c r="G13" s="265"/>
      <c r="H13" s="265"/>
      <c r="I13" s="265"/>
      <c r="J13" s="265"/>
      <c r="K13" s="265"/>
      <c r="L13" s="265"/>
      <c r="M13" s="265"/>
      <c r="N13" s="270"/>
    </row>
    <row r="14" spans="1:17" x14ac:dyDescent="0.2">
      <c r="A14" s="10">
        <v>11</v>
      </c>
      <c r="B14" s="27" t="s">
        <v>245</v>
      </c>
      <c r="C14" s="269">
        <v>23438.266890030005</v>
      </c>
      <c r="D14" s="269">
        <v>17.105960910000004</v>
      </c>
      <c r="E14" s="269">
        <v>0</v>
      </c>
      <c r="F14" s="269">
        <v>0</v>
      </c>
      <c r="G14" s="269">
        <v>0.11670953000000001</v>
      </c>
      <c r="H14" s="269">
        <v>20.030038279999999</v>
      </c>
      <c r="I14" s="269">
        <v>0</v>
      </c>
      <c r="J14" s="269">
        <v>0</v>
      </c>
      <c r="K14" s="269">
        <v>185.97319307999999</v>
      </c>
      <c r="L14" s="269">
        <v>5.9573084699999992</v>
      </c>
      <c r="M14" s="269">
        <v>0</v>
      </c>
      <c r="N14" s="270">
        <v>23667.450100300015</v>
      </c>
    </row>
    <row r="15" spans="1:17" x14ac:dyDescent="0.2">
      <c r="C15" s="69"/>
      <c r="D15" s="69"/>
      <c r="E15" s="69"/>
      <c r="F15" s="69"/>
      <c r="G15" s="69"/>
      <c r="H15" s="69"/>
      <c r="I15" s="69"/>
      <c r="J15" s="69"/>
      <c r="K15" s="69"/>
      <c r="L15" s="69"/>
      <c r="M15" s="69"/>
      <c r="N15" s="271"/>
    </row>
    <row r="16" spans="1:17" x14ac:dyDescent="0.2">
      <c r="B16" s="18"/>
    </row>
    <row r="20" spans="1:14" x14ac:dyDescent="0.2">
      <c r="A20" s="565" t="s">
        <v>624</v>
      </c>
      <c r="B20" s="565"/>
      <c r="C20" s="565"/>
      <c r="D20" s="565"/>
      <c r="E20" s="565"/>
      <c r="F20" s="565"/>
      <c r="G20" s="565"/>
      <c r="H20" s="565"/>
      <c r="I20" s="565"/>
      <c r="J20" s="565"/>
      <c r="K20" s="565"/>
      <c r="L20" s="565"/>
      <c r="M20" s="565"/>
      <c r="N20" s="565"/>
    </row>
    <row r="21" spans="1:14" ht="12" x14ac:dyDescent="0.2">
      <c r="A21" s="707">
        <v>2021</v>
      </c>
      <c r="B21" s="1158" t="s">
        <v>651</v>
      </c>
      <c r="C21" s="1116" t="s">
        <v>554</v>
      </c>
      <c r="D21" s="1116"/>
      <c r="E21" s="1116"/>
      <c r="F21" s="1116"/>
      <c r="G21" s="1116"/>
      <c r="H21" s="1116"/>
      <c r="I21" s="1116"/>
      <c r="J21" s="1116"/>
      <c r="K21" s="1116"/>
      <c r="L21" s="1116"/>
      <c r="M21" s="1116"/>
      <c r="N21" s="147"/>
    </row>
    <row r="22" spans="1:14" ht="33.75" x14ac:dyDescent="0.2">
      <c r="A22" s="148"/>
      <c r="B22" s="1158"/>
      <c r="C22" s="129">
        <v>0</v>
      </c>
      <c r="D22" s="129">
        <v>0.02</v>
      </c>
      <c r="E22" s="129">
        <v>0.04</v>
      </c>
      <c r="F22" s="129">
        <v>0.1</v>
      </c>
      <c r="G22" s="129">
        <v>0.2</v>
      </c>
      <c r="H22" s="129">
        <v>0.5</v>
      </c>
      <c r="I22" s="129">
        <v>0.7</v>
      </c>
      <c r="J22" s="129">
        <v>0.75</v>
      </c>
      <c r="K22" s="129">
        <v>1</v>
      </c>
      <c r="L22" s="129">
        <v>1.5</v>
      </c>
      <c r="M22" s="688" t="s">
        <v>552</v>
      </c>
      <c r="N22" s="699" t="s">
        <v>922</v>
      </c>
    </row>
    <row r="23" spans="1:14" x14ac:dyDescent="0.2">
      <c r="A23" s="683">
        <v>1</v>
      </c>
      <c r="B23" s="558" t="s">
        <v>591</v>
      </c>
      <c r="C23" s="265">
        <v>2259.7170518699991</v>
      </c>
      <c r="D23" s="265">
        <v>0</v>
      </c>
      <c r="E23" s="265">
        <v>0</v>
      </c>
      <c r="F23" s="265">
        <v>0</v>
      </c>
      <c r="G23" s="265">
        <v>0</v>
      </c>
      <c r="H23" s="265">
        <v>8.6795396700000005</v>
      </c>
      <c r="I23" s="265">
        <v>0</v>
      </c>
      <c r="J23" s="265">
        <v>0</v>
      </c>
      <c r="K23" s="265">
        <v>200.91839015999994</v>
      </c>
      <c r="L23" s="265">
        <v>0</v>
      </c>
      <c r="M23" s="265">
        <v>0</v>
      </c>
      <c r="N23" s="270">
        <v>2469.3149817000008</v>
      </c>
    </row>
    <row r="24" spans="1:14" ht="22.5" x14ac:dyDescent="0.2">
      <c r="A24" s="683">
        <v>2</v>
      </c>
      <c r="B24" s="558" t="s">
        <v>650</v>
      </c>
      <c r="C24" s="265"/>
      <c r="D24" s="265"/>
      <c r="E24" s="265"/>
      <c r="F24" s="265"/>
      <c r="G24" s="265"/>
      <c r="H24" s="265"/>
      <c r="I24" s="265"/>
      <c r="J24" s="265"/>
      <c r="K24" s="265"/>
      <c r="L24" s="265"/>
      <c r="M24" s="265"/>
      <c r="N24" s="270"/>
    </row>
    <row r="25" spans="1:14" x14ac:dyDescent="0.2">
      <c r="A25" s="683">
        <v>3</v>
      </c>
      <c r="B25" s="558" t="s">
        <v>539</v>
      </c>
      <c r="C25" s="265"/>
      <c r="D25" s="265"/>
      <c r="E25" s="265"/>
      <c r="F25" s="265"/>
      <c r="G25" s="265"/>
      <c r="H25" s="265"/>
      <c r="I25" s="265"/>
      <c r="J25" s="265"/>
      <c r="K25" s="265"/>
      <c r="L25" s="265"/>
      <c r="M25" s="265"/>
      <c r="N25" s="270"/>
    </row>
    <row r="26" spans="1:14" x14ac:dyDescent="0.2">
      <c r="A26" s="683">
        <v>4</v>
      </c>
      <c r="B26" s="558" t="s">
        <v>538</v>
      </c>
      <c r="C26" s="265">
        <v>1718.4861366499981</v>
      </c>
      <c r="D26" s="265">
        <v>0</v>
      </c>
      <c r="E26" s="265">
        <v>0</v>
      </c>
      <c r="F26" s="265">
        <v>0</v>
      </c>
      <c r="G26" s="265">
        <v>0</v>
      </c>
      <c r="H26" s="265">
        <v>0</v>
      </c>
      <c r="I26" s="265">
        <v>0</v>
      </c>
      <c r="J26" s="265">
        <v>0</v>
      </c>
      <c r="K26" s="265">
        <v>0</v>
      </c>
      <c r="L26" s="265">
        <v>0</v>
      </c>
      <c r="M26" s="265">
        <v>0</v>
      </c>
      <c r="N26" s="270">
        <v>1718.4861366499995</v>
      </c>
    </row>
    <row r="27" spans="1:14" x14ac:dyDescent="0.2">
      <c r="A27" s="683">
        <v>5</v>
      </c>
      <c r="B27" s="558" t="s">
        <v>537</v>
      </c>
      <c r="C27" s="265">
        <v>79.876750550000011</v>
      </c>
      <c r="D27" s="265">
        <v>0</v>
      </c>
      <c r="E27" s="265">
        <v>0</v>
      </c>
      <c r="F27" s="265">
        <v>0</v>
      </c>
      <c r="G27" s="265">
        <v>0</v>
      </c>
      <c r="H27" s="265">
        <v>0</v>
      </c>
      <c r="I27" s="265">
        <v>0</v>
      </c>
      <c r="J27" s="265">
        <v>0</v>
      </c>
      <c r="K27" s="265">
        <v>0</v>
      </c>
      <c r="L27" s="265">
        <v>0</v>
      </c>
      <c r="M27" s="265">
        <v>0</v>
      </c>
      <c r="N27" s="270">
        <v>79.876750550000011</v>
      </c>
    </row>
    <row r="28" spans="1:14" x14ac:dyDescent="0.2">
      <c r="A28" s="683">
        <v>6</v>
      </c>
      <c r="B28" s="558" t="s">
        <v>347</v>
      </c>
      <c r="C28" s="265">
        <v>0</v>
      </c>
      <c r="D28" s="265">
        <v>17.439081469999998</v>
      </c>
      <c r="E28" s="265">
        <v>0</v>
      </c>
      <c r="F28" s="265">
        <v>0</v>
      </c>
      <c r="G28" s="265">
        <v>0.50449726999999989</v>
      </c>
      <c r="H28" s="265">
        <v>32.354913499999995</v>
      </c>
      <c r="I28" s="265">
        <v>0</v>
      </c>
      <c r="J28" s="265">
        <v>0</v>
      </c>
      <c r="K28" s="265">
        <v>0.11975178</v>
      </c>
      <c r="L28" s="265">
        <v>0</v>
      </c>
      <c r="M28" s="265">
        <v>0</v>
      </c>
      <c r="N28" s="270">
        <v>50.418244020000003</v>
      </c>
    </row>
    <row r="29" spans="1:14" x14ac:dyDescent="0.2">
      <c r="A29" s="683">
        <v>7</v>
      </c>
      <c r="B29" s="558" t="s">
        <v>342</v>
      </c>
      <c r="C29" s="265">
        <v>0</v>
      </c>
      <c r="D29" s="265">
        <v>0</v>
      </c>
      <c r="E29" s="265">
        <v>0</v>
      </c>
      <c r="F29" s="265">
        <v>0</v>
      </c>
      <c r="G29" s="265">
        <v>0</v>
      </c>
      <c r="H29" s="265">
        <v>3.7567621899999999</v>
      </c>
      <c r="I29" s="265">
        <v>0</v>
      </c>
      <c r="J29" s="265">
        <v>0</v>
      </c>
      <c r="K29" s="265">
        <v>231.48344941000005</v>
      </c>
      <c r="L29" s="265">
        <v>0.77187468000000004</v>
      </c>
      <c r="M29" s="265">
        <v>0</v>
      </c>
      <c r="N29" s="270">
        <v>236.01208627999998</v>
      </c>
    </row>
    <row r="30" spans="1:14" x14ac:dyDescent="0.2">
      <c r="A30" s="683">
        <v>8</v>
      </c>
      <c r="B30" s="558" t="s">
        <v>536</v>
      </c>
      <c r="C30" s="265">
        <v>0</v>
      </c>
      <c r="D30" s="265">
        <v>0</v>
      </c>
      <c r="E30" s="265">
        <v>0</v>
      </c>
      <c r="F30" s="265">
        <v>0</v>
      </c>
      <c r="G30" s="265">
        <v>0</v>
      </c>
      <c r="H30" s="265">
        <v>0</v>
      </c>
      <c r="I30" s="265">
        <v>0</v>
      </c>
      <c r="J30" s="265">
        <v>2.1282601599999991</v>
      </c>
      <c r="K30" s="265">
        <v>0</v>
      </c>
      <c r="L30" s="265">
        <v>0</v>
      </c>
      <c r="M30" s="265">
        <v>0</v>
      </c>
      <c r="N30" s="270">
        <v>2.1282601599999995</v>
      </c>
    </row>
    <row r="31" spans="1:14" ht="22.5" x14ac:dyDescent="0.2">
      <c r="A31" s="683">
        <v>9</v>
      </c>
      <c r="B31" s="558" t="s">
        <v>533</v>
      </c>
      <c r="C31" s="265"/>
      <c r="D31" s="265"/>
      <c r="E31" s="265"/>
      <c r="F31" s="265"/>
      <c r="G31" s="265"/>
      <c r="H31" s="265"/>
      <c r="I31" s="265"/>
      <c r="J31" s="265"/>
      <c r="K31" s="265"/>
      <c r="L31" s="265"/>
      <c r="M31" s="265"/>
      <c r="N31" s="270"/>
    </row>
    <row r="32" spans="1:14" x14ac:dyDescent="0.2">
      <c r="A32" s="683">
        <v>10</v>
      </c>
      <c r="B32" s="558" t="s">
        <v>531</v>
      </c>
      <c r="C32" s="265"/>
      <c r="D32" s="265"/>
      <c r="E32" s="265"/>
      <c r="F32" s="265"/>
      <c r="G32" s="265"/>
      <c r="H32" s="265"/>
      <c r="I32" s="265"/>
      <c r="J32" s="265"/>
      <c r="K32" s="265"/>
      <c r="L32" s="265"/>
      <c r="M32" s="265"/>
      <c r="N32" s="270"/>
    </row>
    <row r="33" spans="1:14" x14ac:dyDescent="0.2">
      <c r="A33" s="683">
        <v>11</v>
      </c>
      <c r="B33" s="27" t="s">
        <v>245</v>
      </c>
      <c r="C33" s="269">
        <v>4058.0799390699981</v>
      </c>
      <c r="D33" s="269">
        <v>17.439081469999998</v>
      </c>
      <c r="E33" s="269">
        <v>0</v>
      </c>
      <c r="F33" s="269">
        <v>0</v>
      </c>
      <c r="G33" s="269">
        <v>0.50449727</v>
      </c>
      <c r="H33" s="269">
        <v>44.791215359999995</v>
      </c>
      <c r="I33" s="269">
        <v>0</v>
      </c>
      <c r="J33" s="269">
        <v>2.1282601600000004</v>
      </c>
      <c r="K33" s="269">
        <v>432.52159134999988</v>
      </c>
      <c r="L33" s="269">
        <v>0.77187468000000004</v>
      </c>
      <c r="M33" s="269">
        <v>0</v>
      </c>
      <c r="N33" s="270">
        <v>4556.2364593599959</v>
      </c>
    </row>
  </sheetData>
  <mergeCells count="4">
    <mergeCell ref="B2:B3"/>
    <mergeCell ref="C2:M2"/>
    <mergeCell ref="B21:B22"/>
    <mergeCell ref="C21:M21"/>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K63"/>
  <sheetViews>
    <sheetView showGridLines="0" zoomScale="85" zoomScaleNormal="85" workbookViewId="0">
      <selection activeCell="G9" sqref="G9"/>
    </sheetView>
  </sheetViews>
  <sheetFormatPr defaultColWidth="9.140625" defaultRowHeight="11.25" x14ac:dyDescent="0.2"/>
  <cols>
    <col min="1" max="1" width="10.5703125" style="9" customWidth="1"/>
    <col min="2" max="2" width="20.140625" style="9" customWidth="1"/>
    <col min="3" max="9" width="10.5703125" style="9" customWidth="1"/>
    <col min="10" max="16384" width="9.140625" style="9"/>
  </cols>
  <sheetData>
    <row r="1" spans="1:11" x14ac:dyDescent="0.2">
      <c r="A1" s="1" t="s">
        <v>623</v>
      </c>
      <c r="B1" s="1"/>
      <c r="C1" s="1"/>
      <c r="D1" s="1"/>
      <c r="E1" s="1"/>
      <c r="F1" s="1"/>
      <c r="G1" s="1"/>
      <c r="H1" s="1"/>
      <c r="I1" s="1"/>
      <c r="K1" s="1" t="s">
        <v>950</v>
      </c>
    </row>
    <row r="2" spans="1:11" ht="56.25" x14ac:dyDescent="0.2">
      <c r="A2" s="127"/>
      <c r="B2" s="127" t="s">
        <v>654</v>
      </c>
      <c r="C2" s="555" t="s">
        <v>14</v>
      </c>
      <c r="D2" s="554" t="s">
        <v>584</v>
      </c>
      <c r="E2" s="554" t="s">
        <v>583</v>
      </c>
      <c r="F2" s="554" t="s">
        <v>582</v>
      </c>
      <c r="G2" s="554" t="s">
        <v>581</v>
      </c>
      <c r="H2" s="554" t="s">
        <v>639</v>
      </c>
      <c r="I2" s="554" t="s">
        <v>653</v>
      </c>
    </row>
    <row r="3" spans="1:11" x14ac:dyDescent="0.2">
      <c r="A3" s="127" t="s">
        <v>1057</v>
      </c>
      <c r="B3" s="240"/>
      <c r="C3" s="265"/>
      <c r="D3" s="272"/>
      <c r="E3" s="265"/>
      <c r="F3" s="273"/>
      <c r="G3" s="272"/>
      <c r="H3" s="265"/>
      <c r="I3" s="272"/>
    </row>
    <row r="4" spans="1:11" x14ac:dyDescent="0.2">
      <c r="A4" s="1099"/>
      <c r="B4" s="240" t="s">
        <v>576</v>
      </c>
      <c r="C4" s="265">
        <v>8157.6471979800153</v>
      </c>
      <c r="D4" s="272">
        <v>0.10237076313156974</v>
      </c>
      <c r="E4" s="265">
        <v>634</v>
      </c>
      <c r="F4" s="273">
        <v>34.036181985780694</v>
      </c>
      <c r="G4" s="265">
        <v>2</v>
      </c>
      <c r="H4" s="265">
        <v>1651.2272769205013</v>
      </c>
      <c r="I4" s="272">
        <v>0.20241464687629243</v>
      </c>
    </row>
    <row r="5" spans="1:11" x14ac:dyDescent="0.2">
      <c r="A5" s="1104"/>
      <c r="B5" s="240" t="s">
        <v>573</v>
      </c>
      <c r="C5" s="265">
        <v>1695.66115235999</v>
      </c>
      <c r="D5" s="272">
        <v>0.18890655395218289</v>
      </c>
      <c r="E5" s="265">
        <v>787</v>
      </c>
      <c r="F5" s="273">
        <v>45.205528560466938</v>
      </c>
      <c r="G5" s="265">
        <v>2</v>
      </c>
      <c r="H5" s="265">
        <v>660.22592092100069</v>
      </c>
      <c r="I5" s="272">
        <v>0.38936194298142085</v>
      </c>
    </row>
    <row r="6" spans="1:11" x14ac:dyDescent="0.2">
      <c r="A6" s="1104"/>
      <c r="B6" s="240" t="s">
        <v>572</v>
      </c>
      <c r="C6" s="265">
        <v>2672.5278372799971</v>
      </c>
      <c r="D6" s="272">
        <v>0.36498538271605774</v>
      </c>
      <c r="E6" s="265">
        <v>1235</v>
      </c>
      <c r="F6" s="273">
        <v>37.435748733171231</v>
      </c>
      <c r="G6" s="265">
        <v>1</v>
      </c>
      <c r="H6" s="265">
        <v>1220.8244336480968</v>
      </c>
      <c r="I6" s="272">
        <v>0.45680513281036877</v>
      </c>
    </row>
    <row r="7" spans="1:11" x14ac:dyDescent="0.2">
      <c r="A7" s="1104"/>
      <c r="B7" s="240" t="s">
        <v>571</v>
      </c>
      <c r="C7" s="265">
        <v>7.0255448400000038</v>
      </c>
      <c r="D7" s="272">
        <v>0.63247611366643908</v>
      </c>
      <c r="E7" s="265">
        <v>232</v>
      </c>
      <c r="F7" s="273">
        <v>45.443429037501978</v>
      </c>
      <c r="G7" s="265">
        <v>3</v>
      </c>
      <c r="H7" s="265">
        <v>6.1210462611000036</v>
      </c>
      <c r="I7" s="272">
        <v>0.87125573894992037</v>
      </c>
    </row>
    <row r="8" spans="1:11" x14ac:dyDescent="0.2">
      <c r="A8" s="1104"/>
      <c r="B8" s="240" t="s">
        <v>570</v>
      </c>
      <c r="C8" s="265">
        <v>1002.9232202900001</v>
      </c>
      <c r="D8" s="272">
        <v>1.109606586393671</v>
      </c>
      <c r="E8" s="265">
        <v>1224</v>
      </c>
      <c r="F8" s="273">
        <v>37.491621219460285</v>
      </c>
      <c r="G8" s="265">
        <v>2</v>
      </c>
      <c r="H8" s="265">
        <v>770.63457134770044</v>
      </c>
      <c r="I8" s="272">
        <v>0.76838840277809883</v>
      </c>
    </row>
    <row r="9" spans="1:11" x14ac:dyDescent="0.2">
      <c r="A9" s="1104"/>
      <c r="B9" s="240" t="s">
        <v>567</v>
      </c>
      <c r="C9" s="265">
        <v>164.03730754999989</v>
      </c>
      <c r="D9" s="272">
        <v>4.0763672785172655</v>
      </c>
      <c r="E9" s="265">
        <v>515</v>
      </c>
      <c r="F9" s="273">
        <v>51.741149440331078</v>
      </c>
      <c r="G9" s="265">
        <v>1</v>
      </c>
      <c r="H9" s="265">
        <v>261.6042199148996</v>
      </c>
      <c r="I9" s="272">
        <v>1.5947848926693735</v>
      </c>
    </row>
    <row r="10" spans="1:11" x14ac:dyDescent="0.2">
      <c r="A10" s="1104"/>
      <c r="B10" s="240" t="s">
        <v>564</v>
      </c>
      <c r="C10" s="265">
        <v>64.04851348000004</v>
      </c>
      <c r="D10" s="272">
        <v>24.725462591674706</v>
      </c>
      <c r="E10" s="265">
        <v>374</v>
      </c>
      <c r="F10" s="273">
        <v>58.887631473476276</v>
      </c>
      <c r="G10" s="265">
        <v>1</v>
      </c>
      <c r="H10" s="265">
        <v>213.43299883190008</v>
      </c>
      <c r="I10" s="272">
        <v>3.3323645973227349</v>
      </c>
    </row>
    <row r="11" spans="1:11" x14ac:dyDescent="0.2">
      <c r="A11" s="1104"/>
      <c r="B11" s="240" t="s">
        <v>560</v>
      </c>
      <c r="C11" s="265">
        <v>9.8123465399999965</v>
      </c>
      <c r="D11" s="272">
        <v>100</v>
      </c>
      <c r="E11" s="265">
        <v>68</v>
      </c>
      <c r="F11" s="273">
        <v>42.797187396270282</v>
      </c>
      <c r="G11" s="265">
        <v>3</v>
      </c>
      <c r="H11" s="265">
        <v>45.957897993499984</v>
      </c>
      <c r="I11" s="272">
        <v>4.6836806880141024</v>
      </c>
    </row>
    <row r="12" spans="1:11" x14ac:dyDescent="0.2">
      <c r="A12" s="1105"/>
      <c r="B12" s="242" t="s">
        <v>713</v>
      </c>
      <c r="C12" s="269">
        <v>13773.683120320107</v>
      </c>
      <c r="D12" s="274">
        <v>0.47058534773154681</v>
      </c>
      <c r="E12" s="269">
        <v>5069</v>
      </c>
      <c r="F12" s="275">
        <v>36.660932788799784</v>
      </c>
      <c r="G12" s="269">
        <v>2</v>
      </c>
      <c r="H12" s="269">
        <v>4830.0283658386816</v>
      </c>
      <c r="I12" s="274">
        <v>0.3506707918024492</v>
      </c>
    </row>
    <row r="13" spans="1:11" ht="10.5" customHeight="1" x14ac:dyDescent="0.2">
      <c r="A13" s="127" t="s">
        <v>1058</v>
      </c>
      <c r="B13" s="241"/>
      <c r="C13" s="265"/>
      <c r="D13" s="272"/>
      <c r="E13" s="265"/>
      <c r="F13" s="273"/>
      <c r="G13" s="265"/>
      <c r="H13" s="265"/>
      <c r="I13" s="272"/>
    </row>
    <row r="14" spans="1:11" x14ac:dyDescent="0.2">
      <c r="A14" s="1099"/>
      <c r="B14" s="240" t="s">
        <v>576</v>
      </c>
      <c r="C14" s="265">
        <v>2.5951061700000007</v>
      </c>
      <c r="D14" s="272">
        <v>0.12483518035010875</v>
      </c>
      <c r="E14" s="265">
        <v>188</v>
      </c>
      <c r="F14" s="273">
        <v>59.573495476685459</v>
      </c>
      <c r="G14" s="265">
        <v>1</v>
      </c>
      <c r="H14" s="265">
        <v>0.84359034840000091</v>
      </c>
      <c r="I14" s="272">
        <v>0.32506968622405175</v>
      </c>
    </row>
    <row r="15" spans="1:11" x14ac:dyDescent="0.2">
      <c r="A15" s="1104"/>
      <c r="B15" s="240" t="s">
        <v>573</v>
      </c>
      <c r="C15" s="265">
        <v>4.6454640499999948</v>
      </c>
      <c r="D15" s="272">
        <v>0.21967827340443874</v>
      </c>
      <c r="E15" s="265">
        <v>307</v>
      </c>
      <c r="F15" s="273">
        <v>65.133928650162204</v>
      </c>
      <c r="G15" s="265">
        <v>2</v>
      </c>
      <c r="H15" s="265">
        <v>1.6605394266000026</v>
      </c>
      <c r="I15" s="272">
        <v>0.35745393974149997</v>
      </c>
    </row>
    <row r="16" spans="1:11" x14ac:dyDescent="0.2">
      <c r="A16" s="1104"/>
      <c r="B16" s="240" t="s">
        <v>572</v>
      </c>
      <c r="C16" s="265">
        <v>11.483958319999999</v>
      </c>
      <c r="D16" s="272">
        <v>0.37530930079453467</v>
      </c>
      <c r="E16" s="265">
        <v>323</v>
      </c>
      <c r="F16" s="273">
        <v>109.05342275094733</v>
      </c>
      <c r="G16" s="265">
        <v>2</v>
      </c>
      <c r="H16" s="265">
        <v>11.34374105409999</v>
      </c>
      <c r="I16" s="272">
        <v>0.98779016241675033</v>
      </c>
    </row>
    <row r="17" spans="1:9" x14ac:dyDescent="0.2">
      <c r="A17" s="1104"/>
      <c r="B17" s="240" t="s">
        <v>571</v>
      </c>
      <c r="C17" s="265">
        <v>2.0350839800000013</v>
      </c>
      <c r="D17" s="272">
        <v>0.66213301371376743</v>
      </c>
      <c r="E17" s="265">
        <v>211</v>
      </c>
      <c r="F17" s="273">
        <v>40.365722341603586</v>
      </c>
      <c r="G17" s="265">
        <v>2</v>
      </c>
      <c r="H17" s="265">
        <v>0.92510418249999993</v>
      </c>
      <c r="I17" s="272">
        <v>0.45457789044165109</v>
      </c>
    </row>
    <row r="18" spans="1:9" x14ac:dyDescent="0.2">
      <c r="A18" s="1104"/>
      <c r="B18" s="240" t="s">
        <v>570</v>
      </c>
      <c r="C18" s="265">
        <v>12.215947519999993</v>
      </c>
      <c r="D18" s="272">
        <v>1.5487279493987143</v>
      </c>
      <c r="E18" s="265">
        <v>444</v>
      </c>
      <c r="F18" s="273">
        <v>50.975741200847423</v>
      </c>
      <c r="G18" s="265">
        <v>1</v>
      </c>
      <c r="H18" s="265">
        <v>10.726574117800014</v>
      </c>
      <c r="I18" s="272">
        <v>0.8780795841041743</v>
      </c>
    </row>
    <row r="19" spans="1:9" x14ac:dyDescent="0.2">
      <c r="A19" s="1104"/>
      <c r="B19" s="240" t="s">
        <v>567</v>
      </c>
      <c r="C19" s="265">
        <v>6.1099786600000012</v>
      </c>
      <c r="D19" s="272">
        <v>4.3277934906198228</v>
      </c>
      <c r="E19" s="265">
        <v>185</v>
      </c>
      <c r="F19" s="273">
        <v>49.053260467907648</v>
      </c>
      <c r="G19" s="265">
        <v>2</v>
      </c>
      <c r="H19" s="265">
        <v>6.7436086078999988</v>
      </c>
      <c r="I19" s="272">
        <v>1.1037041179944151</v>
      </c>
    </row>
    <row r="20" spans="1:9" x14ac:dyDescent="0.2">
      <c r="A20" s="1104"/>
      <c r="B20" s="240" t="s">
        <v>564</v>
      </c>
      <c r="C20" s="265">
        <v>3.1426247000000003</v>
      </c>
      <c r="D20" s="272">
        <v>13.928045034743908</v>
      </c>
      <c r="E20" s="265">
        <v>41</v>
      </c>
      <c r="F20" s="273">
        <v>32.91489816318596</v>
      </c>
      <c r="G20" s="265">
        <v>5</v>
      </c>
      <c r="H20" s="265">
        <v>3.9866231246000003</v>
      </c>
      <c r="I20" s="272">
        <v>1.2685648160914664</v>
      </c>
    </row>
    <row r="21" spans="1:9" x14ac:dyDescent="0.2">
      <c r="A21" s="1104"/>
      <c r="B21" s="240" t="s">
        <v>560</v>
      </c>
      <c r="C21" s="265">
        <v>3.3083290000000008E-2</v>
      </c>
      <c r="D21" s="272">
        <v>100</v>
      </c>
      <c r="E21" s="265">
        <v>23</v>
      </c>
      <c r="F21" s="273">
        <v>27.940348748760467</v>
      </c>
      <c r="G21" s="265">
        <v>3</v>
      </c>
      <c r="H21" s="265">
        <v>2.8158862600000001E-2</v>
      </c>
      <c r="I21" s="272">
        <v>0.85115061410155979</v>
      </c>
    </row>
    <row r="22" spans="1:9" x14ac:dyDescent="0.2">
      <c r="A22" s="1105"/>
      <c r="B22" s="242" t="s">
        <v>713</v>
      </c>
      <c r="C22" s="269">
        <v>42.261246690000029</v>
      </c>
      <c r="D22" s="274">
        <v>2.3530506335562471</v>
      </c>
      <c r="E22" s="269">
        <v>1722</v>
      </c>
      <c r="F22" s="275">
        <v>66.691935789987937</v>
      </c>
      <c r="G22" s="269">
        <v>2</v>
      </c>
      <c r="H22" s="269">
        <v>36.257939724500119</v>
      </c>
      <c r="I22" s="274">
        <v>0.85794770775372264</v>
      </c>
    </row>
    <row r="23" spans="1:9" x14ac:dyDescent="0.2">
      <c r="A23" s="127" t="s">
        <v>1059</v>
      </c>
      <c r="B23" s="241"/>
      <c r="C23" s="265"/>
      <c r="D23" s="272"/>
      <c r="E23" s="265"/>
      <c r="F23" s="273"/>
      <c r="G23" s="265"/>
      <c r="H23" s="265"/>
      <c r="I23" s="272"/>
    </row>
    <row r="24" spans="1:9" x14ac:dyDescent="0.2">
      <c r="A24" s="1099"/>
      <c r="B24" s="240" t="s">
        <v>576</v>
      </c>
      <c r="C24" s="265">
        <v>685.96160291999922</v>
      </c>
      <c r="D24" s="272">
        <v>0.13500895764877374</v>
      </c>
      <c r="E24" s="265">
        <v>178</v>
      </c>
      <c r="F24" s="273">
        <v>40.53973989193004</v>
      </c>
      <c r="G24" s="265">
        <v>4</v>
      </c>
      <c r="H24" s="265">
        <v>409.8859544609</v>
      </c>
      <c r="I24" s="272">
        <v>0.59753483681316666</v>
      </c>
    </row>
    <row r="25" spans="1:9" x14ac:dyDescent="0.2">
      <c r="A25" s="1104"/>
      <c r="B25" s="240" t="s">
        <v>573</v>
      </c>
      <c r="C25" s="265">
        <v>283.04191359999993</v>
      </c>
      <c r="D25" s="272">
        <v>0.2138913169429148</v>
      </c>
      <c r="E25" s="265">
        <v>265</v>
      </c>
      <c r="F25" s="273">
        <v>50.944055870069292</v>
      </c>
      <c r="G25" s="265">
        <v>3</v>
      </c>
      <c r="H25" s="265">
        <v>179.50921100980023</v>
      </c>
      <c r="I25" s="272">
        <v>0.63421423607065486</v>
      </c>
    </row>
    <row r="26" spans="1:9" x14ac:dyDescent="0.2">
      <c r="A26" s="1104"/>
      <c r="B26" s="240" t="s">
        <v>572</v>
      </c>
      <c r="C26" s="265">
        <v>454.46356551000031</v>
      </c>
      <c r="D26" s="272">
        <v>0.34917785486869468</v>
      </c>
      <c r="E26" s="265">
        <v>607</v>
      </c>
      <c r="F26" s="273">
        <v>42.496656032413263</v>
      </c>
      <c r="G26" s="265">
        <v>4</v>
      </c>
      <c r="H26" s="265">
        <v>413.47746028749901</v>
      </c>
      <c r="I26" s="272">
        <v>0.90981432103031945</v>
      </c>
    </row>
    <row r="27" spans="1:9" x14ac:dyDescent="0.2">
      <c r="A27" s="1104"/>
      <c r="B27" s="240" t="s">
        <v>571</v>
      </c>
      <c r="C27" s="265">
        <v>6.6015400000000004E-3</v>
      </c>
      <c r="D27" s="272">
        <v>0.69546700000000017</v>
      </c>
      <c r="E27" s="265">
        <v>1</v>
      </c>
      <c r="F27" s="273">
        <v>22.701348000000003</v>
      </c>
      <c r="G27" s="265">
        <v>5</v>
      </c>
      <c r="H27" s="265">
        <v>2.6460388000000001E-3</v>
      </c>
      <c r="I27" s="272">
        <v>0.40082144469320802</v>
      </c>
    </row>
    <row r="28" spans="1:9" x14ac:dyDescent="0.2">
      <c r="A28" s="1104"/>
      <c r="B28" s="240" t="s">
        <v>570</v>
      </c>
      <c r="C28" s="265">
        <v>455.14855765000033</v>
      </c>
      <c r="D28" s="272">
        <v>0.85489071882298551</v>
      </c>
      <c r="E28" s="265">
        <v>247</v>
      </c>
      <c r="F28" s="273">
        <v>21.055997150667103</v>
      </c>
      <c r="G28" s="265">
        <v>1</v>
      </c>
      <c r="H28" s="265">
        <v>179.08507309330005</v>
      </c>
      <c r="I28" s="272">
        <v>0.39346510075291219</v>
      </c>
    </row>
    <row r="29" spans="1:9" x14ac:dyDescent="0.2">
      <c r="A29" s="1104"/>
      <c r="B29" s="240" t="s">
        <v>567</v>
      </c>
      <c r="C29" s="265">
        <v>21.197010389999992</v>
      </c>
      <c r="D29" s="272">
        <v>4.3584563705492467</v>
      </c>
      <c r="E29" s="265">
        <v>16</v>
      </c>
      <c r="F29" s="273">
        <v>51.746965000361115</v>
      </c>
      <c r="G29" s="265">
        <v>4</v>
      </c>
      <c r="H29" s="265">
        <v>57.087731659399999</v>
      </c>
      <c r="I29" s="272">
        <v>2.6931973240118801</v>
      </c>
    </row>
    <row r="30" spans="1:9" x14ac:dyDescent="0.2">
      <c r="A30" s="1104"/>
      <c r="B30" s="240" t="s">
        <v>564</v>
      </c>
      <c r="C30" s="265">
        <v>13.399572109999998</v>
      </c>
      <c r="D30" s="272">
        <v>33.245688173337193</v>
      </c>
      <c r="E30" s="265">
        <v>34</v>
      </c>
      <c r="F30" s="273">
        <v>34.215493278114955</v>
      </c>
      <c r="G30" s="265">
        <v>2</v>
      </c>
      <c r="H30" s="265">
        <v>37.735032613000016</v>
      </c>
      <c r="I30" s="272">
        <v>2.8161371350685629</v>
      </c>
    </row>
    <row r="31" spans="1:9" x14ac:dyDescent="0.2">
      <c r="A31" s="1104"/>
      <c r="B31" s="240" t="s">
        <v>560</v>
      </c>
      <c r="C31" s="265">
        <v>10.975570789999999</v>
      </c>
      <c r="D31" s="272">
        <v>100</v>
      </c>
      <c r="E31" s="265">
        <v>14</v>
      </c>
      <c r="F31" s="273">
        <v>28.732227326986166</v>
      </c>
      <c r="G31" s="265">
        <v>5</v>
      </c>
      <c r="H31" s="265">
        <v>74.099247559800006</v>
      </c>
      <c r="I31" s="272">
        <v>6.7512887463960318</v>
      </c>
    </row>
    <row r="32" spans="1:9" x14ac:dyDescent="0.2">
      <c r="A32" s="1105"/>
      <c r="B32" s="242" t="s">
        <v>9</v>
      </c>
      <c r="C32" s="269">
        <v>1924.1943945100052</v>
      </c>
      <c r="D32" s="274">
        <v>1.2142057876293477</v>
      </c>
      <c r="E32" s="269">
        <v>1362</v>
      </c>
      <c r="F32" s="275">
        <v>37.935695668440673</v>
      </c>
      <c r="G32" s="269">
        <v>3</v>
      </c>
      <c r="H32" s="269">
        <v>1350.8823567225004</v>
      </c>
      <c r="I32" s="274">
        <v>0.70205087416154832</v>
      </c>
    </row>
    <row r="33" spans="1:9" x14ac:dyDescent="0.2">
      <c r="A33" s="127" t="s">
        <v>1060</v>
      </c>
      <c r="B33" s="241"/>
      <c r="C33" s="265"/>
      <c r="D33" s="272"/>
      <c r="E33" s="265"/>
      <c r="F33" s="273"/>
      <c r="G33" s="265"/>
      <c r="H33" s="265"/>
      <c r="I33" s="272"/>
    </row>
    <row r="34" spans="1:9" x14ac:dyDescent="0.2">
      <c r="A34" s="1099"/>
      <c r="B34" s="240" t="s">
        <v>576</v>
      </c>
      <c r="C34" s="265">
        <v>12828.277704390048</v>
      </c>
      <c r="D34" s="272">
        <v>7.8769246075516511E-2</v>
      </c>
      <c r="E34" s="265">
        <v>1016</v>
      </c>
      <c r="F34" s="273">
        <v>36.047851570144729</v>
      </c>
      <c r="G34" s="265">
        <v>1</v>
      </c>
      <c r="H34" s="265">
        <v>2573.344589564816</v>
      </c>
      <c r="I34" s="272">
        <v>0.20059938277483463</v>
      </c>
    </row>
    <row r="35" spans="1:9" x14ac:dyDescent="0.2">
      <c r="A35" s="1104"/>
      <c r="B35" s="240" t="s">
        <v>573</v>
      </c>
      <c r="C35" s="265">
        <v>815.26726331999964</v>
      </c>
      <c r="D35" s="272">
        <v>0.20714796409302388</v>
      </c>
      <c r="E35" s="265">
        <v>159</v>
      </c>
      <c r="F35" s="273">
        <v>37.755760207527864</v>
      </c>
      <c r="G35" s="265">
        <v>1</v>
      </c>
      <c r="H35" s="265">
        <v>268.80534100749975</v>
      </c>
      <c r="I35" s="272">
        <v>0.3297143809170604</v>
      </c>
    </row>
    <row r="36" spans="1:9" x14ac:dyDescent="0.2">
      <c r="A36" s="1104"/>
      <c r="B36" s="240" t="s">
        <v>572</v>
      </c>
      <c r="C36" s="265">
        <v>189.2718301999999</v>
      </c>
      <c r="D36" s="272">
        <v>0.34971085991706152</v>
      </c>
      <c r="E36" s="265">
        <v>307</v>
      </c>
      <c r="F36" s="273">
        <v>52.627840014357083</v>
      </c>
      <c r="G36" s="265">
        <v>1</v>
      </c>
      <c r="H36" s="265">
        <v>126.66723403359987</v>
      </c>
      <c r="I36" s="272">
        <v>0.66923447562034477</v>
      </c>
    </row>
    <row r="37" spans="1:9" x14ac:dyDescent="0.2">
      <c r="A37" s="1104"/>
      <c r="B37" s="240" t="s">
        <v>571</v>
      </c>
      <c r="C37" s="265">
        <v>0</v>
      </c>
      <c r="D37" s="272"/>
      <c r="E37" s="265">
        <v>5</v>
      </c>
      <c r="F37" s="273"/>
      <c r="G37" s="265"/>
      <c r="H37" s="265">
        <v>0</v>
      </c>
      <c r="I37" s="272"/>
    </row>
    <row r="38" spans="1:9" x14ac:dyDescent="0.2">
      <c r="A38" s="1104"/>
      <c r="B38" s="240" t="s">
        <v>570</v>
      </c>
      <c r="C38" s="265">
        <v>163.34389045000006</v>
      </c>
      <c r="D38" s="272">
        <v>1.2089242492368562</v>
      </c>
      <c r="E38" s="265">
        <v>502</v>
      </c>
      <c r="F38" s="273">
        <v>48.341610528798448</v>
      </c>
      <c r="G38" s="265"/>
      <c r="H38" s="265">
        <v>155.15722467530063</v>
      </c>
      <c r="I38" s="272">
        <v>0.94988079595664232</v>
      </c>
    </row>
    <row r="39" spans="1:9" x14ac:dyDescent="0.2">
      <c r="A39" s="1104"/>
      <c r="B39" s="240" t="s">
        <v>567</v>
      </c>
      <c r="C39" s="265">
        <v>17.907698560000004</v>
      </c>
      <c r="D39" s="272">
        <v>4.4743672243586285</v>
      </c>
      <c r="E39" s="265">
        <v>135</v>
      </c>
      <c r="F39" s="273">
        <v>40.00837046142459</v>
      </c>
      <c r="G39" s="265"/>
      <c r="H39" s="265">
        <v>22.152109852700004</v>
      </c>
      <c r="I39" s="272">
        <v>1.2370160117716433</v>
      </c>
    </row>
    <row r="40" spans="1:9" x14ac:dyDescent="0.2">
      <c r="A40" s="1104"/>
      <c r="B40" s="240" t="s">
        <v>564</v>
      </c>
      <c r="C40" s="265">
        <v>2.0370306300000003</v>
      </c>
      <c r="D40" s="272">
        <v>17.29318990774587</v>
      </c>
      <c r="E40" s="265">
        <v>96</v>
      </c>
      <c r="F40" s="273">
        <v>45.676407525963413</v>
      </c>
      <c r="G40" s="265">
        <v>3</v>
      </c>
      <c r="H40" s="265">
        <v>5.8297483617999992</v>
      </c>
      <c r="I40" s="272">
        <v>2.8618854699303165</v>
      </c>
    </row>
    <row r="41" spans="1:9" x14ac:dyDescent="0.2">
      <c r="A41" s="1104"/>
      <c r="B41" s="240" t="s">
        <v>560</v>
      </c>
      <c r="C41" s="265"/>
      <c r="D41" s="272"/>
      <c r="E41" s="265"/>
      <c r="F41" s="273"/>
      <c r="G41" s="265"/>
      <c r="H41" s="265"/>
      <c r="I41" s="272"/>
    </row>
    <row r="42" spans="1:9" x14ac:dyDescent="0.2">
      <c r="A42" s="1105"/>
      <c r="B42" s="242" t="s">
        <v>9</v>
      </c>
      <c r="C42" s="269">
        <v>14016.105417549959</v>
      </c>
      <c r="D42" s="274">
        <v>0.11118408803627877</v>
      </c>
      <c r="E42" s="269">
        <v>2220</v>
      </c>
      <c r="F42" s="275">
        <v>36.520819946113519</v>
      </c>
      <c r="G42" s="269">
        <v>1</v>
      </c>
      <c r="H42" s="269">
        <v>3151.9562474957152</v>
      </c>
      <c r="I42" s="274">
        <v>0.22488103175573024</v>
      </c>
    </row>
    <row r="43" spans="1:9" x14ac:dyDescent="0.2">
      <c r="A43" s="127" t="s">
        <v>1063</v>
      </c>
      <c r="B43" s="241"/>
      <c r="C43" s="265"/>
      <c r="D43" s="272"/>
      <c r="E43" s="265"/>
      <c r="F43" s="273"/>
      <c r="G43" s="265"/>
      <c r="H43" s="265"/>
      <c r="I43" s="272"/>
    </row>
    <row r="44" spans="1:9" x14ac:dyDescent="0.2">
      <c r="A44" s="1099"/>
      <c r="B44" s="240" t="s">
        <v>576</v>
      </c>
      <c r="C44" s="265">
        <v>4.9090823199999987</v>
      </c>
      <c r="D44" s="272">
        <v>5.348165260942294E-2</v>
      </c>
      <c r="E44" s="265">
        <v>113</v>
      </c>
      <c r="F44" s="273">
        <v>140.579982</v>
      </c>
      <c r="G44" s="265"/>
      <c r="H44" s="265">
        <v>1.1171418144000003</v>
      </c>
      <c r="I44" s="272">
        <v>0.22756632331233764</v>
      </c>
    </row>
    <row r="45" spans="1:9" x14ac:dyDescent="0.2">
      <c r="A45" s="1104"/>
      <c r="B45" s="240" t="s">
        <v>573</v>
      </c>
      <c r="C45" s="265">
        <v>0.8701964499999999</v>
      </c>
      <c r="D45" s="272">
        <v>0.24143697060579825</v>
      </c>
      <c r="E45" s="265">
        <v>42</v>
      </c>
      <c r="F45" s="273">
        <v>140.57998200000006</v>
      </c>
      <c r="G45" s="265"/>
      <c r="H45" s="265">
        <v>0.59457131479999992</v>
      </c>
      <c r="I45" s="272">
        <v>0.68326102088786955</v>
      </c>
    </row>
    <row r="46" spans="1:9" x14ac:dyDescent="0.2">
      <c r="A46" s="1104"/>
      <c r="B46" s="240" t="s">
        <v>572</v>
      </c>
      <c r="C46" s="265">
        <v>3.1957900000000004E-2</v>
      </c>
      <c r="D46" s="272">
        <v>0.36402299348204981</v>
      </c>
      <c r="E46" s="265">
        <v>13</v>
      </c>
      <c r="F46" s="273">
        <v>140.579982</v>
      </c>
      <c r="G46" s="265"/>
      <c r="H46" s="265">
        <v>2.8413626799999998E-2</v>
      </c>
      <c r="I46" s="272">
        <v>0.88909555383801808</v>
      </c>
    </row>
    <row r="47" spans="1:9" x14ac:dyDescent="0.2">
      <c r="A47" s="1104"/>
      <c r="B47" s="240" t="s">
        <v>571</v>
      </c>
      <c r="C47" s="265">
        <v>3.8533919999999999E-2</v>
      </c>
      <c r="D47" s="272">
        <v>0.52461953293903141</v>
      </c>
      <c r="E47" s="265">
        <v>7</v>
      </c>
      <c r="F47" s="273">
        <v>140.57998199999997</v>
      </c>
      <c r="G47" s="265"/>
      <c r="H47" s="265">
        <v>4.2420768600000006E-2</v>
      </c>
      <c r="I47" s="272">
        <v>1.1008682376462089</v>
      </c>
    </row>
    <row r="48" spans="1:9" x14ac:dyDescent="0.2">
      <c r="A48" s="1104"/>
      <c r="B48" s="240" t="s">
        <v>570</v>
      </c>
      <c r="C48" s="265">
        <v>0.58527653000000002</v>
      </c>
      <c r="D48" s="272">
        <v>1.6058397975845877</v>
      </c>
      <c r="E48" s="265">
        <v>53</v>
      </c>
      <c r="F48" s="273">
        <v>140.579982</v>
      </c>
      <c r="G48" s="265"/>
      <c r="H48" s="265">
        <v>1.0474956693999999</v>
      </c>
      <c r="I48" s="272">
        <v>1.7897448739316437</v>
      </c>
    </row>
    <row r="49" spans="1:9" x14ac:dyDescent="0.2">
      <c r="A49" s="1104"/>
      <c r="B49" s="240" t="s">
        <v>567</v>
      </c>
      <c r="C49" s="265">
        <v>4.7569300000000004E-3</v>
      </c>
      <c r="D49" s="272">
        <v>4.28</v>
      </c>
      <c r="E49" s="265">
        <v>9</v>
      </c>
      <c r="F49" s="273">
        <v>140.579982</v>
      </c>
      <c r="G49" s="265"/>
      <c r="H49" s="265">
        <v>1.0309067199999999E-2</v>
      </c>
      <c r="I49" s="272">
        <v>2.1671681525689888</v>
      </c>
    </row>
    <row r="50" spans="1:9" x14ac:dyDescent="0.2">
      <c r="A50" s="1104"/>
      <c r="B50" s="240" t="s">
        <v>564</v>
      </c>
      <c r="C50" s="265">
        <v>1.3605609099999987</v>
      </c>
      <c r="D50" s="272">
        <v>16.32368700000001</v>
      </c>
      <c r="E50" s="265">
        <v>77</v>
      </c>
      <c r="F50" s="273">
        <v>100</v>
      </c>
      <c r="G50" s="265"/>
      <c r="H50" s="265">
        <v>2.946669951699997</v>
      </c>
      <c r="I50" s="272">
        <v>2.1657758429205494</v>
      </c>
    </row>
    <row r="51" spans="1:9" x14ac:dyDescent="0.2">
      <c r="A51" s="1104"/>
      <c r="B51" s="240" t="s">
        <v>560</v>
      </c>
      <c r="C51" s="265"/>
      <c r="D51" s="272"/>
      <c r="E51" s="265"/>
      <c r="F51" s="273"/>
      <c r="G51" s="265"/>
      <c r="H51" s="265"/>
      <c r="I51" s="272"/>
    </row>
    <row r="52" spans="1:9" x14ac:dyDescent="0.2">
      <c r="A52" s="1105"/>
      <c r="B52" s="242" t="s">
        <v>713</v>
      </c>
      <c r="C52" s="269">
        <v>7.8003649599999942</v>
      </c>
      <c r="D52" s="274">
        <v>3.0349968306696664</v>
      </c>
      <c r="E52" s="269">
        <v>314</v>
      </c>
      <c r="F52" s="275">
        <v>133.50191097116658</v>
      </c>
      <c r="G52" s="269"/>
      <c r="H52" s="269">
        <v>5.787022212900002</v>
      </c>
      <c r="I52" s="274">
        <v>0.74189121183119688</v>
      </c>
    </row>
    <row r="53" spans="1:9" x14ac:dyDescent="0.2">
      <c r="A53" s="127" t="s">
        <v>1064</v>
      </c>
      <c r="B53" s="241"/>
      <c r="C53" s="265"/>
      <c r="D53" s="272"/>
      <c r="E53" s="265"/>
      <c r="F53" s="273"/>
      <c r="G53" s="265"/>
      <c r="H53" s="265"/>
      <c r="I53" s="272"/>
    </row>
    <row r="54" spans="1:9" x14ac:dyDescent="0.2">
      <c r="A54" s="1099"/>
      <c r="B54" s="240" t="s">
        <v>576</v>
      </c>
      <c r="C54" s="265">
        <v>1.3580090699999998</v>
      </c>
      <c r="D54" s="272">
        <v>8.2516120117533551E-2</v>
      </c>
      <c r="E54" s="265">
        <v>81</v>
      </c>
      <c r="F54" s="273">
        <v>138.30934616122858</v>
      </c>
      <c r="G54" s="265"/>
      <c r="H54" s="265">
        <v>0.32284831090000005</v>
      </c>
      <c r="I54" s="272">
        <v>0.2377364908910366</v>
      </c>
    </row>
    <row r="55" spans="1:9" x14ac:dyDescent="0.2">
      <c r="A55" s="1104"/>
      <c r="B55" s="240" t="s">
        <v>573</v>
      </c>
      <c r="C55" s="265">
        <v>1.2769938299999999</v>
      </c>
      <c r="D55" s="272">
        <v>0.16619527124192926</v>
      </c>
      <c r="E55" s="265">
        <v>95</v>
      </c>
      <c r="F55" s="273">
        <v>89.831357516142134</v>
      </c>
      <c r="G55" s="265"/>
      <c r="H55" s="265">
        <v>0.38979376560000001</v>
      </c>
      <c r="I55" s="272">
        <v>0.30524326464443452</v>
      </c>
    </row>
    <row r="56" spans="1:9" x14ac:dyDescent="0.2">
      <c r="A56" s="1104"/>
      <c r="B56" s="240" t="s">
        <v>572</v>
      </c>
      <c r="C56" s="265">
        <v>1.6950378600000007</v>
      </c>
      <c r="D56" s="272">
        <v>0.37036657706385961</v>
      </c>
      <c r="E56" s="265">
        <v>152</v>
      </c>
      <c r="F56" s="273">
        <v>113.46950907405787</v>
      </c>
      <c r="G56" s="265"/>
      <c r="H56" s="265">
        <v>0.96159944939999931</v>
      </c>
      <c r="I56" s="272">
        <v>0.56730263794815716</v>
      </c>
    </row>
    <row r="57" spans="1:9" x14ac:dyDescent="0.2">
      <c r="A57" s="1104"/>
      <c r="B57" s="240" t="s">
        <v>571</v>
      </c>
      <c r="C57" s="265">
        <v>0.51048565000000001</v>
      </c>
      <c r="D57" s="272">
        <v>0.70850196216491135</v>
      </c>
      <c r="E57" s="265">
        <v>45</v>
      </c>
      <c r="F57" s="273">
        <v>54.205223476544816</v>
      </c>
      <c r="G57" s="265"/>
      <c r="H57" s="265">
        <v>0.24002135089999999</v>
      </c>
      <c r="I57" s="272">
        <v>0.47018236634075805</v>
      </c>
    </row>
    <row r="58" spans="1:9" x14ac:dyDescent="0.2">
      <c r="A58" s="1104"/>
      <c r="B58" s="240" t="s">
        <v>570</v>
      </c>
      <c r="C58" s="265">
        <v>0.96265848000000009</v>
      </c>
      <c r="D58" s="272">
        <v>0.87248981598154107</v>
      </c>
      <c r="E58" s="265">
        <v>166</v>
      </c>
      <c r="F58" s="273">
        <v>117.24167562154852</v>
      </c>
      <c r="G58" s="265"/>
      <c r="H58" s="265">
        <v>0.87399984450000034</v>
      </c>
      <c r="I58" s="272">
        <v>0.90790229625359997</v>
      </c>
    </row>
    <row r="59" spans="1:9" x14ac:dyDescent="0.2">
      <c r="A59" s="1104"/>
      <c r="B59" s="240" t="s">
        <v>567</v>
      </c>
      <c r="C59" s="265">
        <v>6.6231260000000014E-2</v>
      </c>
      <c r="D59" s="272">
        <v>4.9759814012170374</v>
      </c>
      <c r="E59" s="265">
        <v>63</v>
      </c>
      <c r="F59" s="273">
        <v>88.853194322840579</v>
      </c>
      <c r="G59" s="265"/>
      <c r="H59" s="265">
        <v>7.4938290399999996E-2</v>
      </c>
      <c r="I59" s="272">
        <v>1.1314640609283289</v>
      </c>
    </row>
    <row r="60" spans="1:9" x14ac:dyDescent="0.2">
      <c r="A60" s="1104"/>
      <c r="B60" s="240" t="s">
        <v>564</v>
      </c>
      <c r="C60" s="265">
        <v>9.3254790000000004E-2</v>
      </c>
      <c r="D60" s="272">
        <v>16.323687</v>
      </c>
      <c r="E60" s="265">
        <v>84</v>
      </c>
      <c r="F60" s="273">
        <v>46.283424896444672</v>
      </c>
      <c r="G60" s="265"/>
      <c r="H60" s="265">
        <v>7.3762785600000005E-2</v>
      </c>
      <c r="I60" s="272">
        <v>0.7909811989282266</v>
      </c>
    </row>
    <row r="61" spans="1:9" x14ac:dyDescent="0.2">
      <c r="A61" s="1104"/>
      <c r="B61" s="240" t="s">
        <v>560</v>
      </c>
      <c r="C61" s="265">
        <v>5.869400000000001E-4</v>
      </c>
      <c r="D61" s="272">
        <v>100</v>
      </c>
      <c r="E61" s="265">
        <v>28</v>
      </c>
      <c r="F61" s="273">
        <v>22.178974</v>
      </c>
      <c r="G61" s="265"/>
      <c r="H61" s="265">
        <v>6.1046500000000006E-5</v>
      </c>
      <c r="I61" s="272">
        <v>0.1040080757828739</v>
      </c>
    </row>
    <row r="62" spans="1:9" x14ac:dyDescent="0.2">
      <c r="A62" s="1105"/>
      <c r="B62" s="242" t="s">
        <v>713</v>
      </c>
      <c r="C62" s="269">
        <v>5.9632578800000031</v>
      </c>
      <c r="D62" s="274">
        <v>0.68153763485975283</v>
      </c>
      <c r="E62" s="269">
        <v>714</v>
      </c>
      <c r="F62" s="275">
        <v>108.26686896107103</v>
      </c>
      <c r="G62" s="269"/>
      <c r="H62" s="269">
        <v>2.9370248437999997</v>
      </c>
      <c r="I62" s="274">
        <v>0.49252017989200203</v>
      </c>
    </row>
    <row r="63" spans="1:9" x14ac:dyDescent="0.2">
      <c r="A63" s="1159" t="s">
        <v>652</v>
      </c>
      <c r="B63" s="1159"/>
      <c r="C63" s="269">
        <v>29770.007801910262</v>
      </c>
      <c r="D63" s="274">
        <v>0.35282525018205141</v>
      </c>
      <c r="E63" s="269">
        <v>11401</v>
      </c>
      <c r="F63" s="275">
        <v>36.759710138663763</v>
      </c>
      <c r="G63" s="269">
        <v>2</v>
      </c>
      <c r="H63" s="269">
        <v>9377.8489568381683</v>
      </c>
      <c r="I63" s="274">
        <v>0.31500995966270512</v>
      </c>
    </row>
  </sheetData>
  <mergeCells count="7">
    <mergeCell ref="A4:A12"/>
    <mergeCell ref="A63:B63"/>
    <mergeCell ref="A14:A22"/>
    <mergeCell ref="A24:A32"/>
    <mergeCell ref="A34:A42"/>
    <mergeCell ref="A44:A52"/>
    <mergeCell ref="A54:A6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M30"/>
  <sheetViews>
    <sheetView showGridLines="0" zoomScale="85" zoomScaleNormal="85" workbookViewId="0">
      <selection activeCell="L25" sqref="L25"/>
    </sheetView>
  </sheetViews>
  <sheetFormatPr defaultColWidth="9.140625" defaultRowHeight="11.25" x14ac:dyDescent="0.2"/>
  <cols>
    <col min="1" max="1" width="4" style="9" customWidth="1"/>
    <col min="2" max="2" width="19.5703125" style="9" customWidth="1"/>
    <col min="3" max="10" width="14.42578125" style="9" customWidth="1"/>
    <col min="11" max="16384" width="9.140625" style="9"/>
  </cols>
  <sheetData>
    <row r="1" spans="1:13" x14ac:dyDescent="0.2">
      <c r="A1" s="1" t="s">
        <v>622</v>
      </c>
      <c r="B1" s="1"/>
      <c r="C1" s="1"/>
      <c r="D1" s="1"/>
      <c r="E1" s="1"/>
      <c r="F1" s="1"/>
      <c r="G1" s="1"/>
      <c r="H1" s="1"/>
      <c r="I1" s="1"/>
      <c r="J1" s="1"/>
      <c r="L1" s="1" t="s">
        <v>950</v>
      </c>
    </row>
    <row r="2" spans="1:13" ht="15" customHeight="1" x14ac:dyDescent="0.2">
      <c r="B2" s="707">
        <v>2022</v>
      </c>
      <c r="C2" s="1116" t="s">
        <v>668</v>
      </c>
      <c r="D2" s="1116"/>
      <c r="E2" s="1116"/>
      <c r="F2" s="1116"/>
      <c r="G2" s="1117" t="s">
        <v>667</v>
      </c>
      <c r="H2" s="1122"/>
      <c r="I2" s="1122"/>
      <c r="J2" s="1118"/>
    </row>
    <row r="3" spans="1:13" ht="21" customHeight="1" x14ac:dyDescent="0.2">
      <c r="A3" s="8"/>
      <c r="B3" s="1160" t="s">
        <v>666</v>
      </c>
      <c r="C3" s="1116" t="s">
        <v>665</v>
      </c>
      <c r="D3" s="1116"/>
      <c r="E3" s="1116" t="s">
        <v>664</v>
      </c>
      <c r="F3" s="1116"/>
      <c r="G3" s="1117" t="s">
        <v>665</v>
      </c>
      <c r="H3" s="1118"/>
      <c r="I3" s="1117" t="s">
        <v>664</v>
      </c>
      <c r="J3" s="1118"/>
    </row>
    <row r="4" spans="1:13" x14ac:dyDescent="0.2">
      <c r="A4" s="8"/>
      <c r="B4" s="1160"/>
      <c r="C4" s="496" t="s">
        <v>663</v>
      </c>
      <c r="D4" s="496" t="s">
        <v>662</v>
      </c>
      <c r="E4" s="496" t="s">
        <v>663</v>
      </c>
      <c r="F4" s="496" t="s">
        <v>662</v>
      </c>
      <c r="G4" s="501" t="s">
        <v>663</v>
      </c>
      <c r="H4" s="501" t="s">
        <v>662</v>
      </c>
      <c r="I4" s="501" t="s">
        <v>663</v>
      </c>
      <c r="J4" s="501" t="s">
        <v>662</v>
      </c>
    </row>
    <row r="5" spans="1:13" x14ac:dyDescent="0.2">
      <c r="A5" s="149">
        <v>1</v>
      </c>
      <c r="B5" s="3" t="s">
        <v>661</v>
      </c>
      <c r="C5" s="756">
        <v>4558.5036309999996</v>
      </c>
      <c r="D5" s="756">
        <v>2933.8597</v>
      </c>
      <c r="E5" s="756">
        <v>658.079252</v>
      </c>
      <c r="F5" s="756">
        <v>3878.722518</v>
      </c>
      <c r="G5" s="756">
        <v>17.042000000000002</v>
      </c>
      <c r="H5" s="756">
        <v>257.28784200000001</v>
      </c>
      <c r="I5" s="756"/>
      <c r="J5" s="756">
        <v>837.32736799999998</v>
      </c>
    </row>
    <row r="6" spans="1:13" x14ac:dyDescent="0.2">
      <c r="A6" s="149">
        <v>2</v>
      </c>
      <c r="B6" s="3" t="s">
        <v>660</v>
      </c>
      <c r="C6" s="756">
        <v>1441.937173</v>
      </c>
      <c r="D6" s="756">
        <v>1391.6704099999999</v>
      </c>
      <c r="E6" s="756">
        <v>5151.7716829999999</v>
      </c>
      <c r="F6" s="756">
        <v>1548.098964</v>
      </c>
      <c r="G6" s="756"/>
      <c r="H6" s="756">
        <v>622.73988499999996</v>
      </c>
      <c r="I6" s="756"/>
      <c r="J6" s="756">
        <v>927.02968199999998</v>
      </c>
    </row>
    <row r="7" spans="1:13" x14ac:dyDescent="0.2">
      <c r="A7" s="149">
        <v>3</v>
      </c>
      <c r="B7" s="3" t="s">
        <v>659</v>
      </c>
      <c r="C7" s="756">
        <v>500.10144600000001</v>
      </c>
      <c r="D7" s="756">
        <v>89.595502999999994</v>
      </c>
      <c r="E7" s="756">
        <v>3898.2124530000001</v>
      </c>
      <c r="F7" s="756">
        <v>67.417236000000003</v>
      </c>
      <c r="G7" s="756"/>
      <c r="H7" s="756">
        <v>25206.377648000001</v>
      </c>
      <c r="I7" s="756">
        <v>105.04879</v>
      </c>
      <c r="J7" s="756">
        <v>31743.882086000001</v>
      </c>
    </row>
    <row r="8" spans="1:13" x14ac:dyDescent="0.2">
      <c r="A8" s="149">
        <v>4</v>
      </c>
      <c r="B8" s="3" t="s">
        <v>658</v>
      </c>
      <c r="C8" s="756">
        <v>1280.6536149999999</v>
      </c>
      <c r="D8" s="756">
        <v>926.10780199999999</v>
      </c>
      <c r="E8" s="756">
        <v>1146.5117949999999</v>
      </c>
      <c r="F8" s="756">
        <v>82.410933999999997</v>
      </c>
      <c r="G8" s="756"/>
      <c r="H8" s="756">
        <v>44356.497629999998</v>
      </c>
      <c r="I8" s="756">
        <v>86.435826000000006</v>
      </c>
      <c r="J8" s="756">
        <v>34059.297123999997</v>
      </c>
    </row>
    <row r="9" spans="1:13" x14ac:dyDescent="0.2">
      <c r="A9" s="149">
        <v>5</v>
      </c>
      <c r="B9" s="3" t="s">
        <v>657</v>
      </c>
      <c r="C9" s="756"/>
      <c r="D9" s="756"/>
      <c r="E9" s="756"/>
      <c r="F9" s="756"/>
      <c r="G9" s="756"/>
      <c r="H9" s="756">
        <v>468.87276100000003</v>
      </c>
      <c r="I9" s="756"/>
      <c r="J9" s="756">
        <v>462.47896400000002</v>
      </c>
    </row>
    <row r="10" spans="1:13" x14ac:dyDescent="0.2">
      <c r="A10" s="149">
        <v>6</v>
      </c>
      <c r="B10" s="3" t="s">
        <v>656</v>
      </c>
      <c r="C10" s="756">
        <v>145.813447</v>
      </c>
      <c r="D10" s="756">
        <v>493.37035100000003</v>
      </c>
      <c r="E10" s="756">
        <v>394.857371</v>
      </c>
      <c r="F10" s="756"/>
      <c r="G10" s="756"/>
      <c r="H10" s="756">
        <v>8517.1381729999994</v>
      </c>
      <c r="I10" s="756">
        <v>83.821163999999996</v>
      </c>
      <c r="J10" s="756">
        <v>23193.502189999999</v>
      </c>
    </row>
    <row r="11" spans="1:13" x14ac:dyDescent="0.2">
      <c r="A11" s="149">
        <v>7</v>
      </c>
      <c r="B11" s="3" t="s">
        <v>655</v>
      </c>
      <c r="C11" s="756"/>
      <c r="D11" s="756"/>
      <c r="E11" s="756"/>
      <c r="F11" s="756"/>
      <c r="G11" s="756"/>
      <c r="H11" s="756">
        <v>21320.242316</v>
      </c>
      <c r="I11" s="756"/>
      <c r="J11" s="756">
        <v>24394.826875999999</v>
      </c>
    </row>
    <row r="12" spans="1:13" x14ac:dyDescent="0.2">
      <c r="A12" s="149">
        <v>8</v>
      </c>
      <c r="B12" s="3" t="s">
        <v>512</v>
      </c>
      <c r="C12" s="756">
        <v>35.842430999999998</v>
      </c>
      <c r="D12" s="756">
        <v>85.519777000000005</v>
      </c>
      <c r="E12" s="756"/>
      <c r="F12" s="756"/>
      <c r="G12" s="756"/>
      <c r="H12" s="756">
        <v>46450.149377000002</v>
      </c>
      <c r="I12" s="756"/>
      <c r="J12" s="756">
        <v>65976.402222999997</v>
      </c>
    </row>
    <row r="13" spans="1:13" x14ac:dyDescent="0.2">
      <c r="A13" s="114">
        <v>9</v>
      </c>
      <c r="B13" s="127" t="s">
        <v>9</v>
      </c>
      <c r="C13" s="757">
        <v>7962.8517430000002</v>
      </c>
      <c r="D13" s="757">
        <v>5920.1235429999997</v>
      </c>
      <c r="E13" s="757">
        <v>11249.432554000001</v>
      </c>
      <c r="F13" s="757">
        <v>5576.6496520000001</v>
      </c>
      <c r="G13" s="757">
        <v>17.042000000000002</v>
      </c>
      <c r="H13" s="757">
        <v>147199.305632</v>
      </c>
      <c r="I13" s="757">
        <v>275.30578000000003</v>
      </c>
      <c r="J13" s="344">
        <v>181594.74651299999</v>
      </c>
    </row>
    <row r="15" spans="1:13" x14ac:dyDescent="0.2">
      <c r="M15" s="18"/>
    </row>
    <row r="18" spans="1:10" x14ac:dyDescent="0.2">
      <c r="A18" s="565" t="s">
        <v>622</v>
      </c>
      <c r="B18" s="565"/>
      <c r="C18" s="565"/>
      <c r="D18" s="565"/>
      <c r="E18" s="565"/>
      <c r="F18" s="565"/>
      <c r="G18" s="565"/>
      <c r="H18" s="565"/>
      <c r="I18" s="565"/>
      <c r="J18" s="565"/>
    </row>
    <row r="19" spans="1:10" ht="12" x14ac:dyDescent="0.2">
      <c r="A19" s="566"/>
      <c r="B19" s="707">
        <v>2021</v>
      </c>
      <c r="C19" s="1116" t="s">
        <v>668</v>
      </c>
      <c r="D19" s="1116"/>
      <c r="E19" s="1116"/>
      <c r="F19" s="1116"/>
      <c r="G19" s="1117" t="s">
        <v>667</v>
      </c>
      <c r="H19" s="1122"/>
      <c r="I19" s="1122"/>
      <c r="J19" s="1118"/>
    </row>
    <row r="20" spans="1:10" x14ac:dyDescent="0.2">
      <c r="A20" s="8"/>
      <c r="B20" s="1160" t="s">
        <v>666</v>
      </c>
      <c r="C20" s="1116" t="s">
        <v>665</v>
      </c>
      <c r="D20" s="1116"/>
      <c r="E20" s="1116" t="s">
        <v>664</v>
      </c>
      <c r="F20" s="1116"/>
      <c r="G20" s="1117" t="s">
        <v>665</v>
      </c>
      <c r="H20" s="1118"/>
      <c r="I20" s="1117" t="s">
        <v>664</v>
      </c>
      <c r="J20" s="1118"/>
    </row>
    <row r="21" spans="1:10" x14ac:dyDescent="0.2">
      <c r="A21" s="8"/>
      <c r="B21" s="1160"/>
      <c r="C21" s="688" t="s">
        <v>663</v>
      </c>
      <c r="D21" s="688" t="s">
        <v>662</v>
      </c>
      <c r="E21" s="688" t="s">
        <v>663</v>
      </c>
      <c r="F21" s="688" t="s">
        <v>662</v>
      </c>
      <c r="G21" s="699" t="s">
        <v>663</v>
      </c>
      <c r="H21" s="699" t="s">
        <v>662</v>
      </c>
      <c r="I21" s="699" t="s">
        <v>663</v>
      </c>
      <c r="J21" s="699" t="s">
        <v>662</v>
      </c>
    </row>
    <row r="22" spans="1:10" x14ac:dyDescent="0.2">
      <c r="A22" s="149">
        <v>1</v>
      </c>
      <c r="B22" s="335" t="s">
        <v>661</v>
      </c>
      <c r="C22" s="245">
        <v>1053.823954</v>
      </c>
      <c r="D22" s="245">
        <v>2656.0547539999998</v>
      </c>
      <c r="E22" s="245">
        <v>2111.1378300000001</v>
      </c>
      <c r="F22" s="245">
        <v>4178.674806</v>
      </c>
      <c r="G22" s="245"/>
      <c r="H22" s="245">
        <v>451.87862999999999</v>
      </c>
      <c r="I22" s="245"/>
      <c r="J22" s="245">
        <v>1840.0761480000001</v>
      </c>
    </row>
    <row r="23" spans="1:10" x14ac:dyDescent="0.2">
      <c r="A23" s="149">
        <v>2</v>
      </c>
      <c r="B23" s="335" t="s">
        <v>660</v>
      </c>
      <c r="C23" s="245">
        <v>688.08768699999996</v>
      </c>
      <c r="D23" s="245">
        <v>673.48931900000002</v>
      </c>
      <c r="E23" s="245">
        <v>1703.091302</v>
      </c>
      <c r="F23" s="245">
        <v>835.36159499999997</v>
      </c>
      <c r="G23" s="245"/>
      <c r="H23" s="245">
        <v>297.082065</v>
      </c>
      <c r="I23" s="245"/>
      <c r="J23" s="245">
        <v>739.54257900000005</v>
      </c>
    </row>
    <row r="24" spans="1:10" x14ac:dyDescent="0.2">
      <c r="A24" s="149">
        <v>3</v>
      </c>
      <c r="B24" s="335" t="s">
        <v>659</v>
      </c>
      <c r="C24" s="245">
        <v>864.63855100000001</v>
      </c>
      <c r="D24" s="245">
        <v>68.258336</v>
      </c>
      <c r="E24" s="245">
        <v>2300.2451030000002</v>
      </c>
      <c r="F24" s="245">
        <v>1614.6495970000001</v>
      </c>
      <c r="G24" s="245"/>
      <c r="H24" s="245">
        <v>18264.417012000002</v>
      </c>
      <c r="I24" s="245">
        <v>115.898775</v>
      </c>
      <c r="J24" s="245">
        <v>18967.663393999999</v>
      </c>
    </row>
    <row r="25" spans="1:10" x14ac:dyDescent="0.2">
      <c r="A25" s="149">
        <v>4</v>
      </c>
      <c r="B25" s="335" t="s">
        <v>658</v>
      </c>
      <c r="C25" s="245">
        <v>1055.405035</v>
      </c>
      <c r="D25" s="245">
        <v>386.41655500000002</v>
      </c>
      <c r="E25" s="245">
        <v>1005.654571</v>
      </c>
      <c r="F25" s="245">
        <v>63.409556000000002</v>
      </c>
      <c r="G25" s="245"/>
      <c r="H25" s="245">
        <v>35286.793425000003</v>
      </c>
      <c r="I25" s="245">
        <v>49.070506000000002</v>
      </c>
      <c r="J25" s="245">
        <v>26788.067940000001</v>
      </c>
    </row>
    <row r="26" spans="1:10" x14ac:dyDescent="0.2">
      <c r="A26" s="149">
        <v>5</v>
      </c>
      <c r="B26" s="335" t="s">
        <v>657</v>
      </c>
      <c r="C26" s="245"/>
      <c r="D26" s="245"/>
      <c r="E26" s="245"/>
      <c r="F26" s="245"/>
      <c r="G26" s="245"/>
      <c r="H26" s="245">
        <v>325.59787899999998</v>
      </c>
      <c r="I26" s="245"/>
      <c r="J26" s="245">
        <v>319.37680699999999</v>
      </c>
    </row>
    <row r="27" spans="1:10" x14ac:dyDescent="0.2">
      <c r="A27" s="149">
        <v>6</v>
      </c>
      <c r="B27" s="335" t="s">
        <v>656</v>
      </c>
      <c r="C27" s="245">
        <v>67.481886000000003</v>
      </c>
      <c r="D27" s="245">
        <v>38.322315000000003</v>
      </c>
      <c r="E27" s="245">
        <v>56.901176999999997</v>
      </c>
      <c r="F27" s="245"/>
      <c r="G27" s="245"/>
      <c r="H27" s="245">
        <v>9194.3770370000002</v>
      </c>
      <c r="I27" s="245"/>
      <c r="J27" s="245">
        <v>35532.134391</v>
      </c>
    </row>
    <row r="28" spans="1:10" x14ac:dyDescent="0.2">
      <c r="A28" s="149">
        <v>7</v>
      </c>
      <c r="B28" s="335" t="s">
        <v>655</v>
      </c>
      <c r="C28" s="245"/>
      <c r="D28" s="245"/>
      <c r="E28" s="245"/>
      <c r="F28" s="245"/>
      <c r="G28" s="245"/>
      <c r="H28" s="245">
        <v>25640.786248</v>
      </c>
      <c r="I28" s="245">
        <v>76.073283000000004</v>
      </c>
      <c r="J28" s="245">
        <v>23917.642189999999</v>
      </c>
    </row>
    <row r="29" spans="1:10" x14ac:dyDescent="0.2">
      <c r="A29" s="149">
        <v>8</v>
      </c>
      <c r="B29" s="335" t="s">
        <v>512</v>
      </c>
      <c r="C29" s="245">
        <v>27.866250999999998</v>
      </c>
      <c r="D29" s="245">
        <v>379.82749699999999</v>
      </c>
      <c r="E29" s="245"/>
      <c r="F29" s="245"/>
      <c r="G29" s="245"/>
      <c r="H29" s="245">
        <v>10135.357572000001</v>
      </c>
      <c r="I29" s="245"/>
      <c r="J29" s="245">
        <v>57455.991247999998</v>
      </c>
    </row>
    <row r="30" spans="1:10" x14ac:dyDescent="0.2">
      <c r="A30" s="686">
        <v>9</v>
      </c>
      <c r="B30" s="127" t="s">
        <v>9</v>
      </c>
      <c r="C30" s="246">
        <v>3757.3033639999999</v>
      </c>
      <c r="D30" s="246">
        <v>4202.3687760000003</v>
      </c>
      <c r="E30" s="246">
        <v>7177.0299830000004</v>
      </c>
      <c r="F30" s="246">
        <v>6692.0955540000004</v>
      </c>
      <c r="G30" s="246"/>
      <c r="H30" s="246">
        <v>99596.289868000007</v>
      </c>
      <c r="I30" s="246">
        <v>241.042564</v>
      </c>
      <c r="J30" s="246">
        <v>165560.49469699999</v>
      </c>
    </row>
  </sheetData>
  <mergeCells count="14">
    <mergeCell ref="C19:F19"/>
    <mergeCell ref="G19:J19"/>
    <mergeCell ref="B20:B21"/>
    <mergeCell ref="C20:D20"/>
    <mergeCell ref="E20:F20"/>
    <mergeCell ref="G20:H20"/>
    <mergeCell ref="I20:J20"/>
    <mergeCell ref="C2:F2"/>
    <mergeCell ref="B3:B4"/>
    <mergeCell ref="C3:D3"/>
    <mergeCell ref="E3:F3"/>
    <mergeCell ref="I3:J3"/>
    <mergeCell ref="G3:H3"/>
    <mergeCell ref="G2:J2"/>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K13"/>
  <sheetViews>
    <sheetView showGridLines="0" zoomScale="85" zoomScaleNormal="85" workbookViewId="0">
      <selection activeCell="K21" sqref="K21"/>
    </sheetView>
  </sheetViews>
  <sheetFormatPr defaultColWidth="9.140625" defaultRowHeight="11.25" x14ac:dyDescent="0.2"/>
  <cols>
    <col min="1" max="1" width="4.42578125" style="9" customWidth="1"/>
    <col min="2" max="2" width="30.85546875" style="9" customWidth="1"/>
    <col min="3" max="3" width="18.140625" style="9" customWidth="1"/>
    <col min="4" max="5" width="18.140625" style="566" customWidth="1"/>
    <col min="6" max="6" width="18.140625" style="9" customWidth="1"/>
    <col min="7" max="16384" width="9.140625" style="9"/>
  </cols>
  <sheetData>
    <row r="1" spans="1:11" x14ac:dyDescent="0.2">
      <c r="A1" s="1" t="s">
        <v>621</v>
      </c>
      <c r="B1" s="1"/>
      <c r="C1" s="1"/>
      <c r="D1" s="565"/>
      <c r="E1" s="565"/>
      <c r="F1" s="565"/>
      <c r="H1" s="1" t="s">
        <v>950</v>
      </c>
      <c r="I1" s="566"/>
      <c r="J1" s="566"/>
      <c r="K1" s="566"/>
    </row>
    <row r="2" spans="1:11" s="577" customFormat="1" ht="12" x14ac:dyDescent="0.2">
      <c r="A2" s="356"/>
      <c r="B2" s="356"/>
      <c r="C2" s="1163">
        <v>2022</v>
      </c>
      <c r="D2" s="1164"/>
      <c r="E2" s="1165">
        <v>2021</v>
      </c>
      <c r="F2" s="1164"/>
      <c r="H2" s="356"/>
      <c r="J2" s="566"/>
      <c r="K2" s="566"/>
    </row>
    <row r="3" spans="1:11" x14ac:dyDescent="0.2">
      <c r="B3" s="117"/>
      <c r="C3" s="497" t="s">
        <v>680</v>
      </c>
      <c r="D3" s="688" t="s">
        <v>679</v>
      </c>
      <c r="E3" s="689" t="s">
        <v>680</v>
      </c>
      <c r="F3" s="688" t="s">
        <v>679</v>
      </c>
      <c r="J3" s="566"/>
      <c r="K3" s="566"/>
    </row>
    <row r="4" spans="1:11" x14ac:dyDescent="0.2">
      <c r="A4" s="1161" t="s">
        <v>678</v>
      </c>
      <c r="B4" s="1162"/>
      <c r="C4" s="150"/>
      <c r="D4" s="151"/>
      <c r="E4" s="150"/>
      <c r="F4" s="151"/>
      <c r="J4" s="566"/>
      <c r="K4" s="566"/>
    </row>
    <row r="5" spans="1:11" x14ac:dyDescent="0.2">
      <c r="A5" s="82">
        <v>1</v>
      </c>
      <c r="B5" s="152" t="s">
        <v>677</v>
      </c>
      <c r="C5" s="297">
        <v>10573.72529</v>
      </c>
      <c r="D5" s="297">
        <v>8153.6845579999999</v>
      </c>
      <c r="E5" s="297">
        <v>11721.656508139999</v>
      </c>
      <c r="F5" s="297">
        <v>7279.1955533999999</v>
      </c>
      <c r="J5" s="566"/>
      <c r="K5" s="566"/>
    </row>
    <row r="6" spans="1:11" x14ac:dyDescent="0.2">
      <c r="A6" s="82">
        <v>2</v>
      </c>
      <c r="B6" s="152" t="s">
        <v>676</v>
      </c>
      <c r="C6" s="297">
        <v>3320.2955120000001</v>
      </c>
      <c r="D6" s="297">
        <v>3258.5193450000002</v>
      </c>
      <c r="E6" s="297">
        <v>3085.0715270000001</v>
      </c>
      <c r="F6" s="297">
        <v>2255.6277860199998</v>
      </c>
    </row>
    <row r="7" spans="1:11" x14ac:dyDescent="0.2">
      <c r="A7" s="82">
        <v>3</v>
      </c>
      <c r="B7" s="152" t="s">
        <v>675</v>
      </c>
      <c r="C7" s="297">
        <v>4268.0675090000004</v>
      </c>
      <c r="D7" s="297">
        <v>0</v>
      </c>
      <c r="E7" s="297">
        <v>3967.4553205100001</v>
      </c>
      <c r="F7" s="297">
        <v>0</v>
      </c>
    </row>
    <row r="8" spans="1:11" x14ac:dyDescent="0.2">
      <c r="A8" s="82">
        <v>4</v>
      </c>
      <c r="B8" s="152" t="s">
        <v>674</v>
      </c>
      <c r="C8" s="297">
        <v>0</v>
      </c>
      <c r="D8" s="297">
        <v>0</v>
      </c>
      <c r="E8" s="297">
        <v>0</v>
      </c>
      <c r="F8" s="297">
        <v>0</v>
      </c>
    </row>
    <row r="9" spans="1:11" x14ac:dyDescent="0.2">
      <c r="A9" s="82">
        <v>5</v>
      </c>
      <c r="B9" s="152" t="s">
        <v>673</v>
      </c>
      <c r="C9" s="297">
        <v>0</v>
      </c>
      <c r="D9" s="297">
        <v>0</v>
      </c>
      <c r="E9" s="297">
        <v>0</v>
      </c>
      <c r="F9" s="297">
        <v>0</v>
      </c>
    </row>
    <row r="10" spans="1:11" x14ac:dyDescent="0.2">
      <c r="A10" s="82">
        <v>6</v>
      </c>
      <c r="B10" s="153" t="s">
        <v>672</v>
      </c>
      <c r="C10" s="297">
        <v>18162.088309999999</v>
      </c>
      <c r="D10" s="297">
        <v>11412.2039</v>
      </c>
      <c r="E10" s="297">
        <v>18774.183355650002</v>
      </c>
      <c r="F10" s="297">
        <v>9534.8233394199997</v>
      </c>
    </row>
    <row r="11" spans="1:11" x14ac:dyDescent="0.2">
      <c r="A11" s="1161" t="s">
        <v>671</v>
      </c>
      <c r="B11" s="1162"/>
      <c r="C11" s="298"/>
      <c r="D11" s="298"/>
      <c r="E11" s="298"/>
      <c r="F11" s="298"/>
    </row>
    <row r="12" spans="1:11" x14ac:dyDescent="0.2">
      <c r="A12" s="22">
        <v>7</v>
      </c>
      <c r="B12" s="152" t="s">
        <v>670</v>
      </c>
      <c r="C12" s="297">
        <v>146.4480595</v>
      </c>
      <c r="D12" s="297">
        <v>72.151848650000005</v>
      </c>
      <c r="E12" s="297">
        <v>178.33452658000002</v>
      </c>
      <c r="F12" s="297">
        <v>132.01187623000001</v>
      </c>
    </row>
    <row r="13" spans="1:11" x14ac:dyDescent="0.2">
      <c r="A13" s="22">
        <v>8</v>
      </c>
      <c r="B13" s="152" t="s">
        <v>669</v>
      </c>
      <c r="C13" s="297">
        <v>-244.2458518</v>
      </c>
      <c r="D13" s="297">
        <v>-7.3422552200000002</v>
      </c>
      <c r="E13" s="297">
        <v>-283.38050677999996</v>
      </c>
      <c r="F13" s="297">
        <v>-9.0098467100000015</v>
      </c>
    </row>
  </sheetData>
  <mergeCells count="4">
    <mergeCell ref="A4:B4"/>
    <mergeCell ref="A11:B11"/>
    <mergeCell ref="C2:D2"/>
    <mergeCell ref="E2:F2"/>
  </mergeCells>
  <hyperlinks>
    <hyperlink ref="H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H23"/>
  <sheetViews>
    <sheetView showGridLines="0" zoomScale="85" zoomScaleNormal="85" workbookViewId="0">
      <selection activeCell="B20" sqref="B20"/>
    </sheetView>
  </sheetViews>
  <sheetFormatPr defaultColWidth="9.140625" defaultRowHeight="11.25" x14ac:dyDescent="0.2"/>
  <cols>
    <col min="1" max="1" width="5" style="8" customWidth="1"/>
    <col min="2" max="2" width="69.85546875" style="8" bestFit="1" customWidth="1"/>
    <col min="3" max="6" width="15.42578125" style="8" customWidth="1"/>
    <col min="7" max="16384" width="9.140625" style="8"/>
  </cols>
  <sheetData>
    <row r="1" spans="1:8" x14ac:dyDescent="0.2">
      <c r="A1" s="1" t="s">
        <v>620</v>
      </c>
      <c r="B1" s="1"/>
      <c r="C1" s="1"/>
      <c r="D1" s="1"/>
      <c r="E1" s="565"/>
      <c r="F1" s="565"/>
      <c r="H1" s="1" t="s">
        <v>950</v>
      </c>
    </row>
    <row r="2" spans="1:8" x14ac:dyDescent="0.2">
      <c r="A2" s="154"/>
      <c r="B2" s="155"/>
      <c r="C2" s="1166" t="s">
        <v>1705</v>
      </c>
      <c r="D2" s="1167"/>
      <c r="E2" s="1166" t="s">
        <v>1580</v>
      </c>
      <c r="F2" s="1167"/>
    </row>
    <row r="3" spans="1:8" x14ac:dyDescent="0.2">
      <c r="A3" s="154"/>
      <c r="B3" s="155"/>
      <c r="C3" s="501" t="s">
        <v>694</v>
      </c>
      <c r="D3" s="501" t="s">
        <v>639</v>
      </c>
      <c r="E3" s="699" t="s">
        <v>694</v>
      </c>
      <c r="F3" s="699" t="s">
        <v>639</v>
      </c>
    </row>
    <row r="4" spans="1:8" x14ac:dyDescent="0.2">
      <c r="A4" s="176">
        <v>1</v>
      </c>
      <c r="B4" s="7" t="s">
        <v>693</v>
      </c>
      <c r="C4" s="762"/>
      <c r="D4" s="358">
        <v>332.97047780979307</v>
      </c>
      <c r="E4" s="276"/>
      <c r="F4" s="277">
        <v>295.14418062010066</v>
      </c>
    </row>
    <row r="5" spans="1:8" ht="22.5" x14ac:dyDescent="0.2">
      <c r="A5" s="175">
        <v>2</v>
      </c>
      <c r="B5" s="177" t="s">
        <v>692</v>
      </c>
      <c r="C5" s="358">
        <v>2711.990772899961</v>
      </c>
      <c r="D5" s="358">
        <v>54.239815457999072</v>
      </c>
      <c r="E5" s="277">
        <v>2216.0531645200049</v>
      </c>
      <c r="F5" s="277">
        <v>44.32106329040009</v>
      </c>
    </row>
    <row r="6" spans="1:8" x14ac:dyDescent="0.2">
      <c r="A6" s="175">
        <v>3</v>
      </c>
      <c r="B6" s="177" t="s">
        <v>689</v>
      </c>
      <c r="C6" s="358">
        <v>1945.5793976499567</v>
      </c>
      <c r="D6" s="358">
        <v>38.911587952999568</v>
      </c>
      <c r="E6" s="277">
        <v>1585.6525289199988</v>
      </c>
      <c r="F6" s="277">
        <v>31.713050578400278</v>
      </c>
    </row>
    <row r="7" spans="1:8" x14ac:dyDescent="0.2">
      <c r="A7" s="175">
        <v>4</v>
      </c>
      <c r="B7" s="177" t="s">
        <v>688</v>
      </c>
      <c r="C7" s="358">
        <v>122.61341617999996</v>
      </c>
      <c r="D7" s="358">
        <v>2.452268323600002</v>
      </c>
      <c r="E7" s="277">
        <v>111.80490029000001</v>
      </c>
      <c r="F7" s="277">
        <v>2.2360980057999993</v>
      </c>
    </row>
    <row r="8" spans="1:8" x14ac:dyDescent="0.2">
      <c r="A8" s="175">
        <v>5</v>
      </c>
      <c r="B8" s="177" t="s">
        <v>687</v>
      </c>
      <c r="C8" s="358">
        <v>643.79795906999971</v>
      </c>
      <c r="D8" s="358">
        <v>12.875959181399994</v>
      </c>
      <c r="E8" s="277">
        <v>518.59573531000001</v>
      </c>
      <c r="F8" s="277">
        <v>10.371914706199997</v>
      </c>
    </row>
    <row r="9" spans="1:8" x14ac:dyDescent="0.2">
      <c r="A9" s="175">
        <v>6</v>
      </c>
      <c r="B9" s="177" t="s">
        <v>686</v>
      </c>
      <c r="C9" s="358"/>
      <c r="D9" s="358"/>
      <c r="E9" s="277"/>
      <c r="F9" s="277"/>
    </row>
    <row r="10" spans="1:8" x14ac:dyDescent="0.2">
      <c r="A10" s="175">
        <v>7</v>
      </c>
      <c r="B10" s="177" t="s">
        <v>685</v>
      </c>
      <c r="C10" s="358"/>
      <c r="D10" s="762"/>
      <c r="E10" s="277"/>
      <c r="F10" s="276"/>
    </row>
    <row r="11" spans="1:8" x14ac:dyDescent="0.2">
      <c r="A11" s="175">
        <v>8</v>
      </c>
      <c r="B11" s="177" t="s">
        <v>684</v>
      </c>
      <c r="C11" s="358"/>
      <c r="D11" s="358"/>
      <c r="E11" s="277"/>
      <c r="F11" s="277"/>
    </row>
    <row r="12" spans="1:8" x14ac:dyDescent="0.2">
      <c r="A12" s="175">
        <v>9</v>
      </c>
      <c r="B12" s="177" t="s">
        <v>683</v>
      </c>
      <c r="C12" s="358">
        <v>399.74251257599997</v>
      </c>
      <c r="D12" s="358">
        <v>278.73066235179999</v>
      </c>
      <c r="E12" s="277">
        <v>279.73881028799991</v>
      </c>
      <c r="F12" s="277">
        <v>250.82311732970001</v>
      </c>
    </row>
    <row r="13" spans="1:8" x14ac:dyDescent="0.2">
      <c r="A13" s="175">
        <v>10</v>
      </c>
      <c r="B13" s="177" t="s">
        <v>682</v>
      </c>
      <c r="C13" s="358"/>
      <c r="D13" s="358"/>
      <c r="E13" s="277"/>
      <c r="F13" s="277"/>
    </row>
    <row r="14" spans="1:8" x14ac:dyDescent="0.2">
      <c r="A14" s="176">
        <v>11</v>
      </c>
      <c r="B14" s="27" t="s">
        <v>691</v>
      </c>
      <c r="C14" s="762"/>
      <c r="D14" s="358">
        <v>535.03841007410017</v>
      </c>
      <c r="E14" s="156"/>
      <c r="F14" s="24"/>
    </row>
    <row r="15" spans="1:8" ht="22.5" x14ac:dyDescent="0.2">
      <c r="A15" s="175">
        <v>12</v>
      </c>
      <c r="B15" s="177" t="s">
        <v>690</v>
      </c>
      <c r="C15" s="358">
        <v>176.46272395999998</v>
      </c>
      <c r="D15" s="358">
        <v>522.53841007410017</v>
      </c>
      <c r="E15" s="24"/>
      <c r="F15" s="24"/>
    </row>
    <row r="16" spans="1:8" x14ac:dyDescent="0.2">
      <c r="A16" s="175">
        <v>13</v>
      </c>
      <c r="B16" s="177" t="s">
        <v>689</v>
      </c>
      <c r="C16" s="358">
        <v>1.2407989999999999E-2</v>
      </c>
      <c r="D16" s="358">
        <v>4.0205948300000002E-2</v>
      </c>
      <c r="E16" s="24"/>
      <c r="F16" s="24"/>
    </row>
    <row r="17" spans="1:6" x14ac:dyDescent="0.2">
      <c r="A17" s="175">
        <v>14</v>
      </c>
      <c r="B17" s="177" t="s">
        <v>688</v>
      </c>
      <c r="C17" s="358"/>
      <c r="D17" s="358"/>
      <c r="E17" s="24"/>
      <c r="F17" s="24"/>
    </row>
    <row r="18" spans="1:6" x14ac:dyDescent="0.2">
      <c r="A18" s="175">
        <v>15</v>
      </c>
      <c r="B18" s="177" t="s">
        <v>687</v>
      </c>
      <c r="C18" s="358">
        <v>176.45031596999999</v>
      </c>
      <c r="D18" s="358">
        <v>522.49820412580016</v>
      </c>
      <c r="E18" s="24"/>
      <c r="F18" s="24"/>
    </row>
    <row r="19" spans="1:6" x14ac:dyDescent="0.2">
      <c r="A19" s="175">
        <v>16</v>
      </c>
      <c r="B19" s="177" t="s">
        <v>686</v>
      </c>
      <c r="C19" s="358"/>
      <c r="D19" s="358"/>
      <c r="E19" s="24"/>
      <c r="F19" s="24"/>
    </row>
    <row r="20" spans="1:6" x14ac:dyDescent="0.2">
      <c r="A20" s="175">
        <v>17</v>
      </c>
      <c r="B20" s="177" t="s">
        <v>685</v>
      </c>
      <c r="C20" s="358"/>
      <c r="D20" s="763"/>
      <c r="E20" s="24"/>
      <c r="F20" s="157"/>
    </row>
    <row r="21" spans="1:6" x14ac:dyDescent="0.2">
      <c r="A21" s="175">
        <v>18</v>
      </c>
      <c r="B21" s="177" t="s">
        <v>684</v>
      </c>
      <c r="C21" s="358"/>
      <c r="D21" s="358"/>
      <c r="E21" s="24"/>
      <c r="F21" s="24"/>
    </row>
    <row r="22" spans="1:6" x14ac:dyDescent="0.2">
      <c r="A22" s="175">
        <v>19</v>
      </c>
      <c r="B22" s="177" t="s">
        <v>683</v>
      </c>
      <c r="C22" s="358">
        <v>0.5</v>
      </c>
      <c r="D22" s="358">
        <v>6.25</v>
      </c>
      <c r="E22" s="24"/>
      <c r="F22" s="24"/>
    </row>
    <row r="23" spans="1:6" x14ac:dyDescent="0.2">
      <c r="A23" s="175">
        <v>20</v>
      </c>
      <c r="B23" s="177" t="s">
        <v>682</v>
      </c>
      <c r="C23" s="358">
        <v>0.5</v>
      </c>
      <c r="D23" s="358">
        <v>6.25</v>
      </c>
      <c r="E23" s="24"/>
      <c r="F23" s="24"/>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987F-1710-40A5-BAB6-B6CDC362147C}">
  <dimension ref="A1:R25"/>
  <sheetViews>
    <sheetView zoomScale="85" zoomScaleNormal="85" workbookViewId="0">
      <selection activeCell="U13" sqref="U13"/>
    </sheetView>
  </sheetViews>
  <sheetFormatPr defaultColWidth="9.140625" defaultRowHeight="15" x14ac:dyDescent="0.25"/>
  <cols>
    <col min="1" max="1" width="22.85546875" style="199" customWidth="1"/>
    <col min="2" max="2" width="10.140625" style="199" customWidth="1"/>
    <col min="3" max="3" width="9.5703125" style="199" customWidth="1"/>
    <col min="4" max="4" width="12" style="199" customWidth="1"/>
    <col min="5" max="5" width="18.5703125" style="199" customWidth="1"/>
    <col min="6" max="7" width="9.5703125" style="199" customWidth="1"/>
    <col min="8" max="8" width="12.5703125" style="199" customWidth="1"/>
    <col min="9" max="9" width="10.42578125" style="199" customWidth="1"/>
    <col min="10" max="11" width="9.5703125" style="199" customWidth="1"/>
    <col min="12" max="12" width="18.140625" style="199" customWidth="1"/>
    <col min="13" max="13" width="9.5703125" style="199" customWidth="1"/>
    <col min="14" max="14" width="10.5703125" style="199" customWidth="1"/>
    <col min="15" max="15" width="12.85546875" style="199" customWidth="1"/>
    <col min="16" max="16" width="11.5703125" style="199" customWidth="1"/>
    <col min="17" max="16384" width="9.140625" style="185"/>
  </cols>
  <sheetData>
    <row r="1" spans="1:18" s="182" customFormat="1" ht="14.1" customHeight="1" x14ac:dyDescent="0.25">
      <c r="A1" s="1" t="s">
        <v>946</v>
      </c>
      <c r="B1" s="181"/>
      <c r="C1" s="181"/>
      <c r="D1" s="181"/>
      <c r="E1" s="181"/>
      <c r="F1" s="181"/>
      <c r="G1" s="181"/>
      <c r="H1" s="181"/>
      <c r="I1" s="181"/>
      <c r="J1" s="181"/>
      <c r="K1" s="181"/>
      <c r="L1" s="181"/>
      <c r="M1" s="181"/>
      <c r="N1" s="181"/>
      <c r="O1" s="181"/>
      <c r="P1" s="181"/>
      <c r="R1" s="1" t="s">
        <v>950</v>
      </c>
    </row>
    <row r="2" spans="1:18" ht="23.25" thickBot="1" x14ac:dyDescent="0.3">
      <c r="A2" s="662" t="s">
        <v>1705</v>
      </c>
      <c r="B2" s="1168" t="s">
        <v>510</v>
      </c>
      <c r="C2" s="1035"/>
      <c r="D2" s="1035"/>
      <c r="E2" s="1035"/>
      <c r="F2" s="1035"/>
      <c r="G2" s="1035"/>
      <c r="H2" s="1169"/>
      <c r="I2" s="1168" t="s">
        <v>951</v>
      </c>
      <c r="J2" s="1035"/>
      <c r="K2" s="1035"/>
      <c r="L2" s="1035"/>
      <c r="M2" s="1035"/>
      <c r="N2" s="1035"/>
      <c r="O2" s="1169"/>
      <c r="P2" s="184" t="s">
        <v>510</v>
      </c>
    </row>
    <row r="3" spans="1:18" ht="15.75" thickBot="1" x14ac:dyDescent="0.3">
      <c r="A3" s="186"/>
      <c r="B3" s="187"/>
      <c r="C3" s="1170" t="s">
        <v>453</v>
      </c>
      <c r="D3" s="1171"/>
      <c r="E3" s="1172"/>
      <c r="F3" s="1171" t="s">
        <v>452</v>
      </c>
      <c r="G3" s="1171"/>
      <c r="H3" s="1173"/>
      <c r="I3" s="188"/>
      <c r="J3" s="1170" t="s">
        <v>453</v>
      </c>
      <c r="K3" s="1171"/>
      <c r="L3" s="1172"/>
      <c r="M3" s="1171" t="s">
        <v>452</v>
      </c>
      <c r="N3" s="1171"/>
      <c r="O3" s="1173"/>
      <c r="P3" s="189" t="s">
        <v>952</v>
      </c>
    </row>
    <row r="4" spans="1:18" ht="68.25" thickBot="1" x14ac:dyDescent="0.3">
      <c r="A4" s="183"/>
      <c r="B4" s="190"/>
      <c r="C4" s="191"/>
      <c r="D4" s="192" t="s">
        <v>953</v>
      </c>
      <c r="E4" s="193" t="s">
        <v>954</v>
      </c>
      <c r="F4" s="194"/>
      <c r="G4" s="192" t="s">
        <v>953</v>
      </c>
      <c r="H4" s="195" t="s">
        <v>955</v>
      </c>
      <c r="I4" s="190"/>
      <c r="J4" s="191"/>
      <c r="K4" s="192" t="s">
        <v>953</v>
      </c>
      <c r="L4" s="193" t="s">
        <v>954</v>
      </c>
      <c r="M4" s="194"/>
      <c r="N4" s="192" t="s">
        <v>953</v>
      </c>
      <c r="O4" s="195" t="s">
        <v>955</v>
      </c>
      <c r="P4" s="196" t="s">
        <v>956</v>
      </c>
      <c r="Q4" s="118"/>
    </row>
    <row r="5" spans="1:18" ht="23.25" thickBot="1" x14ac:dyDescent="0.3">
      <c r="A5" s="1301" t="s">
        <v>957</v>
      </c>
      <c r="B5" s="1302">
        <v>1.1390282300000001</v>
      </c>
      <c r="C5" s="1302">
        <v>1.1390282300000001</v>
      </c>
      <c r="D5" s="1302">
        <v>1.1390282300000001</v>
      </c>
      <c r="E5" s="1302">
        <v>1.1390282300000001</v>
      </c>
      <c r="F5" s="1302"/>
      <c r="G5" s="1302"/>
      <c r="H5" s="1302"/>
      <c r="I5" s="1302">
        <v>-0.12834922000000001</v>
      </c>
      <c r="J5" s="1302">
        <v>-0.12834922000000001</v>
      </c>
      <c r="K5" s="1302">
        <v>-0.12834922000000001</v>
      </c>
      <c r="L5" s="1302">
        <v>-0.12834922000000001</v>
      </c>
      <c r="M5" s="1302"/>
      <c r="N5" s="1302"/>
      <c r="O5" s="1302"/>
      <c r="P5" s="1302"/>
      <c r="Q5" s="118"/>
    </row>
    <row r="6" spans="1:18" ht="15.75" thickBot="1" x14ac:dyDescent="0.3">
      <c r="A6" s="184" t="s">
        <v>434</v>
      </c>
      <c r="B6" s="198"/>
      <c r="C6" s="198"/>
      <c r="D6" s="198"/>
      <c r="E6" s="198"/>
      <c r="F6" s="198"/>
      <c r="G6" s="198"/>
      <c r="H6" s="198"/>
      <c r="I6" s="198"/>
      <c r="J6" s="198"/>
      <c r="K6" s="198"/>
      <c r="L6" s="198"/>
      <c r="M6" s="198"/>
      <c r="N6" s="198"/>
      <c r="O6" s="198"/>
      <c r="P6" s="198"/>
      <c r="Q6" s="118"/>
    </row>
    <row r="7" spans="1:18" ht="34.5" thickBot="1" x14ac:dyDescent="0.3">
      <c r="A7" s="184" t="s">
        <v>958</v>
      </c>
      <c r="B7" s="198"/>
      <c r="C7" s="198"/>
      <c r="D7" s="198"/>
      <c r="E7" s="198"/>
      <c r="F7" s="198"/>
      <c r="G7" s="198"/>
      <c r="H7" s="198"/>
      <c r="I7" s="198"/>
      <c r="J7" s="198"/>
      <c r="K7" s="198"/>
      <c r="L7" s="198"/>
      <c r="M7" s="198"/>
      <c r="N7" s="198"/>
      <c r="O7" s="198"/>
      <c r="P7" s="198"/>
      <c r="Q7" s="118"/>
    </row>
    <row r="8" spans="1:18" ht="15.75" thickBot="1" x14ac:dyDescent="0.3">
      <c r="A8" s="184" t="s">
        <v>435</v>
      </c>
      <c r="B8" s="198">
        <v>1.1390282300000001</v>
      </c>
      <c r="C8" s="198">
        <v>1.1390282300000001</v>
      </c>
      <c r="D8" s="198">
        <v>1.1390282300000001</v>
      </c>
      <c r="E8" s="198">
        <v>1.1390282300000001</v>
      </c>
      <c r="F8" s="198"/>
      <c r="G8" s="198"/>
      <c r="H8" s="198"/>
      <c r="I8" s="198">
        <v>-0.12834922000000001</v>
      </c>
      <c r="J8" s="198">
        <v>-0.12834922000000001</v>
      </c>
      <c r="K8" s="198">
        <v>-0.12834922000000001</v>
      </c>
      <c r="L8" s="198">
        <v>-0.12834922000000001</v>
      </c>
      <c r="M8" s="198"/>
      <c r="N8" s="198"/>
      <c r="O8" s="198"/>
      <c r="P8" s="198"/>
      <c r="Q8" s="118"/>
    </row>
    <row r="9" spans="1:18" ht="23.25" thickBot="1" x14ac:dyDescent="0.3">
      <c r="A9" s="184" t="s">
        <v>959</v>
      </c>
      <c r="B9" s="198"/>
      <c r="C9" s="198"/>
      <c r="D9" s="198"/>
      <c r="E9" s="198"/>
      <c r="F9" s="198"/>
      <c r="G9" s="198"/>
      <c r="H9" s="198"/>
      <c r="I9" s="198"/>
      <c r="J9" s="198"/>
      <c r="K9" s="198"/>
      <c r="L9" s="198"/>
      <c r="M9" s="198"/>
      <c r="N9" s="198"/>
      <c r="O9" s="198"/>
      <c r="P9" s="198"/>
      <c r="Q9" s="118"/>
    </row>
    <row r="10" spans="1:18" ht="34.5" thickBot="1" x14ac:dyDescent="0.3">
      <c r="A10" s="184" t="s">
        <v>960</v>
      </c>
      <c r="B10" s="198"/>
      <c r="C10" s="198"/>
      <c r="D10" s="198"/>
      <c r="E10" s="198"/>
      <c r="F10" s="198"/>
      <c r="G10" s="198"/>
      <c r="H10" s="198"/>
      <c r="I10" s="198"/>
      <c r="J10" s="198"/>
      <c r="K10" s="198"/>
      <c r="L10" s="198"/>
      <c r="M10" s="198"/>
      <c r="N10" s="198"/>
      <c r="O10" s="198"/>
      <c r="P10" s="198"/>
      <c r="Q10" s="118"/>
    </row>
    <row r="11" spans="1:18" x14ac:dyDescent="0.25">
      <c r="A11" s="186" t="s">
        <v>961</v>
      </c>
    </row>
    <row r="15" spans="1:18" x14ac:dyDescent="0.25">
      <c r="A15" s="1" t="s">
        <v>946</v>
      </c>
      <c r="B15" s="181"/>
      <c r="C15" s="181"/>
      <c r="D15" s="181"/>
      <c r="E15" s="181"/>
      <c r="F15" s="181"/>
      <c r="G15" s="181"/>
      <c r="H15" s="181"/>
      <c r="I15" s="181"/>
      <c r="J15" s="181"/>
      <c r="K15" s="181"/>
      <c r="L15" s="181"/>
      <c r="M15" s="181"/>
      <c r="N15" s="181"/>
      <c r="O15" s="181"/>
      <c r="P15" s="181"/>
    </row>
    <row r="16" spans="1:18" ht="23.25" thickBot="1" x14ac:dyDescent="0.3">
      <c r="A16" s="662" t="s">
        <v>1580</v>
      </c>
      <c r="B16" s="1168" t="s">
        <v>510</v>
      </c>
      <c r="C16" s="1035"/>
      <c r="D16" s="1035"/>
      <c r="E16" s="1035"/>
      <c r="F16" s="1035"/>
      <c r="G16" s="1035"/>
      <c r="H16" s="1169"/>
      <c r="I16" s="1168" t="s">
        <v>951</v>
      </c>
      <c r="J16" s="1035"/>
      <c r="K16" s="1035"/>
      <c r="L16" s="1035"/>
      <c r="M16" s="1035"/>
      <c r="N16" s="1035"/>
      <c r="O16" s="1169"/>
      <c r="P16" s="184" t="s">
        <v>510</v>
      </c>
    </row>
    <row r="17" spans="1:16" ht="15.75" thickBot="1" x14ac:dyDescent="0.3">
      <c r="A17" s="186"/>
      <c r="B17" s="187"/>
      <c r="C17" s="1170" t="s">
        <v>453</v>
      </c>
      <c r="D17" s="1171"/>
      <c r="E17" s="1172"/>
      <c r="F17" s="1171" t="s">
        <v>452</v>
      </c>
      <c r="G17" s="1171"/>
      <c r="H17" s="1173"/>
      <c r="I17" s="188"/>
      <c r="J17" s="1170" t="s">
        <v>453</v>
      </c>
      <c r="K17" s="1171"/>
      <c r="L17" s="1172"/>
      <c r="M17" s="1171" t="s">
        <v>452</v>
      </c>
      <c r="N17" s="1171"/>
      <c r="O17" s="1173"/>
      <c r="P17" s="189" t="s">
        <v>952</v>
      </c>
    </row>
    <row r="18" spans="1:16" ht="68.25" thickBot="1" x14ac:dyDescent="0.3">
      <c r="A18" s="183"/>
      <c r="B18" s="190"/>
      <c r="C18" s="191"/>
      <c r="D18" s="192" t="s">
        <v>953</v>
      </c>
      <c r="E18" s="193" t="s">
        <v>954</v>
      </c>
      <c r="F18" s="194"/>
      <c r="G18" s="192" t="s">
        <v>953</v>
      </c>
      <c r="H18" s="195" t="s">
        <v>955</v>
      </c>
      <c r="I18" s="190"/>
      <c r="J18" s="191"/>
      <c r="K18" s="192" t="s">
        <v>953</v>
      </c>
      <c r="L18" s="193" t="s">
        <v>954</v>
      </c>
      <c r="M18" s="194"/>
      <c r="N18" s="192" t="s">
        <v>953</v>
      </c>
      <c r="O18" s="195" t="s">
        <v>955</v>
      </c>
      <c r="P18" s="196" t="s">
        <v>956</v>
      </c>
    </row>
    <row r="19" spans="1:16" ht="23.25" thickBot="1" x14ac:dyDescent="0.3">
      <c r="A19" s="1301" t="s">
        <v>957</v>
      </c>
      <c r="B19" s="1303">
        <v>38.284771659999997</v>
      </c>
      <c r="C19" s="1303">
        <v>37.695941659999995</v>
      </c>
      <c r="D19" s="1303">
        <v>1.85145457</v>
      </c>
      <c r="E19" s="1303">
        <v>20.57351366</v>
      </c>
      <c r="F19" s="1303">
        <v>0.58882999999999996</v>
      </c>
      <c r="G19" s="1303"/>
      <c r="H19" s="1303">
        <v>0.29115799999999997</v>
      </c>
      <c r="I19" s="1304">
        <v>-0.55703013999999995</v>
      </c>
      <c r="J19" s="1304">
        <v>-0.34366714000000004</v>
      </c>
      <c r="K19" s="1304">
        <v>-0.12802722999999999</v>
      </c>
      <c r="L19" s="1304">
        <v>-0.31182314</v>
      </c>
      <c r="M19" s="1304">
        <v>-0.213363</v>
      </c>
      <c r="N19" s="1304">
        <v>0</v>
      </c>
      <c r="O19" s="1304">
        <v>-9.2138999999999999E-2</v>
      </c>
      <c r="P19" s="1304">
        <v>0.18407100000000001</v>
      </c>
    </row>
    <row r="20" spans="1:16" ht="15.75" thickBot="1" x14ac:dyDescent="0.3">
      <c r="A20" s="184" t="s">
        <v>434</v>
      </c>
      <c r="B20" s="201">
        <v>22.868345000000001</v>
      </c>
      <c r="C20" s="201">
        <v>22.279515</v>
      </c>
      <c r="D20" s="201"/>
      <c r="E20" s="201">
        <v>5.1570869999999998</v>
      </c>
      <c r="F20" s="201">
        <v>0.58882999999999996</v>
      </c>
      <c r="G20" s="201"/>
      <c r="H20" s="201">
        <v>0.29115799999999997</v>
      </c>
      <c r="I20" s="488">
        <v>-0.31676900000000002</v>
      </c>
      <c r="J20" s="488">
        <v>-0.103406</v>
      </c>
      <c r="K20" s="488">
        <v>0</v>
      </c>
      <c r="L20" s="488">
        <v>-7.1562000000000001E-2</v>
      </c>
      <c r="M20" s="488">
        <v>-0.213363</v>
      </c>
      <c r="N20" s="488">
        <v>0</v>
      </c>
      <c r="O20" s="488">
        <v>-9.2138999999999999E-2</v>
      </c>
      <c r="P20" s="488">
        <v>0.18407100000000001</v>
      </c>
    </row>
    <row r="21" spans="1:16" ht="34.5" thickBot="1" x14ac:dyDescent="0.3">
      <c r="A21" s="184" t="s">
        <v>958</v>
      </c>
      <c r="B21" s="201">
        <v>15.901736</v>
      </c>
      <c r="C21" s="201">
        <v>15.449249999999999</v>
      </c>
      <c r="D21" s="201"/>
      <c r="E21" s="201">
        <v>1.4145700000000001</v>
      </c>
      <c r="F21" s="201">
        <v>0.452486</v>
      </c>
      <c r="G21" s="201"/>
      <c r="H21" s="201">
        <v>0.21809100000000001</v>
      </c>
      <c r="I21" s="488">
        <v>-0.16222400000000001</v>
      </c>
      <c r="J21" s="488">
        <v>-6.6115999999999994E-2</v>
      </c>
      <c r="K21" s="488">
        <v>0</v>
      </c>
      <c r="L21" s="488">
        <v>-6.1799E-2</v>
      </c>
      <c r="M21" s="488">
        <v>-9.6107999999999999E-2</v>
      </c>
      <c r="N21" s="488">
        <v>0</v>
      </c>
      <c r="O21" s="488">
        <v>-2.9302000000000002E-2</v>
      </c>
      <c r="P21" s="488">
        <v>0.13491500000000001</v>
      </c>
    </row>
    <row r="22" spans="1:16" ht="15.75" thickBot="1" x14ac:dyDescent="0.3">
      <c r="A22" s="184" t="s">
        <v>435</v>
      </c>
      <c r="B22" s="201">
        <v>15.416426660000001</v>
      </c>
      <c r="C22" s="201">
        <v>15.416426660000001</v>
      </c>
      <c r="D22" s="201">
        <v>1.85145457</v>
      </c>
      <c r="E22" s="201">
        <v>15.416426660000001</v>
      </c>
      <c r="F22" s="201"/>
      <c r="G22" s="201"/>
      <c r="H22" s="201"/>
      <c r="I22" s="488">
        <v>-0.24026114000000001</v>
      </c>
      <c r="J22" s="488">
        <v>-0.24026114000000001</v>
      </c>
      <c r="K22" s="488">
        <v>-0.12802722999999999</v>
      </c>
      <c r="L22" s="488">
        <v>-0.24026114000000001</v>
      </c>
      <c r="M22" s="488">
        <v>0</v>
      </c>
      <c r="N22" s="488">
        <v>0</v>
      </c>
      <c r="O22" s="488">
        <v>0</v>
      </c>
      <c r="P22" s="488">
        <v>0</v>
      </c>
    </row>
    <row r="23" spans="1:16" ht="23.25" thickBot="1" x14ac:dyDescent="0.3">
      <c r="A23" s="184" t="s">
        <v>959</v>
      </c>
      <c r="B23" s="201"/>
      <c r="C23" s="201"/>
      <c r="D23" s="201"/>
      <c r="E23" s="201"/>
      <c r="F23" s="201"/>
      <c r="G23" s="201"/>
      <c r="H23" s="201"/>
      <c r="I23" s="488"/>
      <c r="J23" s="488"/>
      <c r="K23" s="488"/>
      <c r="L23" s="488"/>
      <c r="M23" s="488"/>
      <c r="N23" s="488"/>
      <c r="O23" s="488"/>
      <c r="P23" s="488"/>
    </row>
    <row r="24" spans="1:16" ht="34.5" thickBot="1" x14ac:dyDescent="0.3">
      <c r="A24" s="184" t="s">
        <v>960</v>
      </c>
      <c r="B24" s="201">
        <v>8.6426999999999996</v>
      </c>
      <c r="C24" s="201">
        <v>8.6426999999999996</v>
      </c>
      <c r="D24" s="201"/>
      <c r="E24" s="201">
        <v>8.6426999999999996</v>
      </c>
      <c r="F24" s="201"/>
      <c r="G24" s="201"/>
      <c r="H24" s="201"/>
      <c r="I24" s="488">
        <v>-3.5950000000000001E-3</v>
      </c>
      <c r="J24" s="488">
        <v>-3.5950000000000001E-3</v>
      </c>
      <c r="K24" s="488">
        <v>0</v>
      </c>
      <c r="L24" s="488">
        <v>-3.5950000000000001E-3</v>
      </c>
      <c r="M24" s="488">
        <v>0</v>
      </c>
      <c r="N24" s="488">
        <v>0</v>
      </c>
      <c r="O24" s="488">
        <v>0</v>
      </c>
      <c r="P24" s="488">
        <v>0</v>
      </c>
    </row>
    <row r="25" spans="1:16" x14ac:dyDescent="0.25">
      <c r="A25" s="186" t="s">
        <v>961</v>
      </c>
    </row>
  </sheetData>
  <mergeCells count="12">
    <mergeCell ref="B2:H2"/>
    <mergeCell ref="I2:O2"/>
    <mergeCell ref="C3:E3"/>
    <mergeCell ref="F3:H3"/>
    <mergeCell ref="J3:L3"/>
    <mergeCell ref="M3:O3"/>
    <mergeCell ref="B16:H16"/>
    <mergeCell ref="I16:O16"/>
    <mergeCell ref="C17:E17"/>
    <mergeCell ref="F17:H17"/>
    <mergeCell ref="J17:L17"/>
    <mergeCell ref="M17:O17"/>
  </mergeCells>
  <hyperlinks>
    <hyperlink ref="R1" location="Index!A1" display="Index" xr:uid="{91C982AB-7463-4268-9B24-DDC9CEDE5DA9}"/>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E069-44A3-4894-9E68-43969F46A698}">
  <dimension ref="A1:L25"/>
  <sheetViews>
    <sheetView zoomScale="85" zoomScaleNormal="85" workbookViewId="0">
      <selection activeCell="I31" sqref="I31"/>
    </sheetView>
  </sheetViews>
  <sheetFormatPr defaultColWidth="9.140625" defaultRowHeight="15" x14ac:dyDescent="0.25"/>
  <cols>
    <col min="1" max="1" width="29.42578125" style="199" customWidth="1"/>
    <col min="2" max="10" width="9.5703125" style="199" customWidth="1"/>
    <col min="11" max="16384" width="9.140625" style="185"/>
  </cols>
  <sheetData>
    <row r="1" spans="1:12" ht="14.1" customHeight="1" x14ac:dyDescent="0.25">
      <c r="A1" s="1" t="s">
        <v>947</v>
      </c>
      <c r="B1" s="202"/>
      <c r="C1" s="203"/>
      <c r="D1" s="203"/>
      <c r="E1" s="203"/>
      <c r="F1" s="203"/>
      <c r="G1" s="203"/>
      <c r="H1" s="203"/>
      <c r="I1" s="203"/>
      <c r="J1" s="203"/>
      <c r="L1" s="1" t="s">
        <v>950</v>
      </c>
    </row>
    <row r="2" spans="1:12" ht="15.75" thickBot="1" x14ac:dyDescent="0.3">
      <c r="A2" s="662" t="s">
        <v>1705</v>
      </c>
      <c r="B2" s="1174" t="s">
        <v>583</v>
      </c>
      <c r="C2" s="1176"/>
      <c r="D2" s="1035" t="s">
        <v>510</v>
      </c>
      <c r="E2" s="1035"/>
      <c r="F2" s="1035"/>
      <c r="G2" s="1035"/>
      <c r="H2" s="1035"/>
      <c r="I2" s="1035"/>
      <c r="J2" s="1035"/>
    </row>
    <row r="3" spans="1:12" ht="15.75" thickBot="1" x14ac:dyDescent="0.3">
      <c r="A3" s="186"/>
      <c r="B3" s="1174"/>
      <c r="C3" s="1176"/>
      <c r="D3" s="1177" t="s">
        <v>962</v>
      </c>
      <c r="E3" s="1177" t="s">
        <v>963</v>
      </c>
      <c r="F3" s="1171" t="s">
        <v>964</v>
      </c>
      <c r="G3" s="1171"/>
      <c r="H3" s="1171"/>
      <c r="I3" s="1171"/>
      <c r="J3" s="1171"/>
    </row>
    <row r="4" spans="1:12" ht="34.5" thickBot="1" x14ac:dyDescent="0.3">
      <c r="A4" s="183"/>
      <c r="B4" s="1175"/>
      <c r="C4" s="1035"/>
      <c r="D4" s="1175"/>
      <c r="E4" s="1175"/>
      <c r="F4" s="204" t="s">
        <v>965</v>
      </c>
      <c r="G4" s="204" t="s">
        <v>966</v>
      </c>
      <c r="H4" s="204" t="s">
        <v>967</v>
      </c>
      <c r="I4" s="204" t="s">
        <v>968</v>
      </c>
      <c r="J4" s="204" t="s">
        <v>969</v>
      </c>
      <c r="K4" s="118"/>
    </row>
    <row r="5" spans="1:12" ht="23.25" thickBot="1" x14ac:dyDescent="0.3">
      <c r="A5" s="197" t="s">
        <v>970</v>
      </c>
      <c r="B5" s="205">
        <v>111936</v>
      </c>
      <c r="C5" s="205">
        <v>12738.94931993</v>
      </c>
      <c r="D5" s="206"/>
      <c r="E5" s="206"/>
      <c r="F5" s="206"/>
      <c r="G5" s="206"/>
      <c r="H5" s="206"/>
      <c r="I5" s="206"/>
      <c r="J5" s="206"/>
      <c r="K5" s="118"/>
    </row>
    <row r="6" spans="1:12" ht="24" thickTop="1" thickBot="1" x14ac:dyDescent="0.3">
      <c r="A6" s="197" t="s">
        <v>971</v>
      </c>
      <c r="B6" s="205">
        <v>106162</v>
      </c>
      <c r="C6" s="205">
        <v>11947.91184993</v>
      </c>
      <c r="D6" s="205">
        <v>3166.0339309299998</v>
      </c>
      <c r="E6" s="205">
        <v>11946.7728217</v>
      </c>
      <c r="F6" s="205"/>
      <c r="G6" s="205">
        <v>1.1390282300000001</v>
      </c>
      <c r="H6" s="205"/>
      <c r="I6" s="205"/>
      <c r="J6" s="205"/>
      <c r="K6" s="118"/>
    </row>
    <row r="7" spans="1:12" ht="16.5" thickTop="1" thickBot="1" x14ac:dyDescent="0.3">
      <c r="A7" s="184" t="s">
        <v>434</v>
      </c>
      <c r="B7" s="206"/>
      <c r="C7" s="207">
        <v>5380.3989579999998</v>
      </c>
      <c r="D7" s="207">
        <v>2547.0815429999998</v>
      </c>
      <c r="E7" s="207">
        <v>5380.3989579999998</v>
      </c>
      <c r="F7" s="207"/>
      <c r="G7" s="207"/>
      <c r="H7" s="207"/>
      <c r="I7" s="207"/>
      <c r="J7" s="207"/>
      <c r="K7" s="118"/>
    </row>
    <row r="8" spans="1:12" ht="23.25" thickBot="1" x14ac:dyDescent="0.3">
      <c r="A8" s="184" t="s">
        <v>958</v>
      </c>
      <c r="B8" s="206"/>
      <c r="C8" s="207">
        <v>4445.5395680000001</v>
      </c>
      <c r="D8" s="207">
        <v>2309.3242220000002</v>
      </c>
      <c r="E8" s="207">
        <v>4445.5395680000001</v>
      </c>
      <c r="F8" s="207"/>
      <c r="G8" s="207"/>
      <c r="H8" s="207"/>
      <c r="I8" s="207"/>
      <c r="J8" s="207"/>
      <c r="K8" s="118"/>
    </row>
    <row r="9" spans="1:12" ht="15.75" thickBot="1" x14ac:dyDescent="0.3">
      <c r="A9" s="184" t="s">
        <v>435</v>
      </c>
      <c r="B9" s="206"/>
      <c r="C9" s="207">
        <v>6017.59032845</v>
      </c>
      <c r="D9" s="207">
        <v>571.32504945000005</v>
      </c>
      <c r="E9" s="207">
        <v>6016.4513002200001</v>
      </c>
      <c r="F9" s="207"/>
      <c r="G9" s="207">
        <v>1.1390282300000001</v>
      </c>
      <c r="H9" s="207"/>
      <c r="I9" s="207"/>
      <c r="J9" s="207"/>
      <c r="K9" s="118"/>
    </row>
    <row r="10" spans="1:12" ht="23.25" thickBot="1" x14ac:dyDescent="0.3">
      <c r="A10" s="184" t="s">
        <v>959</v>
      </c>
      <c r="B10" s="206"/>
      <c r="C10" s="207">
        <v>1137.8012739999999</v>
      </c>
      <c r="D10" s="207">
        <v>31.112193999999999</v>
      </c>
      <c r="E10" s="207">
        <v>1137.8012739999999</v>
      </c>
      <c r="F10" s="207"/>
      <c r="G10" s="207"/>
      <c r="H10" s="207"/>
      <c r="I10" s="207"/>
      <c r="J10" s="207"/>
      <c r="K10" s="118"/>
    </row>
    <row r="11" spans="1:12" ht="23.25" thickBot="1" x14ac:dyDescent="0.3">
      <c r="A11" s="184" t="s">
        <v>960</v>
      </c>
      <c r="B11" s="206"/>
      <c r="C11" s="207">
        <v>4304.8205638700001</v>
      </c>
      <c r="D11" s="207">
        <v>478.41742986999998</v>
      </c>
      <c r="E11" s="207">
        <v>4304.8205638700001</v>
      </c>
      <c r="F11" s="207"/>
      <c r="G11" s="207"/>
      <c r="H11" s="207"/>
      <c r="I11" s="207"/>
      <c r="J11" s="207"/>
      <c r="K11" s="118"/>
    </row>
    <row r="12" spans="1:12" x14ac:dyDescent="0.25">
      <c r="A12" s="186"/>
      <c r="B12" s="186"/>
    </row>
    <row r="15" spans="1:12" x14ac:dyDescent="0.25">
      <c r="A15" s="1" t="s">
        <v>947</v>
      </c>
      <c r="B15" s="202"/>
      <c r="C15" s="203"/>
      <c r="D15" s="203"/>
      <c r="E15" s="203"/>
      <c r="F15" s="203"/>
      <c r="G15" s="203"/>
      <c r="H15" s="203"/>
      <c r="I15" s="203"/>
      <c r="J15" s="203"/>
    </row>
    <row r="16" spans="1:12" ht="15.75" thickBot="1" x14ac:dyDescent="0.3">
      <c r="A16" s="662" t="s">
        <v>1580</v>
      </c>
      <c r="B16" s="1174" t="s">
        <v>583</v>
      </c>
      <c r="C16" s="1176"/>
      <c r="D16" s="1035" t="s">
        <v>510</v>
      </c>
      <c r="E16" s="1035"/>
      <c r="F16" s="1035"/>
      <c r="G16" s="1035"/>
      <c r="H16" s="1035"/>
      <c r="I16" s="1035"/>
      <c r="J16" s="1035"/>
    </row>
    <row r="17" spans="1:10" ht="15.75" thickBot="1" x14ac:dyDescent="0.3">
      <c r="A17" s="186"/>
      <c r="B17" s="1174"/>
      <c r="C17" s="1176"/>
      <c r="D17" s="1177" t="s">
        <v>962</v>
      </c>
      <c r="E17" s="1177" t="s">
        <v>963</v>
      </c>
      <c r="F17" s="1171" t="s">
        <v>964</v>
      </c>
      <c r="G17" s="1171"/>
      <c r="H17" s="1171"/>
      <c r="I17" s="1171"/>
      <c r="J17" s="1171"/>
    </row>
    <row r="18" spans="1:10" ht="34.5" thickBot="1" x14ac:dyDescent="0.3">
      <c r="A18" s="183"/>
      <c r="B18" s="1175"/>
      <c r="C18" s="1035"/>
      <c r="D18" s="1175"/>
      <c r="E18" s="1175"/>
      <c r="F18" s="204" t="s">
        <v>965</v>
      </c>
      <c r="G18" s="204" t="s">
        <v>966</v>
      </c>
      <c r="H18" s="204" t="s">
        <v>967</v>
      </c>
      <c r="I18" s="204" t="s">
        <v>968</v>
      </c>
      <c r="J18" s="204" t="s">
        <v>969</v>
      </c>
    </row>
    <row r="19" spans="1:10" ht="23.25" thickBot="1" x14ac:dyDescent="0.3">
      <c r="A19" s="197" t="s">
        <v>970</v>
      </c>
      <c r="B19" s="200">
        <v>144770</v>
      </c>
      <c r="C19" s="200">
        <v>16336.91187086</v>
      </c>
      <c r="D19" s="206">
        <v>0</v>
      </c>
      <c r="E19" s="206">
        <v>0</v>
      </c>
      <c r="F19" s="206">
        <v>0</v>
      </c>
      <c r="G19" s="206">
        <v>0</v>
      </c>
      <c r="H19" s="206">
        <v>0</v>
      </c>
      <c r="I19" s="206">
        <v>0</v>
      </c>
      <c r="J19" s="206">
        <v>0</v>
      </c>
    </row>
    <row r="20" spans="1:10" ht="24" thickTop="1" thickBot="1" x14ac:dyDescent="0.3">
      <c r="A20" s="197" t="s">
        <v>971</v>
      </c>
      <c r="B20" s="200">
        <v>137547</v>
      </c>
      <c r="C20" s="200">
        <v>15345.907902360001</v>
      </c>
      <c r="D20" s="200">
        <v>4135.9218123600003</v>
      </c>
      <c r="E20" s="200">
        <v>15307.623130700002</v>
      </c>
      <c r="F20" s="200">
        <v>33.460414</v>
      </c>
      <c r="G20" s="200">
        <v>2.97290309</v>
      </c>
      <c r="H20" s="200"/>
      <c r="I20" s="200"/>
      <c r="J20" s="200">
        <v>1.85145457</v>
      </c>
    </row>
    <row r="21" spans="1:10" ht="16.5" thickTop="1" thickBot="1" x14ac:dyDescent="0.3">
      <c r="A21" s="184" t="s">
        <v>434</v>
      </c>
      <c r="B21" s="206"/>
      <c r="C21" s="201">
        <v>6771.2309295699997</v>
      </c>
      <c r="D21" s="201">
        <v>3276.9287565700001</v>
      </c>
      <c r="E21" s="201">
        <v>6748.3625845699999</v>
      </c>
      <c r="F21" s="201">
        <v>22.716933999999998</v>
      </c>
      <c r="G21" s="201">
        <v>0.15141099999999999</v>
      </c>
      <c r="H21" s="201"/>
      <c r="I21" s="201"/>
      <c r="J21" s="201"/>
    </row>
    <row r="22" spans="1:10" ht="23.25" thickBot="1" x14ac:dyDescent="0.3">
      <c r="A22" s="184" t="s">
        <v>958</v>
      </c>
      <c r="B22" s="206"/>
      <c r="C22" s="201">
        <v>5389.5875390000001</v>
      </c>
      <c r="D22" s="201">
        <v>2887.0355730000001</v>
      </c>
      <c r="E22" s="201">
        <v>5373.6858030000003</v>
      </c>
      <c r="F22" s="201">
        <v>15.750325</v>
      </c>
      <c r="G22" s="201">
        <v>0.15141099999999999</v>
      </c>
      <c r="H22" s="201"/>
      <c r="I22" s="201"/>
      <c r="J22" s="201"/>
    </row>
    <row r="23" spans="1:10" ht="15.75" thickBot="1" x14ac:dyDescent="0.3">
      <c r="A23" s="184" t="s">
        <v>435</v>
      </c>
      <c r="B23" s="206"/>
      <c r="C23" s="201">
        <v>7933.0736241599998</v>
      </c>
      <c r="D23" s="201">
        <v>795.64490016000002</v>
      </c>
      <c r="E23" s="201">
        <v>7917.6571974999997</v>
      </c>
      <c r="F23" s="201">
        <v>10.74348</v>
      </c>
      <c r="G23" s="201">
        <v>2.82149209</v>
      </c>
      <c r="H23" s="201"/>
      <c r="I23" s="201"/>
      <c r="J23" s="201">
        <v>1.85145457</v>
      </c>
    </row>
    <row r="24" spans="1:10" ht="23.25" thickBot="1" x14ac:dyDescent="0.3">
      <c r="A24" s="184" t="s">
        <v>959</v>
      </c>
      <c r="B24" s="206"/>
      <c r="C24" s="201">
        <v>1663.5927729800001</v>
      </c>
      <c r="D24" s="201">
        <v>53.485068979999994</v>
      </c>
      <c r="E24" s="201">
        <v>1663.5927729800001</v>
      </c>
      <c r="F24" s="201"/>
      <c r="G24" s="201"/>
      <c r="H24" s="201"/>
      <c r="I24" s="201"/>
      <c r="J24" s="201"/>
    </row>
    <row r="25" spans="1:10" ht="23.25" thickBot="1" x14ac:dyDescent="0.3">
      <c r="A25" s="184" t="s">
        <v>960</v>
      </c>
      <c r="B25" s="206"/>
      <c r="C25" s="201">
        <v>5332.6601597899999</v>
      </c>
      <c r="D25" s="201">
        <v>600.08007879000002</v>
      </c>
      <c r="E25" s="201">
        <v>5324.0174597899995</v>
      </c>
      <c r="F25" s="201">
        <v>8.6426999999999996</v>
      </c>
      <c r="G25" s="201"/>
      <c r="H25" s="201"/>
      <c r="I25" s="201"/>
      <c r="J25" s="201"/>
    </row>
  </sheetData>
  <mergeCells count="12">
    <mergeCell ref="B2:B4"/>
    <mergeCell ref="C2:C4"/>
    <mergeCell ref="D2:J2"/>
    <mergeCell ref="D3:D4"/>
    <mergeCell ref="E3:E4"/>
    <mergeCell ref="F3:J3"/>
    <mergeCell ref="B16:B18"/>
    <mergeCell ref="C16:C18"/>
    <mergeCell ref="D16:J16"/>
    <mergeCell ref="D17:D18"/>
    <mergeCell ref="E17:E18"/>
    <mergeCell ref="F17:J17"/>
  </mergeCells>
  <hyperlinks>
    <hyperlink ref="L1" location="Index!A1" display="Index" xr:uid="{842B816B-F6D0-4B77-AE0B-702844FFB1F9}"/>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DC13-5532-490F-8917-B4CC312AD493}">
  <dimension ref="A1:G21"/>
  <sheetViews>
    <sheetView zoomScale="85" zoomScaleNormal="85" workbookViewId="0">
      <selection activeCell="M15" sqref="M15"/>
    </sheetView>
  </sheetViews>
  <sheetFormatPr defaultColWidth="9.140625" defaultRowHeight="15" x14ac:dyDescent="0.25"/>
  <cols>
    <col min="1" max="1" width="29.42578125" style="199" customWidth="1"/>
    <col min="2" max="2" width="15.5703125" style="199" customWidth="1"/>
    <col min="3" max="3" width="16.85546875" style="199" customWidth="1"/>
    <col min="4" max="4" width="27" style="199" customWidth="1"/>
    <col min="5" max="5" width="26.85546875" style="199" customWidth="1"/>
    <col min="6" max="16384" width="9.140625" style="185"/>
  </cols>
  <sheetData>
    <row r="1" spans="1:7" x14ac:dyDescent="0.25">
      <c r="A1" s="1" t="s">
        <v>948</v>
      </c>
      <c r="B1" s="203"/>
      <c r="C1" s="203"/>
      <c r="D1" s="203"/>
      <c r="E1" s="203"/>
      <c r="G1" s="1" t="s">
        <v>950</v>
      </c>
    </row>
    <row r="2" spans="1:7" ht="23.25" thickBot="1" x14ac:dyDescent="0.3">
      <c r="A2" s="662" t="s">
        <v>1705</v>
      </c>
      <c r="B2" s="1178" t="s">
        <v>510</v>
      </c>
      <c r="C2" s="1179"/>
      <c r="D2" s="196" t="s">
        <v>972</v>
      </c>
      <c r="E2" s="208" t="s">
        <v>510</v>
      </c>
    </row>
    <row r="3" spans="1:7" ht="23.25" thickBot="1" x14ac:dyDescent="0.3">
      <c r="A3" s="183"/>
      <c r="B3" s="209"/>
      <c r="C3" s="210" t="s">
        <v>973</v>
      </c>
      <c r="D3" s="211" t="s">
        <v>974</v>
      </c>
      <c r="E3" s="212" t="s">
        <v>975</v>
      </c>
      <c r="F3" s="118"/>
    </row>
    <row r="4" spans="1:7" ht="23.25" thickBot="1" x14ac:dyDescent="0.3">
      <c r="A4" s="197" t="s">
        <v>976</v>
      </c>
      <c r="B4" s="205">
        <v>2421.7673029600001</v>
      </c>
      <c r="C4" s="213">
        <v>73.568360310000003</v>
      </c>
      <c r="D4" s="213">
        <v>2406.9478662199999</v>
      </c>
      <c r="E4" s="205">
        <v>29.067098999999999</v>
      </c>
      <c r="F4" s="118"/>
    </row>
    <row r="5" spans="1:7" ht="16.5" thickTop="1" thickBot="1" x14ac:dyDescent="0.3">
      <c r="A5" s="184" t="s">
        <v>434</v>
      </c>
      <c r="B5" s="207">
        <v>106.458794</v>
      </c>
      <c r="C5" s="206"/>
      <c r="D5" s="206"/>
      <c r="E5" s="207">
        <v>1.166093</v>
      </c>
      <c r="F5" s="118"/>
    </row>
    <row r="6" spans="1:7" ht="23.25" thickBot="1" x14ac:dyDescent="0.3">
      <c r="A6" s="184" t="s">
        <v>958</v>
      </c>
      <c r="B6" s="207">
        <v>1.7839799999999999</v>
      </c>
      <c r="C6" s="206"/>
      <c r="D6" s="206"/>
      <c r="E6" s="207"/>
      <c r="F6" s="118"/>
    </row>
    <row r="7" spans="1:7" ht="15.75" thickBot="1" x14ac:dyDescent="0.3">
      <c r="A7" s="184" t="s">
        <v>435</v>
      </c>
      <c r="B7" s="207">
        <v>2306.9834009599999</v>
      </c>
      <c r="C7" s="207">
        <v>71.632603310000007</v>
      </c>
      <c r="D7" s="207">
        <v>2292.1639642199998</v>
      </c>
      <c r="E7" s="207">
        <v>27.868690999999998</v>
      </c>
      <c r="F7" s="118"/>
    </row>
    <row r="8" spans="1:7" ht="23.25" thickBot="1" x14ac:dyDescent="0.3">
      <c r="A8" s="184" t="s">
        <v>959</v>
      </c>
      <c r="B8" s="207">
        <v>1201.00593</v>
      </c>
      <c r="C8" s="206"/>
      <c r="D8" s="206"/>
      <c r="E8" s="207">
        <v>16.853649999999998</v>
      </c>
      <c r="F8" s="118"/>
    </row>
    <row r="9" spans="1:7" ht="23.25" thickBot="1" x14ac:dyDescent="0.3">
      <c r="A9" s="184" t="s">
        <v>960</v>
      </c>
      <c r="B9" s="207">
        <v>563.80145400000004</v>
      </c>
      <c r="C9" s="206"/>
      <c r="D9" s="206"/>
      <c r="E9" s="207">
        <v>5.662846</v>
      </c>
      <c r="F9" s="118"/>
    </row>
    <row r="10" spans="1:7" x14ac:dyDescent="0.25">
      <c r="A10" s="186"/>
    </row>
    <row r="13" spans="1:7" x14ac:dyDescent="0.25">
      <c r="A13" s="1" t="s">
        <v>948</v>
      </c>
      <c r="B13" s="203"/>
      <c r="C13" s="203"/>
      <c r="D13" s="203"/>
      <c r="E13" s="203"/>
    </row>
    <row r="14" spans="1:7" ht="23.25" thickBot="1" x14ac:dyDescent="0.3">
      <c r="A14" s="702" t="s">
        <v>1580</v>
      </c>
      <c r="B14" s="1178" t="s">
        <v>510</v>
      </c>
      <c r="C14" s="1179"/>
      <c r="D14" s="196" t="s">
        <v>972</v>
      </c>
      <c r="E14" s="208" t="s">
        <v>510</v>
      </c>
    </row>
    <row r="15" spans="1:7" ht="23.25" thickBot="1" x14ac:dyDescent="0.3">
      <c r="A15" s="183"/>
      <c r="B15" s="209"/>
      <c r="C15" s="210" t="s">
        <v>973</v>
      </c>
      <c r="D15" s="211" t="s">
        <v>974</v>
      </c>
      <c r="E15" s="212" t="s">
        <v>975</v>
      </c>
    </row>
    <row r="16" spans="1:7" ht="23.25" thickBot="1" x14ac:dyDescent="0.3">
      <c r="A16" s="197" t="s">
        <v>976</v>
      </c>
      <c r="B16" s="200">
        <v>2198.3168118499998</v>
      </c>
      <c r="C16" s="214">
        <v>208.32401836000003</v>
      </c>
      <c r="D16" s="214">
        <v>2155.2715727600003</v>
      </c>
      <c r="E16" s="200">
        <v>26.983240440000003</v>
      </c>
    </row>
    <row r="17" spans="1:5" ht="16.5" thickTop="1" thickBot="1" x14ac:dyDescent="0.3">
      <c r="A17" s="184" t="s">
        <v>434</v>
      </c>
      <c r="B17" s="201">
        <v>77.416995</v>
      </c>
      <c r="C17" s="775"/>
      <c r="D17" s="775"/>
      <c r="E17" s="201">
        <v>0.45779900000000001</v>
      </c>
    </row>
    <row r="18" spans="1:5" ht="23.25" thickBot="1" x14ac:dyDescent="0.3">
      <c r="A18" s="184" t="s">
        <v>958</v>
      </c>
      <c r="B18" s="201">
        <v>3.0162330000000002</v>
      </c>
      <c r="C18" s="775"/>
      <c r="D18" s="775"/>
      <c r="E18" s="201">
        <v>3.1089999999999998E-3</v>
      </c>
    </row>
    <row r="19" spans="1:5" ht="15.75" thickBot="1" x14ac:dyDescent="0.3">
      <c r="A19" s="184" t="s">
        <v>435</v>
      </c>
      <c r="B19" s="201">
        <v>2116.01923085</v>
      </c>
      <c r="C19" s="201">
        <v>202.94444436000001</v>
      </c>
      <c r="D19" s="201">
        <v>2073.3739917600001</v>
      </c>
      <c r="E19" s="201">
        <v>26.351638809999997</v>
      </c>
    </row>
    <row r="20" spans="1:5" ht="23.25" thickBot="1" x14ac:dyDescent="0.3">
      <c r="A20" s="184" t="s">
        <v>959</v>
      </c>
      <c r="B20" s="201">
        <v>1001.4377141699999</v>
      </c>
      <c r="C20" s="775"/>
      <c r="D20" s="775"/>
      <c r="E20" s="201">
        <v>12.859083630000001</v>
      </c>
    </row>
    <row r="21" spans="1:5" ht="23.25" thickBot="1" x14ac:dyDescent="0.3">
      <c r="A21" s="184" t="s">
        <v>960</v>
      </c>
      <c r="B21" s="201">
        <v>538.84590650999996</v>
      </c>
      <c r="C21" s="775"/>
      <c r="D21" s="775"/>
      <c r="E21" s="201">
        <v>6.0220638800000001</v>
      </c>
    </row>
  </sheetData>
  <mergeCells count="2">
    <mergeCell ref="B2:C2"/>
    <mergeCell ref="B14:C14"/>
  </mergeCells>
  <hyperlinks>
    <hyperlink ref="G1" location="Index!A1" display="Index" xr:uid="{F7E31D46-E92B-43C5-9F64-84BD09E69494}"/>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R38"/>
  <sheetViews>
    <sheetView showGridLines="0" zoomScale="85" zoomScaleNormal="85" workbookViewId="0">
      <selection activeCell="R22" sqref="R22"/>
    </sheetView>
  </sheetViews>
  <sheetFormatPr defaultColWidth="9.140625" defaultRowHeight="11.25" x14ac:dyDescent="0.2"/>
  <cols>
    <col min="1" max="1" width="17.42578125" style="9" customWidth="1"/>
    <col min="2" max="16" width="9.140625" style="9" customWidth="1"/>
    <col min="17" max="16384" width="9.140625" style="9"/>
  </cols>
  <sheetData>
    <row r="1" spans="1:18" x14ac:dyDescent="0.2">
      <c r="A1" s="1" t="s">
        <v>698</v>
      </c>
      <c r="B1" s="1"/>
      <c r="C1" s="1"/>
      <c r="D1" s="1"/>
      <c r="E1" s="1"/>
      <c r="F1" s="1"/>
      <c r="G1" s="1"/>
      <c r="H1" s="1"/>
      <c r="I1" s="1"/>
      <c r="J1" s="1"/>
      <c r="K1" s="1"/>
      <c r="L1" s="1"/>
      <c r="M1" s="1"/>
      <c r="N1" s="1"/>
      <c r="O1" s="1"/>
      <c r="P1" s="1"/>
      <c r="R1" s="1" t="s">
        <v>950</v>
      </c>
    </row>
    <row r="2" spans="1:18" ht="12" thickBot="1" x14ac:dyDescent="0.25">
      <c r="A2" s="1305">
        <v>2022</v>
      </c>
      <c r="B2" s="1311" t="s">
        <v>718</v>
      </c>
      <c r="C2" s="1312"/>
      <c r="D2" s="1312"/>
      <c r="E2" s="1312"/>
      <c r="F2" s="1312"/>
      <c r="G2" s="1312"/>
      <c r="H2" s="1312"/>
      <c r="I2" s="1312" t="s">
        <v>717</v>
      </c>
      <c r="J2" s="1312"/>
      <c r="K2" s="1312"/>
      <c r="L2" s="1312"/>
      <c r="M2" s="1312" t="s">
        <v>716</v>
      </c>
      <c r="N2" s="1312"/>
      <c r="O2" s="1312"/>
      <c r="P2" s="1312"/>
    </row>
    <row r="3" spans="1:18" ht="12" thickBot="1" x14ac:dyDescent="0.25">
      <c r="A3" s="1306"/>
      <c r="B3" s="1313" t="s">
        <v>715</v>
      </c>
      <c r="C3" s="1313"/>
      <c r="D3" s="1313"/>
      <c r="E3" s="1313"/>
      <c r="F3" s="1314" t="s">
        <v>714</v>
      </c>
      <c r="G3" s="1315"/>
      <c r="H3" s="1320" t="s">
        <v>713</v>
      </c>
      <c r="I3" s="1190" t="s">
        <v>715</v>
      </c>
      <c r="J3" s="1189"/>
      <c r="K3" s="1180" t="s">
        <v>714</v>
      </c>
      <c r="L3" s="1177" t="s">
        <v>713</v>
      </c>
      <c r="M3" s="1190" t="s">
        <v>715</v>
      </c>
      <c r="N3" s="1189"/>
      <c r="O3" s="1180" t="s">
        <v>714</v>
      </c>
      <c r="P3" s="1180" t="s">
        <v>713</v>
      </c>
    </row>
    <row r="4" spans="1:18" ht="15.75" customHeight="1" thickBot="1" x14ac:dyDescent="0.25">
      <c r="A4" s="1306"/>
      <c r="B4" s="1316" t="s">
        <v>712</v>
      </c>
      <c r="C4" s="1317"/>
      <c r="D4" s="1188" t="s">
        <v>711</v>
      </c>
      <c r="E4" s="1187"/>
      <c r="F4" s="1318"/>
      <c r="G4" s="1191" t="s">
        <v>710</v>
      </c>
      <c r="H4" s="1321"/>
      <c r="I4" s="1180" t="s">
        <v>712</v>
      </c>
      <c r="J4" s="1180" t="s">
        <v>711</v>
      </c>
      <c r="K4" s="1178"/>
      <c r="L4" s="1174"/>
      <c r="M4" s="1180" t="s">
        <v>712</v>
      </c>
      <c r="N4" s="1180" t="s">
        <v>711</v>
      </c>
      <c r="O4" s="1178"/>
      <c r="P4" s="1178"/>
    </row>
    <row r="5" spans="1:18" ht="15.75" customHeight="1" thickBot="1" x14ac:dyDescent="0.25">
      <c r="A5" s="1306"/>
      <c r="B5" s="1325"/>
      <c r="C5" s="1326" t="s">
        <v>710</v>
      </c>
      <c r="D5" s="1323"/>
      <c r="E5" s="1324" t="s">
        <v>710</v>
      </c>
      <c r="F5" s="1319"/>
      <c r="G5" s="1192"/>
      <c r="H5" s="1322"/>
      <c r="I5" s="1181"/>
      <c r="J5" s="1181"/>
      <c r="K5" s="1181"/>
      <c r="L5" s="1175"/>
      <c r="M5" s="1181"/>
      <c r="N5" s="1181"/>
      <c r="O5" s="1181"/>
      <c r="P5" s="1181"/>
    </row>
    <row r="6" spans="1:18" ht="12" thickBot="1" x14ac:dyDescent="0.25">
      <c r="A6" s="1310" t="s">
        <v>709</v>
      </c>
      <c r="B6" s="1307"/>
      <c r="C6" s="1307"/>
      <c r="D6" s="1307"/>
      <c r="E6" s="1307"/>
      <c r="F6" s="1307">
        <v>2649</v>
      </c>
      <c r="G6" s="1307">
        <v>2649</v>
      </c>
      <c r="H6" s="1307">
        <v>2649</v>
      </c>
      <c r="I6" s="1307">
        <v>1737</v>
      </c>
      <c r="J6" s="1307">
        <v>4775</v>
      </c>
      <c r="K6" s="1307"/>
      <c r="L6" s="1307">
        <v>6512</v>
      </c>
      <c r="M6" s="1307">
        <v>2855</v>
      </c>
      <c r="N6" s="1307">
        <v>2998</v>
      </c>
      <c r="O6" s="1307"/>
      <c r="P6" s="1307">
        <v>5853</v>
      </c>
    </row>
    <row r="7" spans="1:18" ht="12" thickBot="1" x14ac:dyDescent="0.25">
      <c r="A7" s="1308" t="s">
        <v>708</v>
      </c>
      <c r="B7" s="543"/>
      <c r="C7" s="543"/>
      <c r="D7" s="543"/>
      <c r="E7" s="543"/>
      <c r="F7" s="543">
        <v>2141</v>
      </c>
      <c r="G7" s="543">
        <v>2141</v>
      </c>
      <c r="H7" s="543">
        <v>2141</v>
      </c>
      <c r="I7" s="543">
        <v>564</v>
      </c>
      <c r="J7" s="543">
        <v>2687</v>
      </c>
      <c r="K7" s="543"/>
      <c r="L7" s="543">
        <v>3252</v>
      </c>
      <c r="M7" s="543">
        <v>1183</v>
      </c>
      <c r="N7" s="543">
        <v>208</v>
      </c>
      <c r="O7" s="543"/>
      <c r="P7" s="543">
        <v>1392</v>
      </c>
    </row>
    <row r="8" spans="1:18" ht="12" thickBot="1" x14ac:dyDescent="0.25">
      <c r="A8" s="1309" t="s">
        <v>707</v>
      </c>
      <c r="B8" s="543"/>
      <c r="C8" s="543"/>
      <c r="D8" s="543"/>
      <c r="E8" s="543"/>
      <c r="F8" s="543">
        <v>2141</v>
      </c>
      <c r="G8" s="543">
        <v>2141</v>
      </c>
      <c r="H8" s="543">
        <v>2141</v>
      </c>
      <c r="I8" s="543">
        <v>6</v>
      </c>
      <c r="J8" s="543">
        <v>480</v>
      </c>
      <c r="K8" s="543"/>
      <c r="L8" s="543">
        <v>486</v>
      </c>
      <c r="M8" s="543">
        <v>401</v>
      </c>
      <c r="N8" s="543">
        <v>162</v>
      </c>
      <c r="O8" s="543"/>
      <c r="P8" s="543">
        <v>563</v>
      </c>
    </row>
    <row r="9" spans="1:18" ht="12" thickBot="1" x14ac:dyDescent="0.25">
      <c r="A9" s="1309" t="s">
        <v>706</v>
      </c>
      <c r="B9" s="543"/>
      <c r="C9" s="543"/>
      <c r="D9" s="543"/>
      <c r="E9" s="543"/>
      <c r="F9" s="543"/>
      <c r="G9" s="543"/>
      <c r="H9" s="543"/>
      <c r="I9" s="543">
        <v>158</v>
      </c>
      <c r="J9" s="543">
        <v>1084</v>
      </c>
      <c r="K9" s="543"/>
      <c r="L9" s="543">
        <v>1243</v>
      </c>
      <c r="M9" s="543"/>
      <c r="N9" s="543"/>
      <c r="O9" s="543"/>
      <c r="P9" s="543"/>
    </row>
    <row r="10" spans="1:18" ht="12" thickBot="1" x14ac:dyDescent="0.25">
      <c r="A10" s="1309" t="s">
        <v>705</v>
      </c>
      <c r="B10" s="543"/>
      <c r="C10" s="543"/>
      <c r="D10" s="543"/>
      <c r="E10" s="543"/>
      <c r="F10" s="543"/>
      <c r="G10" s="543"/>
      <c r="H10" s="543"/>
      <c r="I10" s="543">
        <v>400</v>
      </c>
      <c r="J10" s="543">
        <v>1123</v>
      </c>
      <c r="K10" s="543"/>
      <c r="L10" s="543">
        <v>1524</v>
      </c>
      <c r="M10" s="543">
        <v>782</v>
      </c>
      <c r="N10" s="543">
        <v>46</v>
      </c>
      <c r="O10" s="543"/>
      <c r="P10" s="543">
        <v>829</v>
      </c>
    </row>
    <row r="11" spans="1:18" ht="12" thickBot="1" x14ac:dyDescent="0.25">
      <c r="A11" s="1309" t="s">
        <v>699</v>
      </c>
      <c r="B11" s="543"/>
      <c r="C11" s="543"/>
      <c r="D11" s="543"/>
      <c r="E11" s="543"/>
      <c r="F11" s="543"/>
      <c r="G11" s="543"/>
      <c r="H11" s="543"/>
      <c r="I11" s="543"/>
      <c r="J11" s="543"/>
      <c r="K11" s="543"/>
      <c r="L11" s="543"/>
      <c r="M11" s="543"/>
      <c r="N11" s="543"/>
      <c r="O11" s="543"/>
      <c r="P11" s="543"/>
    </row>
    <row r="12" spans="1:18" ht="12" thickBot="1" x14ac:dyDescent="0.25">
      <c r="A12" s="1308" t="s">
        <v>704</v>
      </c>
      <c r="B12" s="543"/>
      <c r="C12" s="543"/>
      <c r="D12" s="543"/>
      <c r="E12" s="543"/>
      <c r="F12" s="543">
        <v>508</v>
      </c>
      <c r="G12" s="543">
        <v>508</v>
      </c>
      <c r="H12" s="543">
        <v>508</v>
      </c>
      <c r="I12" s="543">
        <v>1173</v>
      </c>
      <c r="J12" s="543">
        <v>2087</v>
      </c>
      <c r="K12" s="543"/>
      <c r="L12" s="543">
        <v>3260</v>
      </c>
      <c r="M12" s="543">
        <v>1671</v>
      </c>
      <c r="N12" s="543">
        <v>2790</v>
      </c>
      <c r="O12" s="543"/>
      <c r="P12" s="543">
        <v>4461</v>
      </c>
    </row>
    <row r="13" spans="1:18" ht="12" thickBot="1" x14ac:dyDescent="0.25">
      <c r="A13" s="1309" t="s">
        <v>703</v>
      </c>
      <c r="B13" s="543"/>
      <c r="C13" s="543"/>
      <c r="D13" s="543"/>
      <c r="E13" s="543"/>
      <c r="F13" s="543"/>
      <c r="G13" s="543"/>
      <c r="H13" s="543"/>
      <c r="I13" s="543"/>
      <c r="J13" s="543"/>
      <c r="K13" s="543"/>
      <c r="L13" s="543"/>
      <c r="M13" s="543"/>
      <c r="N13" s="543"/>
      <c r="O13" s="543"/>
      <c r="P13" s="543"/>
    </row>
    <row r="14" spans="1:18" ht="12" thickBot="1" x14ac:dyDescent="0.25">
      <c r="A14" s="1309" t="s">
        <v>702</v>
      </c>
      <c r="B14" s="543"/>
      <c r="C14" s="543"/>
      <c r="D14" s="543"/>
      <c r="E14" s="543"/>
      <c r="F14" s="543"/>
      <c r="G14" s="543"/>
      <c r="H14" s="543"/>
      <c r="I14" s="543"/>
      <c r="J14" s="543">
        <v>210</v>
      </c>
      <c r="K14" s="543"/>
      <c r="L14" s="543">
        <v>210</v>
      </c>
      <c r="M14" s="543"/>
      <c r="N14" s="543"/>
      <c r="O14" s="543"/>
      <c r="P14" s="543"/>
    </row>
    <row r="15" spans="1:18" ht="12" thickBot="1" x14ac:dyDescent="0.25">
      <c r="A15" s="1309" t="s">
        <v>701</v>
      </c>
      <c r="B15" s="543"/>
      <c r="C15" s="543"/>
      <c r="D15" s="543"/>
      <c r="E15" s="543"/>
      <c r="F15" s="543">
        <v>508</v>
      </c>
      <c r="G15" s="543">
        <v>508</v>
      </c>
      <c r="H15" s="543">
        <v>508</v>
      </c>
      <c r="I15" s="543">
        <v>1173</v>
      </c>
      <c r="J15" s="543">
        <v>1877</v>
      </c>
      <c r="K15" s="543"/>
      <c r="L15" s="543">
        <v>3050</v>
      </c>
      <c r="M15" s="543">
        <v>1671</v>
      </c>
      <c r="N15" s="543">
        <v>2766</v>
      </c>
      <c r="O15" s="543"/>
      <c r="P15" s="543">
        <v>4437</v>
      </c>
    </row>
    <row r="16" spans="1:18" ht="12" thickBot="1" x14ac:dyDescent="0.25">
      <c r="A16" s="1309" t="s">
        <v>700</v>
      </c>
      <c r="B16" s="543"/>
      <c r="C16" s="543"/>
      <c r="D16" s="543"/>
      <c r="E16" s="543"/>
      <c r="F16" s="543"/>
      <c r="G16" s="543"/>
      <c r="H16" s="543"/>
      <c r="I16" s="543"/>
      <c r="J16" s="543"/>
      <c r="K16" s="543"/>
      <c r="L16" s="543"/>
      <c r="M16" s="543"/>
      <c r="N16" s="543">
        <v>24</v>
      </c>
      <c r="O16" s="543"/>
      <c r="P16" s="543">
        <v>24</v>
      </c>
    </row>
    <row r="17" spans="1:16" ht="12" thickBot="1" x14ac:dyDescent="0.25">
      <c r="A17" s="1309" t="s">
        <v>699</v>
      </c>
      <c r="B17" s="543"/>
      <c r="C17" s="543"/>
      <c r="D17" s="543"/>
      <c r="E17" s="543"/>
      <c r="F17" s="543"/>
      <c r="G17" s="543"/>
      <c r="H17" s="543"/>
      <c r="I17" s="543"/>
      <c r="J17" s="543"/>
      <c r="K17" s="543"/>
      <c r="L17" s="543"/>
      <c r="M17" s="543"/>
      <c r="N17" s="543"/>
      <c r="O17" s="543"/>
      <c r="P17" s="543"/>
    </row>
    <row r="22" spans="1:16" x14ac:dyDescent="0.2">
      <c r="A22" s="586" t="s">
        <v>1574</v>
      </c>
      <c r="B22" s="203"/>
      <c r="C22" s="203"/>
      <c r="D22" s="629"/>
      <c r="E22" s="203"/>
      <c r="F22" s="203"/>
      <c r="G22" s="629"/>
      <c r="H22" s="629"/>
      <c r="I22" s="629"/>
      <c r="J22" s="629"/>
      <c r="K22" s="629"/>
      <c r="L22" s="629"/>
      <c r="M22" s="629"/>
      <c r="N22" s="629"/>
      <c r="O22" s="629"/>
      <c r="P22" s="629"/>
    </row>
    <row r="23" spans="1:16" ht="12" thickBot="1" x14ac:dyDescent="0.25">
      <c r="A23" s="630">
        <v>2021</v>
      </c>
      <c r="B23" s="1183" t="s">
        <v>718</v>
      </c>
      <c r="C23" s="1183"/>
      <c r="D23" s="1183"/>
      <c r="E23" s="1183"/>
      <c r="F23" s="1183"/>
      <c r="G23" s="1183"/>
      <c r="H23" s="1183"/>
      <c r="I23" s="1185" t="s">
        <v>717</v>
      </c>
      <c r="J23" s="1183"/>
      <c r="K23" s="1183"/>
      <c r="L23" s="1186"/>
      <c r="M23" s="1185" t="s">
        <v>716</v>
      </c>
      <c r="N23" s="1183"/>
      <c r="O23" s="1183"/>
      <c r="P23" s="1183"/>
    </row>
    <row r="24" spans="1:16" ht="12" thickBot="1" x14ac:dyDescent="0.25">
      <c r="A24" s="577"/>
      <c r="B24" s="1187" t="s">
        <v>715</v>
      </c>
      <c r="C24" s="1187"/>
      <c r="D24" s="1187"/>
      <c r="E24" s="1187"/>
      <c r="F24" s="1188" t="s">
        <v>714</v>
      </c>
      <c r="G24" s="1189"/>
      <c r="H24" s="1180" t="s">
        <v>713</v>
      </c>
      <c r="I24" s="1190" t="s">
        <v>715</v>
      </c>
      <c r="J24" s="1189"/>
      <c r="K24" s="1180" t="s">
        <v>714</v>
      </c>
      <c r="L24" s="1177" t="s">
        <v>713</v>
      </c>
      <c r="M24" s="1190" t="s">
        <v>715</v>
      </c>
      <c r="N24" s="1189"/>
      <c r="O24" s="1180" t="s">
        <v>714</v>
      </c>
      <c r="P24" s="1180" t="s">
        <v>713</v>
      </c>
    </row>
    <row r="25" spans="1:16" ht="12" thickBot="1" x14ac:dyDescent="0.25">
      <c r="A25" s="577"/>
      <c r="B25" s="1182" t="s">
        <v>712</v>
      </c>
      <c r="C25" s="1183"/>
      <c r="D25" s="1188" t="s">
        <v>711</v>
      </c>
      <c r="E25" s="1187"/>
      <c r="F25" s="649"/>
      <c r="G25" s="1191" t="s">
        <v>710</v>
      </c>
      <c r="H25" s="1178"/>
      <c r="I25" s="1180" t="s">
        <v>712</v>
      </c>
      <c r="J25" s="1180" t="s">
        <v>711</v>
      </c>
      <c r="K25" s="1178"/>
      <c r="L25" s="1174"/>
      <c r="M25" s="1180" t="s">
        <v>712</v>
      </c>
      <c r="N25" s="1180" t="s">
        <v>711</v>
      </c>
      <c r="O25" s="1178"/>
      <c r="P25" s="1178"/>
    </row>
    <row r="26" spans="1:16" ht="12" thickBot="1" x14ac:dyDescent="0.25">
      <c r="A26" s="577"/>
      <c r="B26" s="650"/>
      <c r="C26" s="650" t="s">
        <v>710</v>
      </c>
      <c r="D26" s="651"/>
      <c r="E26" s="650" t="s">
        <v>710</v>
      </c>
      <c r="F26" s="651"/>
      <c r="G26" s="1192"/>
      <c r="H26" s="1181"/>
      <c r="I26" s="1181"/>
      <c r="J26" s="1181"/>
      <c r="K26" s="1181"/>
      <c r="L26" s="1175"/>
      <c r="M26" s="1181"/>
      <c r="N26" s="1181"/>
      <c r="O26" s="1181"/>
      <c r="P26" s="1181"/>
    </row>
    <row r="27" spans="1:16" ht="12" thickBot="1" x14ac:dyDescent="0.25">
      <c r="A27" s="544" t="s">
        <v>709</v>
      </c>
      <c r="B27" s="214"/>
      <c r="C27" s="214"/>
      <c r="D27" s="214"/>
      <c r="E27" s="214"/>
      <c r="F27" s="214">
        <v>2805.2316060100002</v>
      </c>
      <c r="G27" s="214">
        <v>2805.2316060100002</v>
      </c>
      <c r="H27" s="214">
        <v>2805.2316060100002</v>
      </c>
      <c r="I27" s="214">
        <v>1930.9473863900002</v>
      </c>
      <c r="J27" s="214">
        <v>3435.3098408199999</v>
      </c>
      <c r="K27" s="214"/>
      <c r="L27" s="214">
        <v>5366.2572390300011</v>
      </c>
      <c r="M27" s="214">
        <v>2328.1953523500006</v>
      </c>
      <c r="N27" s="214">
        <v>3228.1906237100006</v>
      </c>
      <c r="O27" s="214"/>
      <c r="P27" s="214">
        <v>5556.3859760600008</v>
      </c>
    </row>
    <row r="28" spans="1:16" ht="12" thickBot="1" x14ac:dyDescent="0.25">
      <c r="A28" s="542" t="s">
        <v>708</v>
      </c>
      <c r="B28" s="201"/>
      <c r="C28" s="201"/>
      <c r="D28" s="201"/>
      <c r="E28" s="201"/>
      <c r="F28" s="201">
        <v>2805.2316060100002</v>
      </c>
      <c r="G28" s="201">
        <v>2805.2316060100002</v>
      </c>
      <c r="H28" s="201">
        <v>2805.2316060100002</v>
      </c>
      <c r="I28" s="201">
        <v>615.31562502000008</v>
      </c>
      <c r="J28" s="201">
        <v>1662.8481768700001</v>
      </c>
      <c r="K28" s="201"/>
      <c r="L28" s="201">
        <v>2278.1638137099999</v>
      </c>
      <c r="M28" s="201">
        <v>938.79360222000003</v>
      </c>
      <c r="N28" s="201">
        <v>32.928357259999999</v>
      </c>
      <c r="O28" s="201"/>
      <c r="P28" s="201">
        <v>971.72195948000001</v>
      </c>
    </row>
    <row r="29" spans="1:16" ht="23.25" thickBot="1" x14ac:dyDescent="0.25">
      <c r="A29" s="542" t="s">
        <v>707</v>
      </c>
      <c r="B29" s="201"/>
      <c r="C29" s="201"/>
      <c r="D29" s="201"/>
      <c r="E29" s="201"/>
      <c r="F29" s="201">
        <v>2805.2316060100002</v>
      </c>
      <c r="G29" s="201">
        <v>2805.2316060100002</v>
      </c>
      <c r="H29" s="201">
        <v>2805.2316060100002</v>
      </c>
      <c r="I29" s="201">
        <v>57.014194830000001</v>
      </c>
      <c r="J29" s="201">
        <v>568.77431591999994</v>
      </c>
      <c r="K29" s="201"/>
      <c r="L29" s="201">
        <v>625.78851075</v>
      </c>
      <c r="M29" s="201">
        <v>213.34449418</v>
      </c>
      <c r="N29" s="201"/>
      <c r="O29" s="201"/>
      <c r="P29" s="201">
        <v>213.34449418</v>
      </c>
    </row>
    <row r="30" spans="1:16" ht="12" thickBot="1" x14ac:dyDescent="0.25">
      <c r="A30" s="542" t="s">
        <v>706</v>
      </c>
      <c r="B30" s="201"/>
      <c r="C30" s="201"/>
      <c r="D30" s="201"/>
      <c r="E30" s="201"/>
      <c r="F30" s="201"/>
      <c r="G30" s="201"/>
      <c r="H30" s="201"/>
      <c r="I30" s="201">
        <v>158.32176255000002</v>
      </c>
      <c r="J30" s="201">
        <v>547.82560667999996</v>
      </c>
      <c r="K30" s="201"/>
      <c r="L30" s="201">
        <v>706.14736922999998</v>
      </c>
      <c r="M30" s="201"/>
      <c r="N30" s="201"/>
      <c r="O30" s="201"/>
      <c r="P30" s="201"/>
    </row>
    <row r="31" spans="1:16" ht="23.25" thickBot="1" x14ac:dyDescent="0.25">
      <c r="A31" s="542" t="s">
        <v>705</v>
      </c>
      <c r="B31" s="201"/>
      <c r="C31" s="201"/>
      <c r="D31" s="201"/>
      <c r="E31" s="201"/>
      <c r="F31" s="201"/>
      <c r="G31" s="201"/>
      <c r="H31" s="201"/>
      <c r="I31" s="201">
        <v>399.97966764</v>
      </c>
      <c r="J31" s="201">
        <v>546.24825426999996</v>
      </c>
      <c r="K31" s="201"/>
      <c r="L31" s="201">
        <v>946.22793373000002</v>
      </c>
      <c r="M31" s="201">
        <v>725.44910804000006</v>
      </c>
      <c r="N31" s="201">
        <v>32.928357259999999</v>
      </c>
      <c r="O31" s="201"/>
      <c r="P31" s="201">
        <v>758.37746530000004</v>
      </c>
    </row>
    <row r="32" spans="1:16" ht="12" thickBot="1" x14ac:dyDescent="0.25">
      <c r="A32" s="542" t="s">
        <v>699</v>
      </c>
      <c r="B32" s="201"/>
      <c r="C32" s="201"/>
      <c r="D32" s="201"/>
      <c r="E32" s="201"/>
      <c r="F32" s="201"/>
      <c r="G32" s="201"/>
      <c r="H32" s="201"/>
      <c r="I32" s="201"/>
      <c r="J32" s="201"/>
      <c r="K32" s="201"/>
      <c r="L32" s="201"/>
      <c r="M32" s="201"/>
      <c r="N32" s="201"/>
      <c r="O32" s="201"/>
      <c r="P32" s="201"/>
    </row>
    <row r="33" spans="1:16" ht="12" thickBot="1" x14ac:dyDescent="0.25">
      <c r="A33" s="542" t="s">
        <v>704</v>
      </c>
      <c r="B33" s="201"/>
      <c r="C33" s="201"/>
      <c r="D33" s="201"/>
      <c r="E33" s="201"/>
      <c r="F33" s="201"/>
      <c r="G33" s="201"/>
      <c r="H33" s="201"/>
      <c r="I33" s="201">
        <v>1315.6317613699998</v>
      </c>
      <c r="J33" s="201">
        <v>1772.46166395</v>
      </c>
      <c r="K33" s="201"/>
      <c r="L33" s="201">
        <v>3088.0934253199998</v>
      </c>
      <c r="M33" s="201">
        <v>1389.4017501300002</v>
      </c>
      <c r="N33" s="201">
        <v>3195.2622664500004</v>
      </c>
      <c r="O33" s="201"/>
      <c r="P33" s="201">
        <v>4584.66401658</v>
      </c>
    </row>
    <row r="34" spans="1:16" ht="12" thickBot="1" x14ac:dyDescent="0.25">
      <c r="A34" s="542" t="s">
        <v>703</v>
      </c>
      <c r="B34" s="201"/>
      <c r="C34" s="201"/>
      <c r="D34" s="201"/>
      <c r="E34" s="201"/>
      <c r="F34" s="201"/>
      <c r="G34" s="201"/>
      <c r="H34" s="201"/>
      <c r="I34" s="201"/>
      <c r="J34" s="201"/>
      <c r="K34" s="201"/>
      <c r="L34" s="201"/>
      <c r="M34" s="201"/>
      <c r="N34" s="201"/>
      <c r="O34" s="201"/>
      <c r="P34" s="201"/>
    </row>
    <row r="35" spans="1:16" ht="23.25" thickBot="1" x14ac:dyDescent="0.25">
      <c r="A35" s="542" t="s">
        <v>702</v>
      </c>
      <c r="B35" s="201"/>
      <c r="C35" s="201"/>
      <c r="D35" s="201"/>
      <c r="E35" s="201"/>
      <c r="F35" s="201"/>
      <c r="G35" s="201"/>
      <c r="H35" s="201"/>
      <c r="I35" s="201"/>
      <c r="J35" s="201">
        <v>4.1354324399999998</v>
      </c>
      <c r="K35" s="201"/>
      <c r="L35" s="201">
        <v>4.1354324399999998</v>
      </c>
      <c r="M35" s="201"/>
      <c r="N35" s="201"/>
      <c r="O35" s="201"/>
      <c r="P35" s="201"/>
    </row>
    <row r="36" spans="1:16" ht="23.25" thickBot="1" x14ac:dyDescent="0.25">
      <c r="A36" s="542" t="s">
        <v>701</v>
      </c>
      <c r="B36" s="201"/>
      <c r="C36" s="201"/>
      <c r="D36" s="201"/>
      <c r="E36" s="201"/>
      <c r="F36" s="201"/>
      <c r="G36" s="201"/>
      <c r="H36" s="201"/>
      <c r="I36" s="201">
        <v>1315.6317613699998</v>
      </c>
      <c r="J36" s="201">
        <v>1768.3262315100001</v>
      </c>
      <c r="K36" s="201"/>
      <c r="L36" s="201">
        <v>3083.9579928799994</v>
      </c>
      <c r="M36" s="201">
        <v>1389.4017501300002</v>
      </c>
      <c r="N36" s="201">
        <v>3144.8060133100003</v>
      </c>
      <c r="O36" s="201"/>
      <c r="P36" s="201">
        <v>4534.2077634400002</v>
      </c>
    </row>
    <row r="37" spans="1:16" ht="12" thickBot="1" x14ac:dyDescent="0.25">
      <c r="A37" s="542" t="s">
        <v>700</v>
      </c>
      <c r="B37" s="201"/>
      <c r="C37" s="201"/>
      <c r="D37" s="201"/>
      <c r="E37" s="201"/>
      <c r="F37" s="201"/>
      <c r="G37" s="201"/>
      <c r="H37" s="201"/>
      <c r="I37" s="201"/>
      <c r="J37" s="201"/>
      <c r="K37" s="201"/>
      <c r="L37" s="201"/>
      <c r="M37" s="201"/>
      <c r="N37" s="201">
        <v>50.456253140000001</v>
      </c>
      <c r="O37" s="201"/>
      <c r="P37" s="201">
        <v>50.456253140000001</v>
      </c>
    </row>
    <row r="38" spans="1:16" ht="12" thickBot="1" x14ac:dyDescent="0.25">
      <c r="A38" s="542" t="s">
        <v>699</v>
      </c>
      <c r="B38" s="201"/>
      <c r="C38" s="201"/>
      <c r="D38" s="201"/>
      <c r="E38" s="201"/>
      <c r="F38" s="201"/>
      <c r="G38" s="201"/>
      <c r="H38" s="201"/>
      <c r="I38" s="201"/>
      <c r="J38" s="201"/>
      <c r="K38" s="201"/>
      <c r="L38" s="201"/>
      <c r="M38" s="201"/>
      <c r="N38" s="201"/>
      <c r="O38" s="201"/>
      <c r="P38" s="201"/>
    </row>
  </sheetData>
  <mergeCells count="39">
    <mergeCell ref="M2:P2"/>
    <mergeCell ref="K3:K5"/>
    <mergeCell ref="B4:C4"/>
    <mergeCell ref="B3:E3"/>
    <mergeCell ref="G4:G5"/>
    <mergeCell ref="D4:E4"/>
    <mergeCell ref="F4:F5"/>
    <mergeCell ref="F3:G3"/>
    <mergeCell ref="I4:I5"/>
    <mergeCell ref="J4:J5"/>
    <mergeCell ref="I3:J3"/>
    <mergeCell ref="L3:L5"/>
    <mergeCell ref="P3:P5"/>
    <mergeCell ref="M24:N24"/>
    <mergeCell ref="O24:O26"/>
    <mergeCell ref="M4:M5"/>
    <mergeCell ref="N4:N5"/>
    <mergeCell ref="D25:E25"/>
    <mergeCell ref="G25:G26"/>
    <mergeCell ref="I25:I26"/>
    <mergeCell ref="O3:O5"/>
    <mergeCell ref="M3:N3"/>
    <mergeCell ref="H3:H5"/>
    <mergeCell ref="P24:P26"/>
    <mergeCell ref="B25:C25"/>
    <mergeCell ref="B2:H2"/>
    <mergeCell ref="I2:L2"/>
    <mergeCell ref="J25:J26"/>
    <mergeCell ref="M25:M26"/>
    <mergeCell ref="N25:N26"/>
    <mergeCell ref="B23:H23"/>
    <mergeCell ref="I23:L23"/>
    <mergeCell ref="M23:P23"/>
    <mergeCell ref="B24:E24"/>
    <mergeCell ref="F24:G24"/>
    <mergeCell ref="H24:H26"/>
    <mergeCell ref="I24:J24"/>
    <mergeCell ref="K24:K26"/>
    <mergeCell ref="L24:L26"/>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W38"/>
  <sheetViews>
    <sheetView showGridLines="0" zoomScale="85" zoomScaleNormal="85" zoomScalePageLayoutView="70" workbookViewId="0">
      <selection activeCell="A6" sqref="A6:B6"/>
    </sheetView>
  </sheetViews>
  <sheetFormatPr defaultColWidth="9.140625" defaultRowHeight="11.25" x14ac:dyDescent="0.2"/>
  <cols>
    <col min="1" max="1" width="12.5703125" style="9" customWidth="1"/>
    <col min="2" max="2" width="8.85546875" style="9" customWidth="1"/>
    <col min="3" max="19" width="9.140625" style="9" customWidth="1"/>
    <col min="20" max="16384" width="9.140625" style="9"/>
  </cols>
  <sheetData>
    <row r="1" spans="1:21" x14ac:dyDescent="0.2">
      <c r="A1" s="1" t="s">
        <v>697</v>
      </c>
      <c r="B1" s="1"/>
      <c r="C1" s="1"/>
      <c r="D1" s="1"/>
      <c r="E1" s="1"/>
      <c r="F1" s="1"/>
      <c r="G1" s="1"/>
      <c r="H1" s="1"/>
      <c r="I1" s="1"/>
      <c r="J1" s="1"/>
      <c r="K1" s="1"/>
      <c r="L1" s="1"/>
      <c r="M1" s="1"/>
      <c r="N1" s="1"/>
      <c r="O1" s="1"/>
      <c r="P1" s="1"/>
      <c r="Q1" s="1"/>
      <c r="R1" s="1"/>
      <c r="S1" s="1"/>
      <c r="U1" s="1" t="s">
        <v>950</v>
      </c>
    </row>
    <row r="2" spans="1:21" ht="10.5" customHeight="1" thickBot="1" x14ac:dyDescent="0.25">
      <c r="A2" s="630">
        <v>2022</v>
      </c>
      <c r="B2" s="630"/>
      <c r="C2" s="1183" t="s">
        <v>739</v>
      </c>
      <c r="D2" s="1183"/>
      <c r="E2" s="1183"/>
      <c r="F2" s="1183"/>
      <c r="G2" s="1183"/>
      <c r="H2" s="1185" t="s">
        <v>738</v>
      </c>
      <c r="I2" s="1183"/>
      <c r="J2" s="1183"/>
      <c r="K2" s="1183"/>
      <c r="L2" s="1185" t="s">
        <v>737</v>
      </c>
      <c r="M2" s="1183"/>
      <c r="N2" s="1183"/>
      <c r="O2" s="1183"/>
      <c r="P2" s="1185" t="s">
        <v>736</v>
      </c>
      <c r="Q2" s="1183"/>
      <c r="R2" s="1183"/>
      <c r="S2" s="1183"/>
    </row>
    <row r="3" spans="1:21" s="21" customFormat="1" ht="34.5" thickBot="1" x14ac:dyDescent="0.25">
      <c r="A3" s="547"/>
      <c r="B3" s="547"/>
      <c r="C3" s="539" t="s">
        <v>735</v>
      </c>
      <c r="D3" s="539" t="s">
        <v>734</v>
      </c>
      <c r="E3" s="539" t="s">
        <v>733</v>
      </c>
      <c r="F3" s="539" t="s">
        <v>732</v>
      </c>
      <c r="G3" s="539" t="s">
        <v>731</v>
      </c>
      <c r="H3" s="540" t="s">
        <v>730</v>
      </c>
      <c r="I3" s="539" t="s">
        <v>729</v>
      </c>
      <c r="J3" s="539" t="s">
        <v>728</v>
      </c>
      <c r="K3" s="539" t="s">
        <v>731</v>
      </c>
      <c r="L3" s="540" t="s">
        <v>730</v>
      </c>
      <c r="M3" s="539" t="s">
        <v>729</v>
      </c>
      <c r="N3" s="539" t="s">
        <v>728</v>
      </c>
      <c r="O3" s="539" t="s">
        <v>727</v>
      </c>
      <c r="P3" s="540" t="s">
        <v>730</v>
      </c>
      <c r="Q3" s="539" t="s">
        <v>729</v>
      </c>
      <c r="R3" s="539" t="s">
        <v>728</v>
      </c>
      <c r="S3" s="539" t="s">
        <v>727</v>
      </c>
    </row>
    <row r="4" spans="1:21" ht="12" thickBot="1" x14ac:dyDescent="0.25">
      <c r="A4" s="1197" t="s">
        <v>709</v>
      </c>
      <c r="B4" s="1197"/>
      <c r="C4" s="546">
        <v>6295.7063585399992</v>
      </c>
      <c r="D4" s="546">
        <v>365.82113340000001</v>
      </c>
      <c r="E4" s="546"/>
      <c r="F4" s="546">
        <v>6.6510644299999999</v>
      </c>
      <c r="G4" s="546">
        <v>0.66872286000000014</v>
      </c>
      <c r="H4" s="546">
        <v>2141.3802890100001</v>
      </c>
      <c r="I4" s="546">
        <v>22.954447530000007</v>
      </c>
      <c r="J4" s="546">
        <v>4503.84381983</v>
      </c>
      <c r="K4" s="546">
        <v>0.66872286000000014</v>
      </c>
      <c r="L4" s="546">
        <v>347.48716254000004</v>
      </c>
      <c r="M4" s="546">
        <v>2.4724817600000004</v>
      </c>
      <c r="N4" s="546">
        <v>752.10385624999992</v>
      </c>
      <c r="O4" s="546">
        <v>8.3590357599999994</v>
      </c>
      <c r="P4" s="546">
        <v>27.798973003199997</v>
      </c>
      <c r="Q4" s="546">
        <v>0.19779854080000001</v>
      </c>
      <c r="R4" s="546">
        <v>60.168308499999995</v>
      </c>
      <c r="S4" s="546">
        <v>0.66872286079999999</v>
      </c>
    </row>
    <row r="5" spans="1:21" ht="12" thickBot="1" x14ac:dyDescent="0.25">
      <c r="A5" s="1187" t="s">
        <v>726</v>
      </c>
      <c r="B5" s="1187"/>
      <c r="C5" s="543">
        <v>3653.0627029500001</v>
      </c>
      <c r="D5" s="543">
        <v>365.82113340000001</v>
      </c>
      <c r="E5" s="543"/>
      <c r="F5" s="543"/>
      <c r="G5" s="543">
        <v>0.66872286000000014</v>
      </c>
      <c r="H5" s="543"/>
      <c r="I5" s="543">
        <v>22.954447530000007</v>
      </c>
      <c r="J5" s="543">
        <v>3995.9293888199995</v>
      </c>
      <c r="K5" s="543">
        <v>0.66872286000000014</v>
      </c>
      <c r="L5" s="543"/>
      <c r="M5" s="543">
        <v>2.4724817600000004</v>
      </c>
      <c r="N5" s="543">
        <v>640.80132916000002</v>
      </c>
      <c r="O5" s="543">
        <v>8.3590357599999994</v>
      </c>
      <c r="P5" s="543"/>
      <c r="Q5" s="543">
        <v>0.19779854080000001</v>
      </c>
      <c r="R5" s="543">
        <v>51.26410633279999</v>
      </c>
      <c r="S5" s="543">
        <v>0.66872286079999999</v>
      </c>
    </row>
    <row r="6" spans="1:21" ht="12" thickBot="1" x14ac:dyDescent="0.25">
      <c r="A6" s="1187" t="s">
        <v>722</v>
      </c>
      <c r="B6" s="1187"/>
      <c r="C6" s="543">
        <v>3653.0627029500001</v>
      </c>
      <c r="D6" s="543">
        <v>365.82113340000001</v>
      </c>
      <c r="E6" s="543"/>
      <c r="F6" s="543"/>
      <c r="G6" s="543">
        <v>0.66872286000000014</v>
      </c>
      <c r="H6" s="543"/>
      <c r="I6" s="543">
        <v>22.954447530000007</v>
      </c>
      <c r="J6" s="543">
        <v>3995.9293888199995</v>
      </c>
      <c r="K6" s="543">
        <v>0.66872286000000014</v>
      </c>
      <c r="L6" s="543"/>
      <c r="M6" s="543">
        <v>2.4724817600000004</v>
      </c>
      <c r="N6" s="543">
        <v>640.80132916000002</v>
      </c>
      <c r="O6" s="543">
        <v>8.3590357599999994</v>
      </c>
      <c r="P6" s="543"/>
      <c r="Q6" s="543">
        <v>0.19779854080000001</v>
      </c>
      <c r="R6" s="543">
        <v>51.26410633279999</v>
      </c>
      <c r="S6" s="543">
        <v>0.66872286079999999</v>
      </c>
    </row>
    <row r="7" spans="1:21" ht="12" thickBot="1" x14ac:dyDescent="0.25">
      <c r="A7" s="1187" t="s">
        <v>725</v>
      </c>
      <c r="B7" s="1187"/>
      <c r="C7" s="543">
        <v>2622.2217831100002</v>
      </c>
      <c r="D7" s="543">
        <v>265.82957616000004</v>
      </c>
      <c r="E7" s="543"/>
      <c r="F7" s="543"/>
      <c r="G7" s="543">
        <v>0.66872286000000014</v>
      </c>
      <c r="H7" s="543"/>
      <c r="I7" s="543"/>
      <c r="J7" s="543">
        <v>2888.0513592699999</v>
      </c>
      <c r="K7" s="543">
        <v>0.66872286000000014</v>
      </c>
      <c r="L7" s="543"/>
      <c r="M7" s="543"/>
      <c r="N7" s="543">
        <v>490.27905795999999</v>
      </c>
      <c r="O7" s="543">
        <v>8.3590357599999994</v>
      </c>
      <c r="P7" s="543"/>
      <c r="Q7" s="543"/>
      <c r="R7" s="543">
        <v>39.222324636799996</v>
      </c>
      <c r="S7" s="543">
        <v>0.66872286079999999</v>
      </c>
    </row>
    <row r="8" spans="1:21" ht="12" thickBot="1" x14ac:dyDescent="0.25">
      <c r="A8" s="1187" t="s">
        <v>724</v>
      </c>
      <c r="B8" s="1187"/>
      <c r="C8" s="543">
        <v>563.84581795999986</v>
      </c>
      <c r="D8" s="543"/>
      <c r="E8" s="543"/>
      <c r="F8" s="543"/>
      <c r="G8" s="543"/>
      <c r="H8" s="543"/>
      <c r="I8" s="543"/>
      <c r="J8" s="543">
        <v>563.84581795999986</v>
      </c>
      <c r="K8" s="543"/>
      <c r="L8" s="543"/>
      <c r="M8" s="543"/>
      <c r="N8" s="543">
        <v>56.387782389999998</v>
      </c>
      <c r="O8" s="543"/>
      <c r="P8" s="543"/>
      <c r="Q8" s="543"/>
      <c r="R8" s="543">
        <v>4.5110225912000006</v>
      </c>
      <c r="S8" s="543"/>
    </row>
    <row r="9" spans="1:21" ht="12" thickBot="1" x14ac:dyDescent="0.25">
      <c r="A9" s="1187" t="s">
        <v>720</v>
      </c>
      <c r="B9" s="1187"/>
      <c r="C9" s="543">
        <v>1030.84091984</v>
      </c>
      <c r="D9" s="543">
        <v>99.991557239999992</v>
      </c>
      <c r="E9" s="543"/>
      <c r="F9" s="543"/>
      <c r="G9" s="543"/>
      <c r="H9" s="543"/>
      <c r="I9" s="543">
        <v>22.954447530000007</v>
      </c>
      <c r="J9" s="543">
        <v>1107.8780295500003</v>
      </c>
      <c r="K9" s="543"/>
      <c r="L9" s="543"/>
      <c r="M9" s="543">
        <v>2.4724817600000004</v>
      </c>
      <c r="N9" s="543">
        <v>150.52227119999998</v>
      </c>
      <c r="O9" s="543"/>
      <c r="P9" s="543"/>
      <c r="Q9" s="543">
        <v>0.19779854080000001</v>
      </c>
      <c r="R9" s="543">
        <v>12.041781695999999</v>
      </c>
      <c r="S9" s="543"/>
    </row>
    <row r="10" spans="1:21" ht="12" thickBot="1" x14ac:dyDescent="0.25">
      <c r="A10" s="1187" t="s">
        <v>724</v>
      </c>
      <c r="B10" s="1187"/>
      <c r="C10" s="543">
        <v>585.1075196700001</v>
      </c>
      <c r="D10" s="543"/>
      <c r="E10" s="543"/>
      <c r="F10" s="543"/>
      <c r="G10" s="543"/>
      <c r="H10" s="543"/>
      <c r="I10" s="543">
        <v>20.177140230000003</v>
      </c>
      <c r="J10" s="543">
        <v>564.93037944000002</v>
      </c>
      <c r="K10" s="543"/>
      <c r="L10" s="543"/>
      <c r="M10" s="543">
        <v>2.0257586500000002</v>
      </c>
      <c r="N10" s="543">
        <v>57.707735329999998</v>
      </c>
      <c r="O10" s="543"/>
      <c r="P10" s="543"/>
      <c r="Q10" s="543">
        <v>0.16206069200000001</v>
      </c>
      <c r="R10" s="543">
        <v>4.6166188263999999</v>
      </c>
      <c r="S10" s="543"/>
    </row>
    <row r="11" spans="1:21" ht="12" thickBot="1" x14ac:dyDescent="0.25">
      <c r="A11" s="1187" t="s">
        <v>719</v>
      </c>
      <c r="B11" s="1187"/>
      <c r="C11" s="543"/>
      <c r="D11" s="543"/>
      <c r="E11" s="543"/>
      <c r="F11" s="543"/>
      <c r="G11" s="543"/>
      <c r="H11" s="543"/>
      <c r="I11" s="543"/>
      <c r="J11" s="543"/>
      <c r="K11" s="543"/>
      <c r="L11" s="543"/>
      <c r="M11" s="543"/>
      <c r="N11" s="543"/>
      <c r="O11" s="543"/>
      <c r="P11" s="543"/>
      <c r="Q11" s="543"/>
      <c r="R11" s="543"/>
      <c r="S11" s="543"/>
    </row>
    <row r="12" spans="1:21" ht="12" thickBot="1" x14ac:dyDescent="0.25">
      <c r="A12" s="1187" t="s">
        <v>723</v>
      </c>
      <c r="B12" s="1187"/>
      <c r="C12" s="543">
        <v>2642.64365559</v>
      </c>
      <c r="D12" s="543"/>
      <c r="E12" s="543"/>
      <c r="F12" s="543">
        <v>6.6510644299999999</v>
      </c>
      <c r="G12" s="543"/>
      <c r="H12" s="543">
        <v>2141.3802890100001</v>
      </c>
      <c r="I12" s="543"/>
      <c r="J12" s="543">
        <v>507.91443100999999</v>
      </c>
      <c r="K12" s="543"/>
      <c r="L12" s="543">
        <v>347.48716254000004</v>
      </c>
      <c r="M12" s="543"/>
      <c r="N12" s="543">
        <v>111.30252709</v>
      </c>
      <c r="O12" s="543"/>
      <c r="P12" s="543">
        <v>27.798973003199997</v>
      </c>
      <c r="Q12" s="543"/>
      <c r="R12" s="543">
        <v>8.9042021671999994</v>
      </c>
      <c r="S12" s="543"/>
    </row>
    <row r="13" spans="1:21" ht="12" thickBot="1" x14ac:dyDescent="0.25">
      <c r="A13" s="1187" t="s">
        <v>722</v>
      </c>
      <c r="B13" s="1187"/>
      <c r="C13" s="543">
        <v>2642.64365559</v>
      </c>
      <c r="D13" s="543"/>
      <c r="E13" s="543"/>
      <c r="F13" s="543">
        <v>6.6510644299999999</v>
      </c>
      <c r="G13" s="543"/>
      <c r="H13" s="543">
        <v>2141.3802890100001</v>
      </c>
      <c r="I13" s="543"/>
      <c r="J13" s="543">
        <v>507.91443100999999</v>
      </c>
      <c r="K13" s="543"/>
      <c r="L13" s="543">
        <v>347.48716254000004</v>
      </c>
      <c r="M13" s="543"/>
      <c r="N13" s="543">
        <v>111.30252709</v>
      </c>
      <c r="O13" s="543"/>
      <c r="P13" s="543">
        <v>27.798973003199997</v>
      </c>
      <c r="Q13" s="543"/>
      <c r="R13" s="543">
        <v>8.9042021671999994</v>
      </c>
      <c r="S13" s="543"/>
    </row>
    <row r="14" spans="1:21" ht="12" thickBot="1" x14ac:dyDescent="0.25">
      <c r="A14" s="1187" t="s">
        <v>721</v>
      </c>
      <c r="B14" s="1187"/>
      <c r="C14" s="543">
        <v>2141.3802890000002</v>
      </c>
      <c r="D14" s="543"/>
      <c r="E14" s="543"/>
      <c r="F14" s="543">
        <v>1E-8</v>
      </c>
      <c r="G14" s="543"/>
      <c r="H14" s="543">
        <v>2141.3802890100001</v>
      </c>
      <c r="I14" s="543"/>
      <c r="J14" s="543"/>
      <c r="K14" s="543"/>
      <c r="L14" s="543">
        <v>347.48716254000004</v>
      </c>
      <c r="M14" s="543"/>
      <c r="N14" s="543"/>
      <c r="O14" s="543"/>
      <c r="P14" s="543">
        <v>27.798973003199997</v>
      </c>
      <c r="Q14" s="543"/>
      <c r="R14" s="543"/>
      <c r="S14" s="543"/>
    </row>
    <row r="15" spans="1:21" ht="12" thickBot="1" x14ac:dyDescent="0.25">
      <c r="A15" s="1187" t="s">
        <v>720</v>
      </c>
      <c r="B15" s="1187"/>
      <c r="C15" s="543">
        <v>501.26336658999998</v>
      </c>
      <c r="D15" s="543"/>
      <c r="E15" s="543"/>
      <c r="F15" s="543">
        <v>6.65106442</v>
      </c>
      <c r="G15" s="543"/>
      <c r="H15" s="543"/>
      <c r="I15" s="543"/>
      <c r="J15" s="543">
        <v>507.91443100999999</v>
      </c>
      <c r="K15" s="543"/>
      <c r="L15" s="543"/>
      <c r="M15" s="543"/>
      <c r="N15" s="543">
        <v>111.30252709</v>
      </c>
      <c r="O15" s="543"/>
      <c r="P15" s="543"/>
      <c r="Q15" s="543"/>
      <c r="R15" s="543">
        <v>8.9042021671999994</v>
      </c>
      <c r="S15" s="543"/>
    </row>
    <row r="16" spans="1:21" ht="12" thickBot="1" x14ac:dyDescent="0.25">
      <c r="A16" s="1187" t="s">
        <v>719</v>
      </c>
      <c r="B16" s="1187"/>
      <c r="C16" s="543"/>
      <c r="D16" s="543"/>
      <c r="E16" s="543"/>
      <c r="F16" s="543"/>
      <c r="G16" s="543"/>
      <c r="H16" s="543"/>
      <c r="I16" s="543"/>
      <c r="J16" s="543"/>
      <c r="K16" s="543"/>
      <c r="L16" s="543"/>
      <c r="M16" s="543"/>
      <c r="N16" s="543"/>
      <c r="O16" s="543"/>
      <c r="P16" s="543"/>
      <c r="Q16" s="543"/>
      <c r="R16" s="543"/>
      <c r="S16" s="543"/>
    </row>
    <row r="18" spans="1:23" ht="13.5" customHeight="1" x14ac:dyDescent="0.2"/>
    <row r="20" spans="1:23" x14ac:dyDescent="0.2">
      <c r="A20" s="1198"/>
      <c r="B20" s="1198"/>
    </row>
    <row r="21" spans="1:23" x14ac:dyDescent="0.2">
      <c r="A21" s="1198"/>
      <c r="B21" s="1198"/>
    </row>
    <row r="22" spans="1:23" x14ac:dyDescent="0.2">
      <c r="A22" s="1198"/>
      <c r="B22" s="1198"/>
      <c r="T22" s="653"/>
    </row>
    <row r="23" spans="1:23" x14ac:dyDescent="0.2">
      <c r="A23" s="586" t="s">
        <v>1575</v>
      </c>
      <c r="B23" s="586"/>
      <c r="C23" s="586"/>
      <c r="D23" s="586"/>
      <c r="E23" s="586"/>
      <c r="F23" s="586"/>
      <c r="G23" s="203"/>
      <c r="H23" s="203"/>
      <c r="I23" s="203"/>
      <c r="J23" s="203"/>
      <c r="K23" s="203"/>
      <c r="L23" s="203"/>
      <c r="M23" s="203"/>
      <c r="N23" s="203"/>
      <c r="O23" s="203"/>
      <c r="P23" s="203"/>
      <c r="Q23" s="203"/>
      <c r="R23" s="203"/>
      <c r="S23" s="203"/>
      <c r="T23" s="654"/>
      <c r="U23" s="652"/>
      <c r="V23" s="652"/>
    </row>
    <row r="24" spans="1:23" ht="12" customHeight="1" thickBot="1" x14ac:dyDescent="0.25">
      <c r="A24" s="630">
        <v>2021</v>
      </c>
      <c r="B24" s="630"/>
      <c r="C24" s="1183" t="s">
        <v>739</v>
      </c>
      <c r="D24" s="1183"/>
      <c r="E24" s="1183"/>
      <c r="F24" s="1183"/>
      <c r="G24" s="1183"/>
      <c r="H24" s="1185" t="s">
        <v>738</v>
      </c>
      <c r="I24" s="1183"/>
      <c r="J24" s="1183"/>
      <c r="K24" s="1183"/>
      <c r="L24" s="1185" t="s">
        <v>737</v>
      </c>
      <c r="M24" s="1183"/>
      <c r="N24" s="1183"/>
      <c r="O24" s="1183"/>
      <c r="P24" s="1185" t="s">
        <v>736</v>
      </c>
      <c r="Q24" s="1183"/>
      <c r="R24" s="1183"/>
      <c r="S24" s="1183"/>
      <c r="T24" s="655"/>
      <c r="U24" s="577"/>
      <c r="V24" s="577"/>
      <c r="W24" s="566"/>
    </row>
    <row r="25" spans="1:23" ht="34.5" thickBot="1" x14ac:dyDescent="0.25">
      <c r="A25" s="547"/>
      <c r="B25" s="547"/>
      <c r="C25" s="539" t="s">
        <v>735</v>
      </c>
      <c r="D25" s="539" t="s">
        <v>734</v>
      </c>
      <c r="E25" s="539" t="s">
        <v>733</v>
      </c>
      <c r="F25" s="539" t="s">
        <v>732</v>
      </c>
      <c r="G25" s="539" t="s">
        <v>731</v>
      </c>
      <c r="H25" s="540" t="s">
        <v>730</v>
      </c>
      <c r="I25" s="539" t="s">
        <v>729</v>
      </c>
      <c r="J25" s="539" t="s">
        <v>728</v>
      </c>
      <c r="K25" s="539" t="s">
        <v>1576</v>
      </c>
      <c r="L25" s="540" t="s">
        <v>730</v>
      </c>
      <c r="M25" s="539" t="s">
        <v>729</v>
      </c>
      <c r="N25" s="539" t="s">
        <v>728</v>
      </c>
      <c r="O25" s="539" t="s">
        <v>1576</v>
      </c>
      <c r="P25" s="540" t="s">
        <v>730</v>
      </c>
      <c r="Q25" s="539" t="s">
        <v>729</v>
      </c>
      <c r="R25" s="539" t="s">
        <v>728</v>
      </c>
      <c r="S25" s="539" t="s">
        <v>1576</v>
      </c>
      <c r="T25" s="653"/>
      <c r="U25" s="577"/>
      <c r="V25" s="577"/>
      <c r="W25" s="566"/>
    </row>
    <row r="26" spans="1:23" ht="12" thickBot="1" x14ac:dyDescent="0.25">
      <c r="A26" s="1197" t="s">
        <v>709</v>
      </c>
      <c r="B26" s="1197"/>
      <c r="C26" s="214">
        <v>5291.3751761599997</v>
      </c>
      <c r="D26" s="214">
        <v>280.09095424999998</v>
      </c>
      <c r="E26" s="214"/>
      <c r="F26" s="214">
        <v>1E-8</v>
      </c>
      <c r="G26" s="214">
        <v>6.4073275499999998</v>
      </c>
      <c r="H26" s="214">
        <v>2805.2316060100002</v>
      </c>
      <c r="I26" s="214">
        <v>57.282420480000006</v>
      </c>
      <c r="J26" s="214">
        <v>2715.3594314799993</v>
      </c>
      <c r="K26" s="214"/>
      <c r="L26" s="214">
        <v>420.78474101999996</v>
      </c>
      <c r="M26" s="214">
        <v>86.78440105</v>
      </c>
      <c r="N26" s="214">
        <v>415.06392629999999</v>
      </c>
      <c r="O26" s="214"/>
      <c r="P26" s="214">
        <v>33.662779281599995</v>
      </c>
      <c r="Q26" s="214">
        <v>6.9427520839999994</v>
      </c>
      <c r="R26" s="214">
        <v>33.205114103999996</v>
      </c>
      <c r="S26" s="214"/>
      <c r="U26" s="577"/>
      <c r="V26" s="577"/>
      <c r="W26" s="566"/>
    </row>
    <row r="27" spans="1:23" ht="12" thickBot="1" x14ac:dyDescent="0.25">
      <c r="A27" s="1187" t="s">
        <v>726</v>
      </c>
      <c r="B27" s="1187"/>
      <c r="C27" s="201">
        <v>2486.1435701599999</v>
      </c>
      <c r="D27" s="201">
        <v>280.09095424999998</v>
      </c>
      <c r="E27" s="201"/>
      <c r="F27" s="201"/>
      <c r="G27" s="201">
        <v>6.4073275499999998</v>
      </c>
      <c r="H27" s="201"/>
      <c r="I27" s="201">
        <v>57.282420480000006</v>
      </c>
      <c r="J27" s="201">
        <v>2715.3594314799993</v>
      </c>
      <c r="K27" s="201"/>
      <c r="L27" s="201"/>
      <c r="M27" s="201">
        <v>86.78440105</v>
      </c>
      <c r="N27" s="201">
        <v>415.06392629999999</v>
      </c>
      <c r="O27" s="201"/>
      <c r="P27" s="201"/>
      <c r="Q27" s="201">
        <v>6.9427520839999994</v>
      </c>
      <c r="R27" s="201">
        <v>33.205114103999996</v>
      </c>
      <c r="S27" s="201"/>
      <c r="U27" s="577"/>
      <c r="V27" s="577"/>
      <c r="W27" s="566"/>
    </row>
    <row r="28" spans="1:23" ht="12" thickBot="1" x14ac:dyDescent="0.25">
      <c r="A28" s="1187" t="s">
        <v>722</v>
      </c>
      <c r="B28" s="1187"/>
      <c r="C28" s="201">
        <v>2486.1435701599999</v>
      </c>
      <c r="D28" s="201">
        <v>280.09095424999998</v>
      </c>
      <c r="E28" s="201"/>
      <c r="F28" s="201"/>
      <c r="G28" s="201">
        <v>6.4073275499999998</v>
      </c>
      <c r="H28" s="201"/>
      <c r="I28" s="201">
        <v>57.282420480000006</v>
      </c>
      <c r="J28" s="201">
        <v>2715.3594314799993</v>
      </c>
      <c r="K28" s="201"/>
      <c r="L28" s="201"/>
      <c r="M28" s="201">
        <v>86.78440105</v>
      </c>
      <c r="N28" s="201">
        <v>415.06392629999999</v>
      </c>
      <c r="O28" s="201"/>
      <c r="P28" s="201"/>
      <c r="Q28" s="201">
        <v>6.9427520839999994</v>
      </c>
      <c r="R28" s="201">
        <v>33.205114103999996</v>
      </c>
      <c r="S28" s="201"/>
      <c r="W28" s="566"/>
    </row>
    <row r="29" spans="1:23" ht="12" thickBot="1" x14ac:dyDescent="0.25">
      <c r="A29" s="1187" t="s">
        <v>721</v>
      </c>
      <c r="B29" s="1187"/>
      <c r="C29" s="201">
        <v>1523.8497407100001</v>
      </c>
      <c r="D29" s="201">
        <v>180.09531951000002</v>
      </c>
      <c r="E29" s="201"/>
      <c r="F29" s="201"/>
      <c r="G29" s="201"/>
      <c r="H29" s="201"/>
      <c r="I29" s="201"/>
      <c r="J29" s="201">
        <v>1703.9450602199997</v>
      </c>
      <c r="K29" s="201"/>
      <c r="L29" s="201"/>
      <c r="M29" s="201"/>
      <c r="N29" s="201">
        <v>287.43121449</v>
      </c>
      <c r="O29" s="201"/>
      <c r="P29" s="201"/>
      <c r="Q29" s="201"/>
      <c r="R29" s="201">
        <v>22.994497159199998</v>
      </c>
      <c r="S29" s="201"/>
      <c r="W29" s="566"/>
    </row>
    <row r="30" spans="1:23" ht="12" thickBot="1" x14ac:dyDescent="0.25">
      <c r="A30" s="1187" t="s">
        <v>724</v>
      </c>
      <c r="B30" s="1187"/>
      <c r="C30" s="201">
        <v>615.31562502000008</v>
      </c>
      <c r="D30" s="201"/>
      <c r="E30" s="201"/>
      <c r="F30" s="201"/>
      <c r="G30" s="201"/>
      <c r="H30" s="201"/>
      <c r="I30" s="201"/>
      <c r="J30" s="201">
        <v>615.31562502000008</v>
      </c>
      <c r="K30" s="201"/>
      <c r="L30" s="201"/>
      <c r="M30" s="201"/>
      <c r="N30" s="201">
        <v>61.838690609999993</v>
      </c>
      <c r="O30" s="201"/>
      <c r="P30" s="201"/>
      <c r="Q30" s="201"/>
      <c r="R30" s="201">
        <v>4.9470952488000002</v>
      </c>
      <c r="S30" s="201"/>
      <c r="W30" s="566"/>
    </row>
    <row r="31" spans="1:23" ht="12" thickBot="1" x14ac:dyDescent="0.25">
      <c r="A31" s="1187" t="s">
        <v>720</v>
      </c>
      <c r="B31" s="1187"/>
      <c r="C31" s="201">
        <v>962.29382945000009</v>
      </c>
      <c r="D31" s="201">
        <v>99.99563474</v>
      </c>
      <c r="E31" s="201"/>
      <c r="F31" s="201"/>
      <c r="G31" s="201">
        <v>6.4073275499999998</v>
      </c>
      <c r="H31" s="201"/>
      <c r="I31" s="201">
        <v>57.282420480000006</v>
      </c>
      <c r="J31" s="201">
        <v>1011.4143712599999</v>
      </c>
      <c r="K31" s="201"/>
      <c r="L31" s="201"/>
      <c r="M31" s="201">
        <v>86.78440105</v>
      </c>
      <c r="N31" s="201">
        <v>127.63271181</v>
      </c>
      <c r="O31" s="201"/>
      <c r="P31" s="201"/>
      <c r="Q31" s="201">
        <v>6.9427520839999994</v>
      </c>
      <c r="R31" s="201">
        <v>10.2106169448</v>
      </c>
      <c r="S31" s="201"/>
      <c r="W31" s="566"/>
    </row>
    <row r="32" spans="1:23" ht="12" thickBot="1" x14ac:dyDescent="0.25">
      <c r="A32" s="1187" t="s">
        <v>724</v>
      </c>
      <c r="B32" s="1187"/>
      <c r="C32" s="201">
        <v>646.6002422900001</v>
      </c>
      <c r="D32" s="201"/>
      <c r="E32" s="201"/>
      <c r="F32" s="201"/>
      <c r="G32" s="201">
        <v>6.4073275499999998</v>
      </c>
      <c r="H32" s="201"/>
      <c r="I32" s="201">
        <v>36.061512650000004</v>
      </c>
      <c r="J32" s="201">
        <v>616.94605719000003</v>
      </c>
      <c r="K32" s="201"/>
      <c r="L32" s="201"/>
      <c r="M32" s="201">
        <v>83.369384840000009</v>
      </c>
      <c r="N32" s="201">
        <v>62.706881039999999</v>
      </c>
      <c r="O32" s="201"/>
      <c r="P32" s="201"/>
      <c r="Q32" s="201">
        <v>6.6695507872000004</v>
      </c>
      <c r="R32" s="201">
        <v>5.0165504832000005</v>
      </c>
      <c r="S32" s="201"/>
      <c r="W32" s="566"/>
    </row>
    <row r="33" spans="1:23" ht="12" thickBot="1" x14ac:dyDescent="0.25">
      <c r="A33" s="1187" t="s">
        <v>719</v>
      </c>
      <c r="B33" s="1187"/>
      <c r="C33" s="201"/>
      <c r="D33" s="201"/>
      <c r="E33" s="201"/>
      <c r="F33" s="201"/>
      <c r="G33" s="201"/>
      <c r="H33" s="201"/>
      <c r="I33" s="201"/>
      <c r="J33" s="201"/>
      <c r="K33" s="201"/>
      <c r="L33" s="201"/>
      <c r="M33" s="201"/>
      <c r="N33" s="201"/>
      <c r="O33" s="201"/>
      <c r="P33" s="201"/>
      <c r="Q33" s="201"/>
      <c r="R33" s="201"/>
      <c r="S33" s="201"/>
      <c r="W33" s="566"/>
    </row>
    <row r="34" spans="1:23" ht="12" thickBot="1" x14ac:dyDescent="0.25">
      <c r="A34" s="1187" t="s">
        <v>723</v>
      </c>
      <c r="B34" s="1187"/>
      <c r="C34" s="201">
        <v>2805.2316059999998</v>
      </c>
      <c r="D34" s="201"/>
      <c r="E34" s="201"/>
      <c r="F34" s="201">
        <v>1E-8</v>
      </c>
      <c r="G34" s="201"/>
      <c r="H34" s="201">
        <v>2805.2316060100002</v>
      </c>
      <c r="I34" s="201"/>
      <c r="J34" s="201"/>
      <c r="K34" s="201"/>
      <c r="L34" s="201">
        <v>420.78474101999996</v>
      </c>
      <c r="M34" s="201"/>
      <c r="N34" s="201"/>
      <c r="O34" s="201"/>
      <c r="P34" s="201">
        <v>33.662779281599995</v>
      </c>
      <c r="Q34" s="201"/>
      <c r="R34" s="201"/>
      <c r="S34" s="201"/>
      <c r="W34" s="566"/>
    </row>
    <row r="35" spans="1:23" ht="12" thickBot="1" x14ac:dyDescent="0.25">
      <c r="A35" s="1187" t="s">
        <v>722</v>
      </c>
      <c r="B35" s="1187"/>
      <c r="C35" s="201">
        <v>2805.2316059999998</v>
      </c>
      <c r="D35" s="201"/>
      <c r="E35" s="201"/>
      <c r="F35" s="201">
        <v>1E-8</v>
      </c>
      <c r="G35" s="201"/>
      <c r="H35" s="201">
        <v>2805.2316060100002</v>
      </c>
      <c r="I35" s="201"/>
      <c r="J35" s="201"/>
      <c r="K35" s="201"/>
      <c r="L35" s="201">
        <v>420.78474101999996</v>
      </c>
      <c r="M35" s="201"/>
      <c r="N35" s="201"/>
      <c r="O35" s="201"/>
      <c r="P35" s="201">
        <v>33.662779281599995</v>
      </c>
      <c r="Q35" s="201"/>
      <c r="R35" s="201"/>
      <c r="S35" s="201"/>
      <c r="W35" s="566"/>
    </row>
    <row r="36" spans="1:23" ht="12" thickBot="1" x14ac:dyDescent="0.25">
      <c r="A36" s="1187" t="s">
        <v>721</v>
      </c>
      <c r="B36" s="1187"/>
      <c r="C36" s="201">
        <v>2805.2316059999998</v>
      </c>
      <c r="D36" s="201"/>
      <c r="E36" s="201"/>
      <c r="F36" s="201">
        <v>1E-8</v>
      </c>
      <c r="G36" s="201"/>
      <c r="H36" s="201">
        <v>2805.2316060100002</v>
      </c>
      <c r="I36" s="201"/>
      <c r="J36" s="201"/>
      <c r="K36" s="201"/>
      <c r="L36" s="201">
        <v>420.78474101999996</v>
      </c>
      <c r="M36" s="201"/>
      <c r="N36" s="201"/>
      <c r="O36" s="201"/>
      <c r="P36" s="201">
        <v>33.662779281599995</v>
      </c>
      <c r="Q36" s="201"/>
      <c r="R36" s="201"/>
      <c r="S36" s="201"/>
      <c r="W36" s="566"/>
    </row>
    <row r="37" spans="1:23" ht="12" thickBot="1" x14ac:dyDescent="0.25">
      <c r="A37" s="1187" t="s">
        <v>720</v>
      </c>
      <c r="B37" s="1187"/>
      <c r="C37" s="201"/>
      <c r="D37" s="201"/>
      <c r="E37" s="201"/>
      <c r="F37" s="201"/>
      <c r="G37" s="201"/>
      <c r="H37" s="201"/>
      <c r="I37" s="201"/>
      <c r="J37" s="201"/>
      <c r="K37" s="201"/>
      <c r="L37" s="201"/>
      <c r="M37" s="201"/>
      <c r="N37" s="201"/>
      <c r="O37" s="201"/>
      <c r="P37" s="201"/>
      <c r="Q37" s="201"/>
      <c r="R37" s="201"/>
      <c r="S37" s="201"/>
      <c r="W37" s="566"/>
    </row>
    <row r="38" spans="1:23" ht="12" thickBot="1" x14ac:dyDescent="0.25">
      <c r="A38" s="1187" t="s">
        <v>719</v>
      </c>
      <c r="B38" s="1187"/>
      <c r="C38" s="201"/>
      <c r="D38" s="201"/>
      <c r="E38" s="201"/>
      <c r="F38" s="201"/>
      <c r="G38" s="201"/>
      <c r="H38" s="201"/>
      <c r="I38" s="201"/>
      <c r="J38" s="201"/>
      <c r="K38" s="201"/>
      <c r="L38" s="201"/>
      <c r="M38" s="201"/>
      <c r="N38" s="201"/>
      <c r="O38" s="201"/>
      <c r="P38" s="201"/>
      <c r="Q38" s="201"/>
      <c r="R38" s="201"/>
      <c r="S38" s="201"/>
      <c r="W38" s="566"/>
    </row>
  </sheetData>
  <mergeCells count="37">
    <mergeCell ref="L2:O2"/>
    <mergeCell ref="P2:S2"/>
    <mergeCell ref="A22:B22"/>
    <mergeCell ref="A20:B20"/>
    <mergeCell ref="A21:B21"/>
    <mergeCell ref="H2:K2"/>
    <mergeCell ref="A12:B12"/>
    <mergeCell ref="A16:B16"/>
    <mergeCell ref="C2:G2"/>
    <mergeCell ref="A11:B11"/>
    <mergeCell ref="A13:B13"/>
    <mergeCell ref="A14:B14"/>
    <mergeCell ref="A10:B10"/>
    <mergeCell ref="A4:B4"/>
    <mergeCell ref="A5:B5"/>
    <mergeCell ref="A6:B6"/>
    <mergeCell ref="A7:B7"/>
    <mergeCell ref="A9:B9"/>
    <mergeCell ref="A34:B34"/>
    <mergeCell ref="A8:B8"/>
    <mergeCell ref="A15:B15"/>
    <mergeCell ref="A35:B35"/>
    <mergeCell ref="A36:B36"/>
    <mergeCell ref="A37:B37"/>
    <mergeCell ref="A38:B38"/>
    <mergeCell ref="A26:B26"/>
    <mergeCell ref="C24:G24"/>
    <mergeCell ref="H24:K24"/>
    <mergeCell ref="L24:O24"/>
    <mergeCell ref="P24:S24"/>
    <mergeCell ref="A33:B33"/>
    <mergeCell ref="A32:B32"/>
    <mergeCell ref="A27:B27"/>
    <mergeCell ref="A28:B28"/>
    <mergeCell ref="A29:B29"/>
    <mergeCell ref="A30:B30"/>
    <mergeCell ref="A31:B31"/>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W34"/>
  <sheetViews>
    <sheetView showGridLines="0" zoomScale="85" zoomScaleNormal="85" zoomScalePageLayoutView="80" workbookViewId="0">
      <selection activeCell="W20" sqref="W20"/>
    </sheetView>
  </sheetViews>
  <sheetFormatPr defaultColWidth="9.140625" defaultRowHeight="11.25" x14ac:dyDescent="0.2"/>
  <cols>
    <col min="1" max="19" width="9.140625" style="9" customWidth="1"/>
    <col min="20" max="16384" width="9.140625" style="9"/>
  </cols>
  <sheetData>
    <row r="1" spans="1:21" x14ac:dyDescent="0.2">
      <c r="A1" s="1" t="s">
        <v>696</v>
      </c>
      <c r="B1" s="1"/>
      <c r="C1" s="1"/>
      <c r="D1" s="1"/>
      <c r="E1" s="1"/>
      <c r="F1" s="1"/>
      <c r="G1" s="1"/>
      <c r="H1" s="1"/>
      <c r="I1" s="1"/>
      <c r="J1" s="1"/>
      <c r="K1" s="1"/>
      <c r="L1" s="1"/>
      <c r="M1" s="1"/>
      <c r="N1" s="1"/>
      <c r="O1" s="1"/>
      <c r="P1" s="1"/>
      <c r="Q1" s="1"/>
      <c r="R1" s="1"/>
      <c r="S1" s="1"/>
      <c r="U1" s="1" t="s">
        <v>950</v>
      </c>
    </row>
    <row r="2" spans="1:21" ht="15" customHeight="1" thickBot="1" x14ac:dyDescent="0.25">
      <c r="A2" s="630">
        <v>2022</v>
      </c>
      <c r="B2" s="566"/>
      <c r="C2" s="1183" t="s">
        <v>739</v>
      </c>
      <c r="D2" s="1183"/>
      <c r="E2" s="1183"/>
      <c r="F2" s="1183"/>
      <c r="G2" s="1183"/>
      <c r="H2" s="1185" t="s">
        <v>738</v>
      </c>
      <c r="I2" s="1183"/>
      <c r="J2" s="1183"/>
      <c r="K2" s="1183"/>
      <c r="L2" s="1185" t="s">
        <v>737</v>
      </c>
      <c r="M2" s="1183"/>
      <c r="N2" s="1183"/>
      <c r="O2" s="1183"/>
      <c r="P2" s="1185" t="s">
        <v>736</v>
      </c>
      <c r="Q2" s="1183"/>
      <c r="R2" s="1183"/>
      <c r="S2" s="1183"/>
    </row>
    <row r="3" spans="1:21" s="21" customFormat="1" ht="34.5" thickBot="1" x14ac:dyDescent="0.25">
      <c r="A3" s="577"/>
      <c r="B3" s="577"/>
      <c r="C3" s="539" t="s">
        <v>735</v>
      </c>
      <c r="D3" s="539" t="s">
        <v>734</v>
      </c>
      <c r="E3" s="539" t="s">
        <v>733</v>
      </c>
      <c r="F3" s="539" t="s">
        <v>732</v>
      </c>
      <c r="G3" s="539" t="s">
        <v>731</v>
      </c>
      <c r="H3" s="540" t="s">
        <v>730</v>
      </c>
      <c r="I3" s="539" t="s">
        <v>729</v>
      </c>
      <c r="J3" s="539" t="s">
        <v>728</v>
      </c>
      <c r="K3" s="539" t="s">
        <v>731</v>
      </c>
      <c r="L3" s="540" t="s">
        <v>730</v>
      </c>
      <c r="M3" s="539" t="s">
        <v>729</v>
      </c>
      <c r="N3" s="539" t="s">
        <v>728</v>
      </c>
      <c r="O3" s="539" t="s">
        <v>731</v>
      </c>
      <c r="P3" s="540" t="s">
        <v>730</v>
      </c>
      <c r="Q3" s="539" t="s">
        <v>729</v>
      </c>
      <c r="R3" s="539" t="s">
        <v>728</v>
      </c>
      <c r="S3" s="539" t="s">
        <v>731</v>
      </c>
    </row>
    <row r="4" spans="1:21" ht="12" thickBot="1" x14ac:dyDescent="0.25">
      <c r="A4" s="1197" t="s">
        <v>709</v>
      </c>
      <c r="B4" s="1197"/>
      <c r="C4" s="546">
        <v>5564.8267547700016</v>
      </c>
      <c r="D4" s="546">
        <v>218.10346676</v>
      </c>
      <c r="E4" s="546">
        <v>1.02879364</v>
      </c>
      <c r="F4" s="546">
        <v>68.803723090000005</v>
      </c>
      <c r="G4" s="546"/>
      <c r="H4" s="546"/>
      <c r="I4" s="546">
        <v>2566.1950167300001</v>
      </c>
      <c r="J4" s="546">
        <v>3286.5677215300016</v>
      </c>
      <c r="K4" s="546"/>
      <c r="L4" s="546"/>
      <c r="M4" s="546">
        <v>263.20002502000006</v>
      </c>
      <c r="N4" s="546">
        <v>667.47732121000001</v>
      </c>
      <c r="O4" s="546"/>
      <c r="P4" s="546"/>
      <c r="Q4" s="546">
        <v>21.056002001600003</v>
      </c>
      <c r="R4" s="546">
        <v>53.398185696799999</v>
      </c>
      <c r="S4" s="546"/>
    </row>
    <row r="5" spans="1:21" ht="12" thickBot="1" x14ac:dyDescent="0.25">
      <c r="A5" s="1187" t="s">
        <v>741</v>
      </c>
      <c r="B5" s="1187"/>
      <c r="C5" s="543">
        <v>5564.8267547700016</v>
      </c>
      <c r="D5" s="543">
        <v>218.10346676</v>
      </c>
      <c r="E5" s="543">
        <v>1.02879364</v>
      </c>
      <c r="F5" s="543">
        <v>68.803723090000005</v>
      </c>
      <c r="G5" s="543"/>
      <c r="H5" s="543"/>
      <c r="I5" s="543">
        <v>2566.1950167300001</v>
      </c>
      <c r="J5" s="543">
        <v>3286.5677215300016</v>
      </c>
      <c r="K5" s="543"/>
      <c r="L5" s="543"/>
      <c r="M5" s="543">
        <v>263.20002502000006</v>
      </c>
      <c r="N5" s="543">
        <v>667.47732121000001</v>
      </c>
      <c r="O5" s="543"/>
      <c r="P5" s="543"/>
      <c r="Q5" s="543">
        <v>21.056002001600003</v>
      </c>
      <c r="R5" s="543">
        <v>53.398185696799999</v>
      </c>
      <c r="S5" s="543"/>
    </row>
    <row r="6" spans="1:21" ht="12" thickBot="1" x14ac:dyDescent="0.25">
      <c r="A6" s="1187" t="s">
        <v>722</v>
      </c>
      <c r="B6" s="1187"/>
      <c r="C6" s="543">
        <v>5564.8267547700016</v>
      </c>
      <c r="D6" s="543">
        <v>218.10346676</v>
      </c>
      <c r="E6" s="543">
        <v>1.02879364</v>
      </c>
      <c r="F6" s="543">
        <v>68.803723090000005</v>
      </c>
      <c r="G6" s="543"/>
      <c r="H6" s="543"/>
      <c r="I6" s="543">
        <v>2566.1950167300001</v>
      </c>
      <c r="J6" s="543">
        <v>3286.5677215300016</v>
      </c>
      <c r="K6" s="543"/>
      <c r="L6" s="543"/>
      <c r="M6" s="543">
        <v>263.20002502000006</v>
      </c>
      <c r="N6" s="543">
        <v>667.47732121000001</v>
      </c>
      <c r="O6" s="543"/>
      <c r="P6" s="543"/>
      <c r="Q6" s="543">
        <v>21.056002001600003</v>
      </c>
      <c r="R6" s="543">
        <v>53.398185696799999</v>
      </c>
      <c r="S6" s="543"/>
    </row>
    <row r="7" spans="1:21" ht="12" thickBot="1" x14ac:dyDescent="0.25">
      <c r="A7" s="1187" t="s">
        <v>721</v>
      </c>
      <c r="B7" s="1187"/>
      <c r="C7" s="543">
        <v>1376.3438574600002</v>
      </c>
      <c r="D7" s="543">
        <v>14.993471359999999</v>
      </c>
      <c r="E7" s="543"/>
      <c r="F7" s="543">
        <v>0.21025815</v>
      </c>
      <c r="G7" s="543"/>
      <c r="H7" s="543"/>
      <c r="I7" s="543">
        <v>1184.81586754</v>
      </c>
      <c r="J7" s="543">
        <v>206.73171943</v>
      </c>
      <c r="K7" s="543"/>
      <c r="L7" s="543"/>
      <c r="M7" s="543">
        <v>125.06211009000002</v>
      </c>
      <c r="N7" s="543">
        <v>31.009757909999998</v>
      </c>
      <c r="O7" s="543"/>
      <c r="P7" s="543"/>
      <c r="Q7" s="543">
        <v>10.004968807200001</v>
      </c>
      <c r="R7" s="543">
        <v>2.4807806328000002</v>
      </c>
      <c r="S7" s="543"/>
    </row>
    <row r="8" spans="1:21" ht="12" thickBot="1" x14ac:dyDescent="0.25">
      <c r="A8" s="1187" t="s">
        <v>724</v>
      </c>
      <c r="B8" s="1187"/>
      <c r="C8" s="543">
        <v>1168.4361513400002</v>
      </c>
      <c r="D8" s="543">
        <v>14.993471359999999</v>
      </c>
      <c r="E8" s="543"/>
      <c r="F8" s="543"/>
      <c r="G8" s="543"/>
      <c r="H8" s="543"/>
      <c r="I8" s="543">
        <v>1183.4296227</v>
      </c>
      <c r="J8" s="543"/>
      <c r="K8" s="543"/>
      <c r="L8" s="543"/>
      <c r="M8" s="543">
        <v>123.05451078000002</v>
      </c>
      <c r="N8" s="543"/>
      <c r="O8" s="543"/>
      <c r="P8" s="543"/>
      <c r="Q8" s="543">
        <v>9.8443608624000003</v>
      </c>
      <c r="R8" s="543"/>
      <c r="S8" s="543"/>
    </row>
    <row r="9" spans="1:21" ht="12" thickBot="1" x14ac:dyDescent="0.25">
      <c r="A9" s="1187" t="s">
        <v>720</v>
      </c>
      <c r="B9" s="1187"/>
      <c r="C9" s="543">
        <v>4188.4828973100011</v>
      </c>
      <c r="D9" s="543">
        <v>203.1099954</v>
      </c>
      <c r="E9" s="543">
        <v>1.02879364</v>
      </c>
      <c r="F9" s="543">
        <v>68.593464940000004</v>
      </c>
      <c r="G9" s="543"/>
      <c r="H9" s="543"/>
      <c r="I9" s="543">
        <v>1381.3791491899999</v>
      </c>
      <c r="J9" s="543">
        <v>3079.8360021000012</v>
      </c>
      <c r="K9" s="543"/>
      <c r="L9" s="543"/>
      <c r="M9" s="543">
        <v>138.13791492999999</v>
      </c>
      <c r="N9" s="543">
        <v>636.46756330000005</v>
      </c>
      <c r="O9" s="543"/>
      <c r="P9" s="543"/>
      <c r="Q9" s="543">
        <v>11.051033194400002</v>
      </c>
      <c r="R9" s="543">
        <v>50.917405064</v>
      </c>
      <c r="S9" s="543"/>
    </row>
    <row r="10" spans="1:21" ht="12" thickBot="1" x14ac:dyDescent="0.25">
      <c r="A10" s="1187" t="s">
        <v>724</v>
      </c>
      <c r="B10" s="1187"/>
      <c r="C10" s="543">
        <v>1671.3120022199998</v>
      </c>
      <c r="D10" s="543"/>
      <c r="E10" s="543"/>
      <c r="F10" s="543"/>
      <c r="G10" s="543"/>
      <c r="H10" s="543"/>
      <c r="I10" s="543">
        <v>1381.3791491899999</v>
      </c>
      <c r="J10" s="543">
        <v>289.93285302999999</v>
      </c>
      <c r="K10" s="543"/>
      <c r="L10" s="543"/>
      <c r="M10" s="543">
        <v>138.13791492999999</v>
      </c>
      <c r="N10" s="543">
        <v>33.973285299999993</v>
      </c>
      <c r="O10" s="543"/>
      <c r="P10" s="543"/>
      <c r="Q10" s="543">
        <v>11.051033194400002</v>
      </c>
      <c r="R10" s="543">
        <v>2.717862824</v>
      </c>
      <c r="S10" s="543"/>
    </row>
    <row r="11" spans="1:21" ht="12" thickBot="1" x14ac:dyDescent="0.25">
      <c r="A11" s="1187" t="s">
        <v>719</v>
      </c>
      <c r="B11" s="1187"/>
      <c r="C11" s="543"/>
      <c r="D11" s="543"/>
      <c r="E11" s="543"/>
      <c r="F11" s="543"/>
      <c r="G11" s="543"/>
      <c r="H11" s="543"/>
      <c r="I11" s="543"/>
      <c r="J11" s="543"/>
      <c r="K11" s="543"/>
      <c r="L11" s="543"/>
      <c r="M11" s="543"/>
      <c r="N11" s="543"/>
      <c r="O11" s="543"/>
      <c r="P11" s="543"/>
      <c r="Q11" s="543"/>
      <c r="R11" s="543"/>
      <c r="S11" s="543"/>
    </row>
    <row r="12" spans="1:21" ht="12" thickBot="1" x14ac:dyDescent="0.25">
      <c r="A12" s="1187" t="s">
        <v>740</v>
      </c>
      <c r="B12" s="1187"/>
      <c r="C12" s="543"/>
      <c r="D12" s="543"/>
      <c r="E12" s="543"/>
      <c r="F12" s="543"/>
      <c r="G12" s="543"/>
      <c r="H12" s="543"/>
      <c r="I12" s="543"/>
      <c r="J12" s="543"/>
      <c r="K12" s="543"/>
      <c r="L12" s="543"/>
      <c r="M12" s="543"/>
      <c r="N12" s="543"/>
      <c r="O12" s="543"/>
      <c r="P12" s="543"/>
      <c r="Q12" s="543"/>
      <c r="R12" s="543"/>
      <c r="S12" s="543"/>
    </row>
    <row r="13" spans="1:21" ht="12" thickBot="1" x14ac:dyDescent="0.25">
      <c r="A13" s="1187" t="s">
        <v>722</v>
      </c>
      <c r="B13" s="1187"/>
      <c r="C13" s="543"/>
      <c r="D13" s="543"/>
      <c r="E13" s="543"/>
      <c r="F13" s="543"/>
      <c r="G13" s="543"/>
      <c r="H13" s="543"/>
      <c r="I13" s="543"/>
      <c r="J13" s="543"/>
      <c r="K13" s="543"/>
      <c r="L13" s="543"/>
      <c r="M13" s="543"/>
      <c r="N13" s="543"/>
      <c r="O13" s="543"/>
      <c r="P13" s="543"/>
      <c r="Q13" s="543"/>
      <c r="R13" s="543"/>
      <c r="S13" s="543"/>
    </row>
    <row r="14" spans="1:21" ht="12" thickBot="1" x14ac:dyDescent="0.25">
      <c r="A14" s="1187" t="s">
        <v>721</v>
      </c>
      <c r="B14" s="1187"/>
      <c r="C14" s="543"/>
      <c r="D14" s="543"/>
      <c r="E14" s="543"/>
      <c r="F14" s="543"/>
      <c r="G14" s="543"/>
      <c r="H14" s="543"/>
      <c r="I14" s="543"/>
      <c r="J14" s="543"/>
      <c r="K14" s="543"/>
      <c r="L14" s="543"/>
      <c r="M14" s="543"/>
      <c r="N14" s="543"/>
      <c r="O14" s="543"/>
      <c r="P14" s="543"/>
      <c r="Q14" s="543"/>
      <c r="R14" s="543"/>
      <c r="S14" s="543"/>
    </row>
    <row r="15" spans="1:21" ht="12" thickBot="1" x14ac:dyDescent="0.25">
      <c r="A15" s="1187" t="s">
        <v>720</v>
      </c>
      <c r="B15" s="1187"/>
      <c r="C15" s="543"/>
      <c r="D15" s="543"/>
      <c r="E15" s="543"/>
      <c r="F15" s="543"/>
      <c r="G15" s="543"/>
      <c r="H15" s="543"/>
      <c r="I15" s="543"/>
      <c r="J15" s="543"/>
      <c r="K15" s="543"/>
      <c r="L15" s="543"/>
      <c r="M15" s="543"/>
      <c r="N15" s="543"/>
      <c r="O15" s="543"/>
      <c r="P15" s="543"/>
      <c r="Q15" s="543"/>
      <c r="R15" s="543"/>
      <c r="S15" s="543"/>
    </row>
    <row r="16" spans="1:21" ht="12" thickBot="1" x14ac:dyDescent="0.25">
      <c r="A16" s="1187" t="s">
        <v>719</v>
      </c>
      <c r="B16" s="1187"/>
      <c r="C16" s="543"/>
      <c r="D16" s="543"/>
      <c r="E16" s="543"/>
      <c r="F16" s="543"/>
      <c r="G16" s="543"/>
      <c r="H16" s="543"/>
      <c r="I16" s="543"/>
      <c r="J16" s="543"/>
      <c r="K16" s="543"/>
      <c r="L16" s="543"/>
      <c r="M16" s="543"/>
      <c r="N16" s="543"/>
      <c r="O16" s="543"/>
      <c r="P16" s="543"/>
      <c r="Q16" s="543"/>
      <c r="R16" s="543"/>
      <c r="S16" s="543"/>
    </row>
    <row r="19" spans="1:23" x14ac:dyDescent="0.2">
      <c r="A19" s="586" t="s">
        <v>1577</v>
      </c>
      <c r="B19" s="203"/>
      <c r="C19" s="203"/>
      <c r="D19" s="203"/>
      <c r="E19" s="203"/>
      <c r="F19" s="203"/>
      <c r="G19" s="203"/>
      <c r="H19" s="203"/>
      <c r="I19" s="203"/>
      <c r="J19" s="203"/>
      <c r="K19" s="203"/>
      <c r="L19" s="203"/>
      <c r="M19" s="203"/>
      <c r="N19" s="203"/>
      <c r="O19" s="203"/>
      <c r="P19" s="203"/>
      <c r="Q19" s="203"/>
      <c r="R19" s="203"/>
      <c r="S19" s="656"/>
    </row>
    <row r="20" spans="1:23" ht="12" thickBot="1" x14ac:dyDescent="0.25">
      <c r="A20" s="630">
        <v>2021</v>
      </c>
      <c r="C20" s="1183" t="s">
        <v>739</v>
      </c>
      <c r="D20" s="1183"/>
      <c r="E20" s="1183"/>
      <c r="F20" s="1183"/>
      <c r="G20" s="1183"/>
      <c r="H20" s="1185" t="s">
        <v>738</v>
      </c>
      <c r="I20" s="1183"/>
      <c r="J20" s="1183"/>
      <c r="K20" s="1183"/>
      <c r="L20" s="1185" t="s">
        <v>737</v>
      </c>
      <c r="M20" s="1183"/>
      <c r="N20" s="1183"/>
      <c r="O20" s="1183"/>
      <c r="P20" s="1185" t="s">
        <v>736</v>
      </c>
      <c r="Q20" s="1183"/>
      <c r="R20" s="1183"/>
      <c r="S20" s="1183"/>
      <c r="W20" s="566"/>
    </row>
    <row r="21" spans="1:23" ht="34.5" thickBot="1" x14ac:dyDescent="0.25">
      <c r="A21" s="577"/>
      <c r="B21" s="577"/>
      <c r="C21" s="539" t="s">
        <v>735</v>
      </c>
      <c r="D21" s="539" t="s">
        <v>734</v>
      </c>
      <c r="E21" s="539" t="s">
        <v>733</v>
      </c>
      <c r="F21" s="539" t="s">
        <v>732</v>
      </c>
      <c r="G21" s="539" t="s">
        <v>731</v>
      </c>
      <c r="H21" s="540" t="s">
        <v>730</v>
      </c>
      <c r="I21" s="539" t="s">
        <v>729</v>
      </c>
      <c r="J21" s="539" t="s">
        <v>728</v>
      </c>
      <c r="K21" s="539" t="s">
        <v>1576</v>
      </c>
      <c r="L21" s="540" t="s">
        <v>730</v>
      </c>
      <c r="M21" s="539" t="s">
        <v>729</v>
      </c>
      <c r="N21" s="539" t="s">
        <v>728</v>
      </c>
      <c r="O21" s="539" t="s">
        <v>1576</v>
      </c>
      <c r="P21" s="540" t="s">
        <v>730</v>
      </c>
      <c r="Q21" s="539" t="s">
        <v>729</v>
      </c>
      <c r="R21" s="539" t="s">
        <v>728</v>
      </c>
      <c r="S21" s="539" t="s">
        <v>1576</v>
      </c>
      <c r="W21" s="566"/>
    </row>
    <row r="22" spans="1:23" ht="12" thickBot="1" x14ac:dyDescent="0.25">
      <c r="A22" s="1197" t="s">
        <v>709</v>
      </c>
      <c r="B22" s="1197"/>
      <c r="C22" s="214">
        <v>5139.7091216199997</v>
      </c>
      <c r="D22" s="214">
        <v>389.09589881000005</v>
      </c>
      <c r="E22" s="214"/>
      <c r="F22" s="214">
        <v>27.580955629999998</v>
      </c>
      <c r="G22" s="214"/>
      <c r="H22" s="214"/>
      <c r="I22" s="214">
        <v>2265.02370961</v>
      </c>
      <c r="J22" s="214">
        <v>3291.3622664500003</v>
      </c>
      <c r="K22" s="214"/>
      <c r="L22" s="214"/>
      <c r="M22" s="214">
        <v>229.75490156999999</v>
      </c>
      <c r="N22" s="214">
        <v>703.49993560999997</v>
      </c>
      <c r="O22" s="214"/>
      <c r="P22" s="214"/>
      <c r="Q22" s="214">
        <v>18.3803921256</v>
      </c>
      <c r="R22" s="214">
        <v>56.279994848799994</v>
      </c>
      <c r="S22" s="214"/>
      <c r="W22" s="566"/>
    </row>
    <row r="23" spans="1:23" ht="12" thickBot="1" x14ac:dyDescent="0.25">
      <c r="A23" s="1187" t="s">
        <v>741</v>
      </c>
      <c r="B23" s="1187"/>
      <c r="C23" s="201">
        <v>5139.7091216199997</v>
      </c>
      <c r="D23" s="201">
        <v>389.09589881000005</v>
      </c>
      <c r="E23" s="201"/>
      <c r="F23" s="201">
        <v>27.580955629999998</v>
      </c>
      <c r="G23" s="201"/>
      <c r="H23" s="201"/>
      <c r="I23" s="201">
        <v>2265.02370961</v>
      </c>
      <c r="J23" s="201">
        <v>3291.3622664500003</v>
      </c>
      <c r="K23" s="201"/>
      <c r="L23" s="201"/>
      <c r="M23" s="201">
        <v>229.75490156999999</v>
      </c>
      <c r="N23" s="201">
        <v>703.49993560999997</v>
      </c>
      <c r="O23" s="201"/>
      <c r="P23" s="201"/>
      <c r="Q23" s="201">
        <v>18.3803921256</v>
      </c>
      <c r="R23" s="201">
        <v>56.279994848799994</v>
      </c>
      <c r="S23" s="201"/>
      <c r="W23" s="566"/>
    </row>
    <row r="24" spans="1:23" ht="12" thickBot="1" x14ac:dyDescent="0.25">
      <c r="A24" s="1187" t="s">
        <v>722</v>
      </c>
      <c r="B24" s="1187"/>
      <c r="C24" s="201">
        <v>5139.7091216199997</v>
      </c>
      <c r="D24" s="201">
        <v>389.09589881000005</v>
      </c>
      <c r="E24" s="201"/>
      <c r="F24" s="201">
        <v>27.580955629999998</v>
      </c>
      <c r="G24" s="201"/>
      <c r="H24" s="201"/>
      <c r="I24" s="201">
        <v>2265.02370961</v>
      </c>
      <c r="J24" s="201">
        <v>3291.3622664500003</v>
      </c>
      <c r="K24" s="201"/>
      <c r="L24" s="201"/>
      <c r="M24" s="201">
        <v>229.75490156999999</v>
      </c>
      <c r="N24" s="201">
        <v>703.49993560999997</v>
      </c>
      <c r="O24" s="201"/>
      <c r="P24" s="201"/>
      <c r="Q24" s="201">
        <v>18.3803921256</v>
      </c>
      <c r="R24" s="201">
        <v>56.279994848799994</v>
      </c>
      <c r="S24" s="201"/>
      <c r="W24" s="566"/>
    </row>
    <row r="25" spans="1:23" ht="12" thickBot="1" x14ac:dyDescent="0.25">
      <c r="A25" s="1187" t="s">
        <v>721</v>
      </c>
      <c r="B25" s="1187"/>
      <c r="C25" s="201">
        <v>970.92855291000012</v>
      </c>
      <c r="D25" s="201">
        <v>0.59540080000000006</v>
      </c>
      <c r="E25" s="201"/>
      <c r="F25" s="201">
        <v>0.19800577</v>
      </c>
      <c r="G25" s="201"/>
      <c r="H25" s="201"/>
      <c r="I25" s="201">
        <v>971.72195948000001</v>
      </c>
      <c r="J25" s="201"/>
      <c r="K25" s="201"/>
      <c r="L25" s="201"/>
      <c r="M25" s="201">
        <v>100.42472655999998</v>
      </c>
      <c r="N25" s="201"/>
      <c r="O25" s="201"/>
      <c r="P25" s="201"/>
      <c r="Q25" s="201">
        <v>8.0339781247999991</v>
      </c>
      <c r="R25" s="201"/>
      <c r="S25" s="201"/>
      <c r="W25" s="566"/>
    </row>
    <row r="26" spans="1:23" ht="12" thickBot="1" x14ac:dyDescent="0.25">
      <c r="A26" s="1187" t="s">
        <v>724</v>
      </c>
      <c r="B26" s="1187"/>
      <c r="C26" s="201">
        <v>938.79360222000003</v>
      </c>
      <c r="D26" s="201"/>
      <c r="E26" s="201"/>
      <c r="F26" s="201"/>
      <c r="G26" s="201"/>
      <c r="H26" s="201"/>
      <c r="I26" s="201">
        <v>938.79360222000003</v>
      </c>
      <c r="J26" s="201"/>
      <c r="K26" s="201"/>
      <c r="L26" s="201"/>
      <c r="M26" s="201">
        <v>93.879360279999986</v>
      </c>
      <c r="N26" s="201"/>
      <c r="O26" s="201"/>
      <c r="P26" s="201"/>
      <c r="Q26" s="201">
        <v>7.5103488224000001</v>
      </c>
      <c r="R26" s="201"/>
      <c r="S26" s="201"/>
      <c r="W26" s="566"/>
    </row>
    <row r="27" spans="1:23" ht="12" thickBot="1" x14ac:dyDescent="0.25">
      <c r="A27" s="1187" t="s">
        <v>720</v>
      </c>
      <c r="B27" s="1187"/>
      <c r="C27" s="201">
        <v>4168.7805687099999</v>
      </c>
      <c r="D27" s="201">
        <v>388.50049801000006</v>
      </c>
      <c r="E27" s="201"/>
      <c r="F27" s="201">
        <v>27.38294986</v>
      </c>
      <c r="G27" s="201"/>
      <c r="H27" s="201"/>
      <c r="I27" s="201">
        <v>1293.3017501300001</v>
      </c>
      <c r="J27" s="201">
        <v>3291.3622664500003</v>
      </c>
      <c r="K27" s="201"/>
      <c r="L27" s="201"/>
      <c r="M27" s="201">
        <v>129.33017500999998</v>
      </c>
      <c r="N27" s="201">
        <v>703.49993560999997</v>
      </c>
      <c r="O27" s="201"/>
      <c r="P27" s="201"/>
      <c r="Q27" s="201">
        <v>10.346414000800001</v>
      </c>
      <c r="R27" s="201">
        <v>56.279994848799994</v>
      </c>
      <c r="S27" s="201"/>
      <c r="W27" s="566"/>
    </row>
    <row r="28" spans="1:23" ht="12" thickBot="1" x14ac:dyDescent="0.25">
      <c r="A28" s="1187" t="s">
        <v>724</v>
      </c>
      <c r="B28" s="1187"/>
      <c r="C28" s="201">
        <v>1389.4017501300002</v>
      </c>
      <c r="D28" s="201"/>
      <c r="E28" s="201"/>
      <c r="F28" s="201"/>
      <c r="G28" s="201"/>
      <c r="H28" s="201"/>
      <c r="I28" s="201">
        <v>1293.3017501300001</v>
      </c>
      <c r="J28" s="201">
        <v>96.1</v>
      </c>
      <c r="K28" s="201"/>
      <c r="L28" s="201"/>
      <c r="M28" s="201">
        <v>129.33017500999998</v>
      </c>
      <c r="N28" s="201">
        <v>14.414999999999999</v>
      </c>
      <c r="O28" s="201"/>
      <c r="P28" s="201"/>
      <c r="Q28" s="201">
        <v>10.346414000800001</v>
      </c>
      <c r="R28" s="201">
        <v>1.1532</v>
      </c>
      <c r="S28" s="201"/>
      <c r="W28" s="566"/>
    </row>
    <row r="29" spans="1:23" ht="12" thickBot="1" x14ac:dyDescent="0.25">
      <c r="A29" s="1187" t="s">
        <v>719</v>
      </c>
      <c r="B29" s="1187"/>
      <c r="C29" s="201"/>
      <c r="D29" s="201"/>
      <c r="E29" s="201"/>
      <c r="F29" s="201"/>
      <c r="G29" s="201"/>
      <c r="H29" s="201"/>
      <c r="I29" s="201"/>
      <c r="J29" s="201"/>
      <c r="K29" s="201"/>
      <c r="L29" s="201"/>
      <c r="M29" s="201"/>
      <c r="N29" s="201"/>
      <c r="O29" s="201"/>
      <c r="P29" s="201"/>
      <c r="Q29" s="201"/>
      <c r="R29" s="201"/>
      <c r="S29" s="201"/>
      <c r="W29" s="566"/>
    </row>
    <row r="30" spans="1:23" ht="12" thickBot="1" x14ac:dyDescent="0.25">
      <c r="A30" s="1187" t="s">
        <v>740</v>
      </c>
      <c r="B30" s="1187"/>
      <c r="C30" s="201"/>
      <c r="D30" s="201"/>
      <c r="E30" s="201"/>
      <c r="F30" s="201"/>
      <c r="G30" s="201"/>
      <c r="H30" s="201"/>
      <c r="I30" s="201"/>
      <c r="J30" s="201"/>
      <c r="K30" s="201"/>
      <c r="L30" s="201"/>
      <c r="M30" s="201"/>
      <c r="N30" s="201"/>
      <c r="O30" s="201"/>
      <c r="P30" s="201"/>
      <c r="Q30" s="201"/>
      <c r="R30" s="201"/>
      <c r="S30" s="201"/>
      <c r="W30" s="566"/>
    </row>
    <row r="31" spans="1:23" ht="12" thickBot="1" x14ac:dyDescent="0.25">
      <c r="A31" s="1187" t="s">
        <v>722</v>
      </c>
      <c r="B31" s="1187"/>
      <c r="C31" s="201"/>
      <c r="D31" s="201"/>
      <c r="E31" s="201"/>
      <c r="F31" s="201"/>
      <c r="G31" s="201"/>
      <c r="H31" s="201"/>
      <c r="I31" s="201"/>
      <c r="J31" s="201"/>
      <c r="K31" s="201"/>
      <c r="L31" s="201"/>
      <c r="M31" s="201"/>
      <c r="N31" s="201"/>
      <c r="O31" s="201"/>
      <c r="P31" s="201"/>
      <c r="Q31" s="201"/>
      <c r="R31" s="201"/>
      <c r="S31" s="201"/>
      <c r="W31" s="566"/>
    </row>
    <row r="32" spans="1:23" ht="12" thickBot="1" x14ac:dyDescent="0.25">
      <c r="A32" s="1187" t="s">
        <v>721</v>
      </c>
      <c r="B32" s="1187"/>
      <c r="C32" s="201"/>
      <c r="D32" s="201"/>
      <c r="E32" s="201"/>
      <c r="F32" s="201"/>
      <c r="G32" s="201"/>
      <c r="H32" s="201"/>
      <c r="I32" s="201"/>
      <c r="J32" s="201"/>
      <c r="K32" s="201"/>
      <c r="L32" s="201"/>
      <c r="M32" s="201"/>
      <c r="N32" s="201"/>
      <c r="O32" s="201"/>
      <c r="P32" s="201"/>
      <c r="Q32" s="201"/>
      <c r="R32" s="201"/>
      <c r="S32" s="201"/>
      <c r="W32" s="566"/>
    </row>
    <row r="33" spans="1:23" ht="12" thickBot="1" x14ac:dyDescent="0.25">
      <c r="A33" s="1187" t="s">
        <v>720</v>
      </c>
      <c r="B33" s="1187"/>
      <c r="C33" s="201"/>
      <c r="D33" s="201"/>
      <c r="E33" s="201"/>
      <c r="F33" s="201"/>
      <c r="G33" s="201"/>
      <c r="H33" s="201"/>
      <c r="I33" s="201"/>
      <c r="J33" s="201"/>
      <c r="K33" s="201"/>
      <c r="L33" s="201"/>
      <c r="M33" s="201"/>
      <c r="N33" s="201"/>
      <c r="O33" s="201"/>
      <c r="P33" s="201"/>
      <c r="Q33" s="201"/>
      <c r="R33" s="201"/>
      <c r="S33" s="201"/>
      <c r="W33" s="566"/>
    </row>
    <row r="34" spans="1:23" ht="12" thickBot="1" x14ac:dyDescent="0.25">
      <c r="A34" s="1187" t="s">
        <v>719</v>
      </c>
      <c r="B34" s="1187"/>
      <c r="C34" s="201"/>
      <c r="D34" s="201"/>
      <c r="E34" s="201"/>
      <c r="F34" s="201"/>
      <c r="G34" s="201"/>
      <c r="H34" s="201"/>
      <c r="I34" s="201"/>
      <c r="J34" s="201"/>
      <c r="K34" s="201"/>
      <c r="L34" s="201"/>
      <c r="M34" s="201"/>
      <c r="N34" s="201"/>
      <c r="O34" s="201"/>
      <c r="P34" s="201"/>
      <c r="Q34" s="201"/>
      <c r="R34" s="201"/>
      <c r="S34" s="201"/>
      <c r="W34" s="566"/>
    </row>
  </sheetData>
  <mergeCells count="34">
    <mergeCell ref="L2:O2"/>
    <mergeCell ref="P2:S2"/>
    <mergeCell ref="A5:B5"/>
    <mergeCell ref="A6:B6"/>
    <mergeCell ref="A7:B7"/>
    <mergeCell ref="C2:G2"/>
    <mergeCell ref="H2:K2"/>
    <mergeCell ref="A15:B15"/>
    <mergeCell ref="A16:B16"/>
    <mergeCell ref="A4:B4"/>
    <mergeCell ref="A8:B8"/>
    <mergeCell ref="A10:B10"/>
    <mergeCell ref="A9:B9"/>
    <mergeCell ref="A11:B11"/>
    <mergeCell ref="A12:B12"/>
    <mergeCell ref="A13:B13"/>
    <mergeCell ref="A14:B14"/>
    <mergeCell ref="C20:G20"/>
    <mergeCell ref="H20:K20"/>
    <mergeCell ref="L20:O20"/>
    <mergeCell ref="P20:S20"/>
    <mergeCell ref="A23:B23"/>
    <mergeCell ref="A22:B22"/>
    <mergeCell ref="A24:B24"/>
    <mergeCell ref="A25:B25"/>
    <mergeCell ref="A27:B27"/>
    <mergeCell ref="A26:B26"/>
    <mergeCell ref="A28:B28"/>
    <mergeCell ref="A34:B34"/>
    <mergeCell ref="A29:B29"/>
    <mergeCell ref="A30:B30"/>
    <mergeCell ref="A31:B31"/>
    <mergeCell ref="A32:B32"/>
    <mergeCell ref="A33:B33"/>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F35"/>
  <sheetViews>
    <sheetView showGridLines="0" zoomScale="85" zoomScaleNormal="85" workbookViewId="0">
      <selection activeCell="G11" sqref="G11"/>
    </sheetView>
  </sheetViews>
  <sheetFormatPr defaultColWidth="9.140625" defaultRowHeight="11.25" x14ac:dyDescent="0.2"/>
  <cols>
    <col min="1" max="1" width="27.140625" style="9" customWidth="1"/>
    <col min="2" max="4" width="26" style="9" customWidth="1"/>
    <col min="5" max="16384" width="9.140625" style="9"/>
  </cols>
  <sheetData>
    <row r="1" spans="1:6" x14ac:dyDescent="0.2">
      <c r="A1" s="1" t="s">
        <v>695</v>
      </c>
      <c r="B1" s="1"/>
      <c r="C1" s="1"/>
      <c r="D1" s="1"/>
      <c r="F1" s="1" t="s">
        <v>950</v>
      </c>
    </row>
    <row r="2" spans="1:6" x14ac:dyDescent="0.2">
      <c r="A2" s="630">
        <v>2022</v>
      </c>
      <c r="B2" s="1194" t="s">
        <v>745</v>
      </c>
      <c r="C2" s="1195"/>
      <c r="D2" s="1193"/>
    </row>
    <row r="3" spans="1:6" x14ac:dyDescent="0.2">
      <c r="A3" s="116"/>
      <c r="B3" s="1196" t="s">
        <v>744</v>
      </c>
      <c r="C3" s="1184"/>
      <c r="D3" s="1146" t="s">
        <v>743</v>
      </c>
    </row>
    <row r="4" spans="1:6" x14ac:dyDescent="0.2">
      <c r="A4" s="116"/>
      <c r="B4" s="486"/>
      <c r="C4" s="487" t="s">
        <v>742</v>
      </c>
      <c r="D4" s="1058"/>
    </row>
    <row r="5" spans="1:6" x14ac:dyDescent="0.2">
      <c r="A5" s="158" t="s">
        <v>709</v>
      </c>
      <c r="B5" s="321">
        <v>49243.192678890009</v>
      </c>
      <c r="C5" s="321">
        <v>588.07574245328851</v>
      </c>
      <c r="D5" s="322"/>
    </row>
    <row r="6" spans="1:6" x14ac:dyDescent="0.2">
      <c r="A6" s="159" t="s">
        <v>708</v>
      </c>
      <c r="B6" s="278">
        <v>15285.512204960001</v>
      </c>
      <c r="C6" s="278">
        <v>126.97631263349471</v>
      </c>
      <c r="D6" s="278"/>
    </row>
    <row r="7" spans="1:6" x14ac:dyDescent="0.2">
      <c r="A7" s="63" t="s">
        <v>707</v>
      </c>
      <c r="B7" s="279">
        <v>7804.0985209600003</v>
      </c>
      <c r="C7" s="279">
        <v>107.87016597599471</v>
      </c>
      <c r="D7" s="279"/>
    </row>
    <row r="8" spans="1:6" x14ac:dyDescent="0.2">
      <c r="A8" s="63" t="s">
        <v>706</v>
      </c>
      <c r="B8" s="279">
        <v>5341.3776500000004</v>
      </c>
      <c r="C8" s="279"/>
      <c r="D8" s="279"/>
    </row>
    <row r="9" spans="1:6" x14ac:dyDescent="0.2">
      <c r="A9" s="63" t="s">
        <v>705</v>
      </c>
      <c r="B9" s="279">
        <v>2140.0360340000002</v>
      </c>
      <c r="C9" s="279">
        <v>19.106146657500002</v>
      </c>
      <c r="D9" s="279"/>
    </row>
    <row r="10" spans="1:6" x14ac:dyDescent="0.2">
      <c r="A10" s="63" t="s">
        <v>699</v>
      </c>
      <c r="B10" s="279"/>
      <c r="C10" s="279"/>
      <c r="D10" s="279"/>
    </row>
    <row r="11" spans="1:6" x14ac:dyDescent="0.2">
      <c r="A11" s="159" t="s">
        <v>704</v>
      </c>
      <c r="B11" s="278">
        <v>33957.680473930006</v>
      </c>
      <c r="C11" s="278">
        <v>461.09942981979384</v>
      </c>
      <c r="D11" s="278"/>
    </row>
    <row r="12" spans="1:6" x14ac:dyDescent="0.2">
      <c r="A12" s="63" t="s">
        <v>703</v>
      </c>
      <c r="B12" s="279">
        <v>733</v>
      </c>
      <c r="C12" s="279"/>
      <c r="D12" s="279"/>
    </row>
    <row r="13" spans="1:6" x14ac:dyDescent="0.2">
      <c r="A13" s="63" t="s">
        <v>702</v>
      </c>
      <c r="B13" s="279">
        <v>116.87619100000001</v>
      </c>
      <c r="C13" s="279"/>
      <c r="D13" s="279"/>
    </row>
    <row r="14" spans="1:6" x14ac:dyDescent="0.2">
      <c r="A14" s="63" t="s">
        <v>701</v>
      </c>
      <c r="B14" s="279">
        <v>33107.804282930003</v>
      </c>
      <c r="C14" s="279">
        <v>461.09942981979384</v>
      </c>
      <c r="D14" s="279"/>
    </row>
    <row r="15" spans="1:6" x14ac:dyDescent="0.2">
      <c r="A15" s="63" t="s">
        <v>700</v>
      </c>
      <c r="B15" s="279"/>
      <c r="C15" s="279"/>
      <c r="D15" s="279"/>
    </row>
    <row r="16" spans="1:6" x14ac:dyDescent="0.2">
      <c r="A16" s="63" t="s">
        <v>699</v>
      </c>
      <c r="B16" s="279"/>
      <c r="C16" s="279"/>
      <c r="D16" s="279"/>
    </row>
    <row r="20" spans="1:4" x14ac:dyDescent="0.2">
      <c r="A20" s="565" t="s">
        <v>695</v>
      </c>
      <c r="B20" s="565"/>
      <c r="C20" s="565"/>
      <c r="D20" s="565"/>
    </row>
    <row r="21" spans="1:4" x14ac:dyDescent="0.2">
      <c r="A21" s="630">
        <v>2021</v>
      </c>
      <c r="B21" s="1194" t="s">
        <v>745</v>
      </c>
      <c r="C21" s="1195"/>
      <c r="D21" s="1193"/>
    </row>
    <row r="22" spans="1:4" x14ac:dyDescent="0.2">
      <c r="A22" s="116"/>
      <c r="B22" s="1196" t="s">
        <v>744</v>
      </c>
      <c r="C22" s="1184"/>
      <c r="D22" s="1146" t="s">
        <v>743</v>
      </c>
    </row>
    <row r="23" spans="1:4" x14ac:dyDescent="0.2">
      <c r="A23" s="116"/>
      <c r="B23" s="486"/>
      <c r="C23" s="701" t="s">
        <v>742</v>
      </c>
      <c r="D23" s="1058"/>
    </row>
    <row r="24" spans="1:4" x14ac:dyDescent="0.2">
      <c r="A24" s="158" t="s">
        <v>709</v>
      </c>
      <c r="B24" s="321">
        <v>40552.666804959998</v>
      </c>
      <c r="C24" s="321">
        <v>446.8601865209651</v>
      </c>
      <c r="D24" s="322"/>
    </row>
    <row r="25" spans="1:4" x14ac:dyDescent="0.2">
      <c r="A25" s="159" t="s">
        <v>708</v>
      </c>
      <c r="B25" s="278">
        <v>13183.952288959999</v>
      </c>
      <c r="C25" s="278">
        <v>128.80393240082742</v>
      </c>
      <c r="D25" s="278"/>
    </row>
    <row r="26" spans="1:4" x14ac:dyDescent="0.2">
      <c r="A26" s="63" t="s">
        <v>707</v>
      </c>
      <c r="B26" s="279">
        <v>8491.0566669599993</v>
      </c>
      <c r="C26" s="279">
        <v>110.56450931472743</v>
      </c>
      <c r="D26" s="279"/>
    </row>
    <row r="27" spans="1:4" x14ac:dyDescent="0.2">
      <c r="A27" s="63" t="s">
        <v>706</v>
      </c>
      <c r="B27" s="279">
        <v>3600.099584</v>
      </c>
      <c r="C27" s="279">
        <v>0.30474813440000004</v>
      </c>
      <c r="D27" s="279"/>
    </row>
    <row r="28" spans="1:4" x14ac:dyDescent="0.2">
      <c r="A28" s="63" t="s">
        <v>705</v>
      </c>
      <c r="B28" s="279">
        <v>1092.796038</v>
      </c>
      <c r="C28" s="279">
        <v>17.934674951700003</v>
      </c>
      <c r="D28" s="279"/>
    </row>
    <row r="29" spans="1:4" x14ac:dyDescent="0.2">
      <c r="A29" s="63" t="s">
        <v>699</v>
      </c>
      <c r="B29" s="279"/>
      <c r="C29" s="279"/>
      <c r="D29" s="279"/>
    </row>
    <row r="30" spans="1:4" x14ac:dyDescent="0.2">
      <c r="A30" s="159" t="s">
        <v>704</v>
      </c>
      <c r="B30" s="278">
        <v>27368.714516</v>
      </c>
      <c r="C30" s="278">
        <v>318.05625412013768</v>
      </c>
      <c r="D30" s="278"/>
    </row>
    <row r="31" spans="1:4" x14ac:dyDescent="0.2">
      <c r="A31" s="63" t="s">
        <v>703</v>
      </c>
      <c r="B31" s="279">
        <v>200</v>
      </c>
      <c r="C31" s="279"/>
      <c r="D31" s="279"/>
    </row>
    <row r="32" spans="1:4" x14ac:dyDescent="0.2">
      <c r="A32" s="63" t="s">
        <v>702</v>
      </c>
      <c r="B32" s="279">
        <v>87.216364999999996</v>
      </c>
      <c r="C32" s="279"/>
      <c r="D32" s="279"/>
    </row>
    <row r="33" spans="1:4" x14ac:dyDescent="0.2">
      <c r="A33" s="63" t="s">
        <v>701</v>
      </c>
      <c r="B33" s="279">
        <v>27081.498151</v>
      </c>
      <c r="C33" s="279">
        <v>318.05625412013768</v>
      </c>
      <c r="D33" s="279"/>
    </row>
    <row r="34" spans="1:4" x14ac:dyDescent="0.2">
      <c r="A34" s="63" t="s">
        <v>700</v>
      </c>
      <c r="B34" s="279"/>
      <c r="C34" s="279"/>
      <c r="D34" s="279"/>
    </row>
    <row r="35" spans="1:4" x14ac:dyDescent="0.2">
      <c r="A35" s="63" t="s">
        <v>699</v>
      </c>
      <c r="B35" s="279"/>
      <c r="C35" s="279"/>
      <c r="D35" s="279"/>
    </row>
  </sheetData>
  <mergeCells count="6">
    <mergeCell ref="B3:C3"/>
    <mergeCell ref="B2:D2"/>
    <mergeCell ref="D3:D4"/>
    <mergeCell ref="B21:D21"/>
    <mergeCell ref="B22:C22"/>
    <mergeCell ref="D22:D23"/>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F14"/>
  <sheetViews>
    <sheetView showGridLines="0" zoomScale="85" zoomScaleNormal="85" workbookViewId="0">
      <selection activeCell="K23" sqref="K23"/>
    </sheetView>
  </sheetViews>
  <sheetFormatPr defaultColWidth="11.42578125" defaultRowHeight="11.25" x14ac:dyDescent="0.2"/>
  <cols>
    <col min="1" max="1" width="6.5703125" style="9" customWidth="1"/>
    <col min="2" max="2" width="41.5703125" style="9" customWidth="1"/>
    <col min="3" max="3" width="22.5703125" style="9" customWidth="1"/>
    <col min="4" max="4" width="22.5703125" style="566" customWidth="1"/>
    <col min="5" max="7" width="11" style="9" customWidth="1"/>
    <col min="8" max="16384" width="11.42578125" style="9"/>
  </cols>
  <sheetData>
    <row r="1" spans="1:6" s="21" customFormat="1" x14ac:dyDescent="0.25">
      <c r="A1" s="1" t="s">
        <v>750</v>
      </c>
      <c r="B1" s="1"/>
      <c r="C1" s="1"/>
      <c r="D1" s="565"/>
      <c r="F1" s="1" t="s">
        <v>950</v>
      </c>
    </row>
    <row r="2" spans="1:6" x14ac:dyDescent="0.2">
      <c r="C2" s="663" t="s">
        <v>1705</v>
      </c>
      <c r="D2" s="663">
        <v>2021</v>
      </c>
    </row>
    <row r="3" spans="1:6" x14ac:dyDescent="0.2">
      <c r="A3" s="126"/>
      <c r="B3" s="15"/>
      <c r="C3" s="29" t="s">
        <v>760</v>
      </c>
      <c r="D3" s="685" t="s">
        <v>760</v>
      </c>
    </row>
    <row r="4" spans="1:6" x14ac:dyDescent="0.2">
      <c r="A4" s="126"/>
      <c r="B4" s="160" t="s">
        <v>759</v>
      </c>
      <c r="C4" s="161"/>
      <c r="D4" s="161"/>
    </row>
    <row r="5" spans="1:6" x14ac:dyDescent="0.2">
      <c r="A5" s="142">
        <v>1</v>
      </c>
      <c r="B5" s="162" t="s">
        <v>758</v>
      </c>
      <c r="C5" s="432">
        <v>10.26</v>
      </c>
      <c r="D5" s="33">
        <v>6</v>
      </c>
    </row>
    <row r="6" spans="1:6" x14ac:dyDescent="0.2">
      <c r="A6" s="142">
        <v>2</v>
      </c>
      <c r="B6" s="162" t="s">
        <v>757</v>
      </c>
      <c r="C6" s="432"/>
      <c r="D6" s="33"/>
    </row>
    <row r="7" spans="1:6" x14ac:dyDescent="0.2">
      <c r="A7" s="142">
        <v>3</v>
      </c>
      <c r="B7" s="162" t="s">
        <v>756</v>
      </c>
      <c r="C7" s="432">
        <v>5332</v>
      </c>
      <c r="D7" s="33"/>
    </row>
    <row r="8" spans="1:6" x14ac:dyDescent="0.2">
      <c r="A8" s="142">
        <v>4</v>
      </c>
      <c r="B8" s="162" t="s">
        <v>755</v>
      </c>
      <c r="C8" s="432"/>
      <c r="D8" s="33"/>
    </row>
    <row r="9" spans="1:6" x14ac:dyDescent="0.2">
      <c r="A9" s="142"/>
      <c r="B9" s="32" t="s">
        <v>754</v>
      </c>
      <c r="C9" s="764"/>
      <c r="D9" s="161"/>
    </row>
    <row r="10" spans="1:6" x14ac:dyDescent="0.2">
      <c r="A10" s="142">
        <v>5</v>
      </c>
      <c r="B10" s="163" t="s">
        <v>753</v>
      </c>
      <c r="C10" s="432"/>
      <c r="D10" s="33"/>
    </row>
    <row r="11" spans="1:6" x14ac:dyDescent="0.2">
      <c r="A11" s="142">
        <v>6</v>
      </c>
      <c r="B11" s="163" t="s">
        <v>752</v>
      </c>
      <c r="C11" s="432"/>
      <c r="D11" s="33"/>
    </row>
    <row r="12" spans="1:6" x14ac:dyDescent="0.2">
      <c r="A12" s="142">
        <v>7</v>
      </c>
      <c r="B12" s="163" t="s">
        <v>751</v>
      </c>
      <c r="C12" s="432"/>
      <c r="D12" s="33"/>
    </row>
    <row r="13" spans="1:6" x14ac:dyDescent="0.2">
      <c r="A13" s="142">
        <v>8</v>
      </c>
      <c r="B13" s="15" t="s">
        <v>923</v>
      </c>
      <c r="C13" s="432"/>
      <c r="D13" s="33"/>
    </row>
    <row r="14" spans="1:6" x14ac:dyDescent="0.2">
      <c r="A14" s="142">
        <v>9</v>
      </c>
      <c r="B14" s="32" t="s">
        <v>9</v>
      </c>
      <c r="C14" s="322">
        <v>5342</v>
      </c>
      <c r="D14" s="299">
        <v>6</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H18"/>
  <sheetViews>
    <sheetView showGridLines="0" zoomScale="85" zoomScaleNormal="85" workbookViewId="0">
      <selection activeCell="K21" sqref="K21"/>
    </sheetView>
  </sheetViews>
  <sheetFormatPr defaultColWidth="11.42578125" defaultRowHeight="11.25" x14ac:dyDescent="0.2"/>
  <cols>
    <col min="1" max="1" width="5.5703125" style="144" customWidth="1"/>
    <col min="2" max="2" width="65" style="9" customWidth="1"/>
    <col min="3" max="3" width="12.42578125" style="9" customWidth="1"/>
    <col min="4" max="4" width="14.5703125" style="9" customWidth="1"/>
    <col min="5" max="6" width="14.5703125" style="566" customWidth="1"/>
    <col min="7" max="16384" width="11.42578125" style="9"/>
  </cols>
  <sheetData>
    <row r="1" spans="1:8" x14ac:dyDescent="0.2">
      <c r="A1" s="1" t="s">
        <v>749</v>
      </c>
      <c r="B1" s="1"/>
      <c r="C1" s="1"/>
      <c r="D1" s="1"/>
      <c r="E1" s="565"/>
      <c r="F1" s="565"/>
      <c r="H1" s="1" t="s">
        <v>950</v>
      </c>
    </row>
    <row r="2" spans="1:8" x14ac:dyDescent="0.2">
      <c r="A2" s="1199"/>
      <c r="B2" s="1106"/>
      <c r="C2" s="1201" t="s">
        <v>1705</v>
      </c>
      <c r="D2" s="1202"/>
      <c r="E2" s="1201">
        <v>2021</v>
      </c>
      <c r="F2" s="1202"/>
    </row>
    <row r="3" spans="1:8" ht="22.5" x14ac:dyDescent="0.2">
      <c r="A3" s="1200"/>
      <c r="B3" s="1107"/>
      <c r="C3" s="164" t="s">
        <v>760</v>
      </c>
      <c r="D3" s="164" t="s">
        <v>768</v>
      </c>
      <c r="E3" s="164" t="s">
        <v>760</v>
      </c>
      <c r="F3" s="164" t="s">
        <v>768</v>
      </c>
    </row>
    <row r="4" spans="1:8" x14ac:dyDescent="0.2">
      <c r="A4" s="164">
        <v>1</v>
      </c>
      <c r="B4" s="165" t="s">
        <v>924</v>
      </c>
      <c r="C4" s="302">
        <v>2732</v>
      </c>
      <c r="D4" s="302">
        <v>219</v>
      </c>
      <c r="E4" s="302">
        <v>1179</v>
      </c>
      <c r="F4" s="302">
        <v>94</v>
      </c>
    </row>
    <row r="5" spans="1:8" x14ac:dyDescent="0.2">
      <c r="A5" s="138" t="s">
        <v>35</v>
      </c>
      <c r="B5" s="166" t="s">
        <v>925</v>
      </c>
      <c r="C5" s="301"/>
      <c r="D5" s="300">
        <v>49</v>
      </c>
      <c r="E5" s="301"/>
      <c r="F5" s="300">
        <v>21</v>
      </c>
    </row>
    <row r="6" spans="1:8" x14ac:dyDescent="0.2">
      <c r="A6" s="138" t="s">
        <v>36</v>
      </c>
      <c r="B6" s="167" t="s">
        <v>767</v>
      </c>
      <c r="C6" s="301"/>
      <c r="D6" s="300">
        <v>219</v>
      </c>
      <c r="E6" s="301"/>
      <c r="F6" s="300">
        <v>94</v>
      </c>
    </row>
    <row r="7" spans="1:8" x14ac:dyDescent="0.2">
      <c r="A7" s="164">
        <v>2</v>
      </c>
      <c r="B7" s="165" t="s">
        <v>926</v>
      </c>
      <c r="C7" s="302">
        <v>3427</v>
      </c>
      <c r="D7" s="302">
        <v>274</v>
      </c>
      <c r="E7" s="302">
        <v>6336</v>
      </c>
      <c r="F7" s="302">
        <v>507</v>
      </c>
    </row>
    <row r="8" spans="1:8" x14ac:dyDescent="0.2">
      <c r="A8" s="138" t="s">
        <v>35</v>
      </c>
      <c r="B8" s="166" t="s">
        <v>927</v>
      </c>
      <c r="C8" s="301"/>
      <c r="D8" s="300">
        <v>70</v>
      </c>
      <c r="E8" s="301"/>
      <c r="F8" s="300">
        <v>112</v>
      </c>
    </row>
    <row r="9" spans="1:8" x14ac:dyDescent="0.2">
      <c r="A9" s="138" t="s">
        <v>36</v>
      </c>
      <c r="B9" s="167" t="s">
        <v>928</v>
      </c>
      <c r="C9" s="301"/>
      <c r="D9" s="300">
        <v>274</v>
      </c>
      <c r="E9" s="301"/>
      <c r="F9" s="300">
        <v>507</v>
      </c>
    </row>
    <row r="10" spans="1:8" x14ac:dyDescent="0.2">
      <c r="A10" s="164">
        <v>3</v>
      </c>
      <c r="B10" s="165" t="s">
        <v>929</v>
      </c>
      <c r="C10" s="302">
        <v>1934</v>
      </c>
      <c r="D10" s="302">
        <v>155</v>
      </c>
      <c r="E10" s="302">
        <v>1314</v>
      </c>
      <c r="F10" s="302">
        <v>105</v>
      </c>
    </row>
    <row r="11" spans="1:8" x14ac:dyDescent="0.2">
      <c r="A11" s="138" t="s">
        <v>35</v>
      </c>
      <c r="B11" s="167" t="s">
        <v>766</v>
      </c>
      <c r="C11" s="301"/>
      <c r="D11" s="300">
        <v>76</v>
      </c>
      <c r="E11" s="301"/>
      <c r="F11" s="300">
        <v>94</v>
      </c>
    </row>
    <row r="12" spans="1:8" x14ac:dyDescent="0.2">
      <c r="A12" s="138" t="s">
        <v>36</v>
      </c>
      <c r="B12" s="166" t="s">
        <v>765</v>
      </c>
      <c r="C12" s="301"/>
      <c r="D12" s="300">
        <v>155</v>
      </c>
      <c r="E12" s="301"/>
      <c r="F12" s="300">
        <v>105</v>
      </c>
    </row>
    <row r="13" spans="1:8" x14ac:dyDescent="0.2">
      <c r="A13" s="164">
        <v>4</v>
      </c>
      <c r="B13" s="166" t="s">
        <v>930</v>
      </c>
      <c r="C13" s="300"/>
      <c r="D13" s="300"/>
      <c r="E13" s="300"/>
      <c r="F13" s="300"/>
    </row>
    <row r="14" spans="1:8" x14ac:dyDescent="0.2">
      <c r="A14" s="138" t="s">
        <v>35</v>
      </c>
      <c r="B14" s="167" t="s">
        <v>764</v>
      </c>
      <c r="C14" s="301"/>
      <c r="D14" s="300"/>
      <c r="E14" s="301"/>
      <c r="F14" s="300"/>
    </row>
    <row r="15" spans="1:8" x14ac:dyDescent="0.2">
      <c r="A15" s="138" t="s">
        <v>36</v>
      </c>
      <c r="B15" s="167" t="s">
        <v>763</v>
      </c>
      <c r="C15" s="301"/>
      <c r="D15" s="300"/>
      <c r="E15" s="301"/>
      <c r="F15" s="300"/>
    </row>
    <row r="16" spans="1:8" x14ac:dyDescent="0.2">
      <c r="A16" s="138" t="s">
        <v>95</v>
      </c>
      <c r="B16" s="19" t="s">
        <v>762</v>
      </c>
      <c r="C16" s="301"/>
      <c r="D16" s="300"/>
      <c r="E16" s="301"/>
      <c r="F16" s="300"/>
    </row>
    <row r="17" spans="1:6" x14ac:dyDescent="0.2">
      <c r="A17" s="164">
        <v>5</v>
      </c>
      <c r="B17" s="166" t="s">
        <v>761</v>
      </c>
      <c r="C17" s="300">
        <v>516</v>
      </c>
      <c r="D17" s="300">
        <v>41</v>
      </c>
      <c r="E17" s="300">
        <v>200</v>
      </c>
      <c r="F17" s="300">
        <v>16</v>
      </c>
    </row>
    <row r="18" spans="1:6" x14ac:dyDescent="0.2">
      <c r="A18" s="164">
        <v>6</v>
      </c>
      <c r="B18" s="165" t="s">
        <v>9</v>
      </c>
      <c r="C18" s="302">
        <v>8609</v>
      </c>
      <c r="D18" s="302">
        <v>689</v>
      </c>
      <c r="E18" s="302">
        <v>9029</v>
      </c>
      <c r="F18" s="302">
        <v>722</v>
      </c>
    </row>
  </sheetData>
  <mergeCells count="4">
    <mergeCell ref="A2:B2"/>
    <mergeCell ref="A3:B3"/>
    <mergeCell ref="C2:D2"/>
    <mergeCell ref="E2:F2"/>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20"/>
  <sheetViews>
    <sheetView showGridLines="0" zoomScale="85" zoomScaleNormal="85" workbookViewId="0">
      <selection activeCell="P16" sqref="P16"/>
    </sheetView>
  </sheetViews>
  <sheetFormatPr defaultColWidth="11.42578125" defaultRowHeight="11.25" x14ac:dyDescent="0.2"/>
  <cols>
    <col min="1" max="1" width="3.5703125" style="9" customWidth="1"/>
    <col min="2" max="2" width="35.5703125" style="9" customWidth="1"/>
    <col min="3" max="5" width="10.5703125" style="9" customWidth="1"/>
    <col min="6" max="6" width="11.42578125" style="9" customWidth="1"/>
    <col min="7" max="8" width="10.5703125" style="9" customWidth="1"/>
    <col min="9" max="9" width="11.85546875" style="9" customWidth="1"/>
    <col min="10" max="10" width="10.5703125" style="174" customWidth="1"/>
    <col min="11" max="11" width="11.5703125" style="174" customWidth="1"/>
    <col min="12" max="16384" width="11.42578125" style="9"/>
  </cols>
  <sheetData>
    <row r="1" spans="1:13" x14ac:dyDescent="0.2">
      <c r="A1" s="1" t="s">
        <v>788</v>
      </c>
      <c r="B1" s="1"/>
      <c r="C1" s="1"/>
      <c r="D1" s="1"/>
      <c r="E1" s="1"/>
      <c r="F1" s="1"/>
      <c r="G1" s="1"/>
      <c r="H1" s="1"/>
      <c r="I1" s="1"/>
      <c r="J1" s="1"/>
      <c r="K1" s="1"/>
      <c r="M1" s="1" t="s">
        <v>950</v>
      </c>
    </row>
    <row r="2" spans="1:13" s="174" customFormat="1" ht="14.45" customHeight="1" thickBot="1" x14ac:dyDescent="0.25">
      <c r="A2" s="303"/>
      <c r="B2" s="304"/>
      <c r="C2" s="1204"/>
      <c r="D2" s="1204"/>
      <c r="E2" s="1204"/>
      <c r="F2" s="1204"/>
      <c r="G2" s="614"/>
      <c r="H2" s="1203" t="s">
        <v>1705</v>
      </c>
      <c r="I2" s="1203"/>
      <c r="J2" s="1203" t="s">
        <v>1580</v>
      </c>
      <c r="K2" s="1203"/>
    </row>
    <row r="3" spans="1:13" ht="34.5" thickBot="1" x14ac:dyDescent="0.25">
      <c r="A3" s="304"/>
      <c r="B3" s="304"/>
      <c r="C3" s="523" t="s">
        <v>787</v>
      </c>
      <c r="D3" s="523" t="s">
        <v>786</v>
      </c>
      <c r="E3" s="523" t="s">
        <v>785</v>
      </c>
      <c r="F3" s="523" t="s">
        <v>784</v>
      </c>
      <c r="G3" s="523" t="s">
        <v>681</v>
      </c>
      <c r="H3" s="524" t="s">
        <v>783</v>
      </c>
      <c r="I3" s="524" t="s">
        <v>37</v>
      </c>
      <c r="J3" s="524" t="s">
        <v>783</v>
      </c>
      <c r="K3" s="524" t="s">
        <v>37</v>
      </c>
    </row>
    <row r="4" spans="1:13" ht="12" thickBot="1" x14ac:dyDescent="0.25">
      <c r="A4" s="304">
        <v>1</v>
      </c>
      <c r="B4" s="309" t="s">
        <v>782</v>
      </c>
      <c r="C4" s="305">
        <v>1179</v>
      </c>
      <c r="D4" s="305">
        <v>6336</v>
      </c>
      <c r="E4" s="305">
        <v>1314</v>
      </c>
      <c r="F4" s="305"/>
      <c r="G4" s="305">
        <v>200</v>
      </c>
      <c r="H4" s="305">
        <v>9029</v>
      </c>
      <c r="I4" s="305">
        <v>722</v>
      </c>
      <c r="J4" s="307">
        <v>8925</v>
      </c>
      <c r="K4" s="307">
        <v>714</v>
      </c>
    </row>
    <row r="5" spans="1:13" ht="12" thickBot="1" x14ac:dyDescent="0.25">
      <c r="A5" s="282" t="s">
        <v>781</v>
      </c>
      <c r="B5" s="310" t="s">
        <v>770</v>
      </c>
      <c r="C5" s="306">
        <v>912</v>
      </c>
      <c r="D5" s="306">
        <v>4930</v>
      </c>
      <c r="E5" s="306">
        <v>144</v>
      </c>
      <c r="F5" s="306">
        <v>0</v>
      </c>
      <c r="G5" s="306">
        <v>0</v>
      </c>
      <c r="H5" s="306">
        <v>5986</v>
      </c>
      <c r="I5" s="306">
        <v>479</v>
      </c>
      <c r="J5" s="308">
        <v>5852</v>
      </c>
      <c r="K5" s="308">
        <v>468</v>
      </c>
    </row>
    <row r="6" spans="1:13" ht="23.25" thickBot="1" x14ac:dyDescent="0.25">
      <c r="A6" s="282" t="s">
        <v>780</v>
      </c>
      <c r="B6" s="310" t="s">
        <v>779</v>
      </c>
      <c r="C6" s="306">
        <v>267</v>
      </c>
      <c r="D6" s="306">
        <v>1406</v>
      </c>
      <c r="E6" s="306">
        <v>1170</v>
      </c>
      <c r="F6" s="306"/>
      <c r="G6" s="306">
        <v>200</v>
      </c>
      <c r="H6" s="306">
        <v>3043</v>
      </c>
      <c r="I6" s="306">
        <v>243</v>
      </c>
      <c r="J6" s="308">
        <v>3073</v>
      </c>
      <c r="K6" s="308">
        <v>246</v>
      </c>
    </row>
    <row r="7" spans="1:13" ht="12" thickBot="1" x14ac:dyDescent="0.25">
      <c r="A7" s="282">
        <v>2</v>
      </c>
      <c r="B7" s="184" t="s">
        <v>778</v>
      </c>
      <c r="C7" s="306">
        <v>342</v>
      </c>
      <c r="D7" s="306">
        <v>-526</v>
      </c>
      <c r="E7" s="306">
        <v>-217</v>
      </c>
      <c r="F7" s="306">
        <v>0</v>
      </c>
      <c r="G7" s="306">
        <v>-167</v>
      </c>
      <c r="H7" s="306">
        <v>-568</v>
      </c>
      <c r="I7" s="306">
        <v>-45</v>
      </c>
      <c r="J7" s="308">
        <v>-30</v>
      </c>
      <c r="K7" s="308">
        <v>-2</v>
      </c>
    </row>
    <row r="8" spans="1:13" ht="12" thickBot="1" x14ac:dyDescent="0.25">
      <c r="A8" s="282">
        <v>3</v>
      </c>
      <c r="B8" s="184" t="s">
        <v>777</v>
      </c>
      <c r="C8" s="306"/>
      <c r="D8" s="306"/>
      <c r="E8" s="306"/>
      <c r="F8" s="306"/>
      <c r="G8" s="306">
        <v>483</v>
      </c>
      <c r="H8" s="306">
        <v>483</v>
      </c>
      <c r="I8" s="306">
        <v>39</v>
      </c>
      <c r="J8" s="308"/>
      <c r="K8" s="308"/>
    </row>
    <row r="9" spans="1:13" ht="12" thickBot="1" x14ac:dyDescent="0.25">
      <c r="A9" s="282">
        <v>4</v>
      </c>
      <c r="B9" s="184" t="s">
        <v>776</v>
      </c>
      <c r="C9" s="306"/>
      <c r="D9" s="306"/>
      <c r="E9" s="306"/>
      <c r="F9" s="306"/>
      <c r="G9" s="306"/>
      <c r="H9" s="306"/>
      <c r="I9" s="306"/>
      <c r="J9" s="308"/>
      <c r="K9" s="308"/>
    </row>
    <row r="10" spans="1:13" ht="12" thickBot="1" x14ac:dyDescent="0.25">
      <c r="A10" s="282">
        <v>5</v>
      </c>
      <c r="B10" s="184" t="s">
        <v>775</v>
      </c>
      <c r="C10" s="306"/>
      <c r="D10" s="306"/>
      <c r="E10" s="306"/>
      <c r="F10" s="306"/>
      <c r="G10" s="306"/>
      <c r="H10" s="306"/>
      <c r="I10" s="306"/>
      <c r="J10" s="308"/>
      <c r="K10" s="308"/>
    </row>
    <row r="11" spans="1:13" ht="12" thickBot="1" x14ac:dyDescent="0.25">
      <c r="A11" s="282">
        <v>6</v>
      </c>
      <c r="B11" s="184" t="s">
        <v>774</v>
      </c>
      <c r="C11" s="306"/>
      <c r="D11" s="306"/>
      <c r="E11" s="306"/>
      <c r="F11" s="306"/>
      <c r="G11" s="306"/>
      <c r="H11" s="306"/>
      <c r="I11" s="306"/>
      <c r="J11" s="308"/>
      <c r="K11" s="308"/>
    </row>
    <row r="12" spans="1:13" ht="12" thickBot="1" x14ac:dyDescent="0.25">
      <c r="A12" s="282">
        <v>7</v>
      </c>
      <c r="B12" s="184" t="s">
        <v>761</v>
      </c>
      <c r="C12" s="306"/>
      <c r="D12" s="306"/>
      <c r="E12" s="306"/>
      <c r="F12" s="306"/>
      <c r="G12" s="306"/>
      <c r="H12" s="306"/>
      <c r="I12" s="306"/>
      <c r="J12" s="308"/>
      <c r="K12" s="308"/>
    </row>
    <row r="13" spans="1:13" ht="23.25" thickBot="1" x14ac:dyDescent="0.25">
      <c r="A13" s="282" t="s">
        <v>773</v>
      </c>
      <c r="B13" s="310" t="s">
        <v>772</v>
      </c>
      <c r="C13" s="306">
        <v>609</v>
      </c>
      <c r="D13" s="306">
        <v>880</v>
      </c>
      <c r="E13" s="306">
        <v>953</v>
      </c>
      <c r="F13" s="306"/>
      <c r="G13" s="306">
        <v>516</v>
      </c>
      <c r="H13" s="306">
        <v>2958</v>
      </c>
      <c r="I13" s="306">
        <v>237</v>
      </c>
      <c r="J13" s="308">
        <v>3043</v>
      </c>
      <c r="K13" s="308">
        <v>243</v>
      </c>
    </row>
    <row r="14" spans="1:13" ht="12" thickBot="1" x14ac:dyDescent="0.25">
      <c r="A14" s="282" t="s">
        <v>771</v>
      </c>
      <c r="B14" s="310" t="s">
        <v>770</v>
      </c>
      <c r="C14" s="295">
        <v>2123</v>
      </c>
      <c r="D14" s="295">
        <v>2547</v>
      </c>
      <c r="E14" s="295">
        <v>981</v>
      </c>
      <c r="F14" s="295">
        <v>0</v>
      </c>
      <c r="G14" s="295">
        <v>0</v>
      </c>
      <c r="H14" s="295">
        <v>5651</v>
      </c>
      <c r="I14" s="295">
        <v>452</v>
      </c>
      <c r="J14" s="553">
        <v>5986</v>
      </c>
      <c r="K14" s="553">
        <v>479</v>
      </c>
    </row>
    <row r="15" spans="1:13" ht="25.5" customHeight="1" thickBot="1" x14ac:dyDescent="0.25">
      <c r="A15" s="304">
        <v>8</v>
      </c>
      <c r="B15" s="309" t="s">
        <v>769</v>
      </c>
      <c r="C15" s="296">
        <v>2732</v>
      </c>
      <c r="D15" s="296">
        <v>3427</v>
      </c>
      <c r="E15" s="296">
        <v>1934</v>
      </c>
      <c r="F15" s="296"/>
      <c r="G15" s="296">
        <v>516</v>
      </c>
      <c r="H15" s="296">
        <v>8609</v>
      </c>
      <c r="I15" s="296">
        <v>689</v>
      </c>
      <c r="J15" s="288">
        <v>9029</v>
      </c>
      <c r="K15" s="288">
        <v>722</v>
      </c>
    </row>
    <row r="20" spans="4:4" x14ac:dyDescent="0.2">
      <c r="D20" s="566"/>
    </row>
  </sheetData>
  <mergeCells count="4">
    <mergeCell ref="H2:I2"/>
    <mergeCell ref="J2:K2"/>
    <mergeCell ref="C2:D2"/>
    <mergeCell ref="E2:F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G22"/>
  <sheetViews>
    <sheetView showGridLines="0" zoomScale="85" zoomScaleNormal="85" workbookViewId="0">
      <selection activeCell="M21" sqref="M21"/>
    </sheetView>
  </sheetViews>
  <sheetFormatPr defaultColWidth="11.42578125" defaultRowHeight="11.25" x14ac:dyDescent="0.2"/>
  <cols>
    <col min="1" max="1" width="6.85546875" style="52" customWidth="1"/>
    <col min="2" max="2" width="51.5703125" style="9" customWidth="1"/>
    <col min="3" max="3" width="21.5703125" style="9" customWidth="1"/>
    <col min="4" max="4" width="21.5703125" style="566" customWidth="1"/>
    <col min="5" max="6" width="11.42578125" style="9"/>
    <col min="7" max="7" width="11.42578125" style="566"/>
    <col min="8" max="16384" width="11.42578125" style="9"/>
  </cols>
  <sheetData>
    <row r="1" spans="1:6" x14ac:dyDescent="0.2">
      <c r="A1" s="1" t="s">
        <v>747</v>
      </c>
      <c r="B1" s="1"/>
      <c r="C1" s="1"/>
      <c r="D1" s="565"/>
      <c r="F1" s="1" t="s">
        <v>950</v>
      </c>
    </row>
    <row r="2" spans="1:6" ht="12" thickBot="1" x14ac:dyDescent="0.25">
      <c r="A2" s="1204"/>
      <c r="B2" s="1204"/>
      <c r="C2" s="662" t="s">
        <v>1705</v>
      </c>
      <c r="D2" s="702">
        <v>2021</v>
      </c>
      <c r="E2" s="174"/>
    </row>
    <row r="3" spans="1:6" ht="11.1" customHeight="1" thickBot="1" x14ac:dyDescent="0.25">
      <c r="A3" s="1205" t="s">
        <v>795</v>
      </c>
      <c r="B3" s="1206"/>
      <c r="C3" s="1206"/>
      <c r="D3" s="1207"/>
      <c r="E3" s="174"/>
    </row>
    <row r="4" spans="1:6" ht="12" thickBot="1" x14ac:dyDescent="0.25">
      <c r="A4" s="312">
        <v>1</v>
      </c>
      <c r="B4" s="312" t="s">
        <v>791</v>
      </c>
      <c r="C4" s="311">
        <v>79</v>
      </c>
      <c r="D4" s="217">
        <v>77.910551587</v>
      </c>
    </row>
    <row r="5" spans="1:6" ht="12" thickBot="1" x14ac:dyDescent="0.25">
      <c r="A5" s="312">
        <v>2</v>
      </c>
      <c r="B5" s="312" t="s">
        <v>790</v>
      </c>
      <c r="C5" s="311">
        <v>37</v>
      </c>
      <c r="D5" s="217">
        <v>26.955833209350004</v>
      </c>
    </row>
    <row r="6" spans="1:6" ht="12" thickBot="1" x14ac:dyDescent="0.25">
      <c r="A6" s="312">
        <v>3</v>
      </c>
      <c r="B6" s="312" t="s">
        <v>1075</v>
      </c>
      <c r="C6" s="311">
        <v>15</v>
      </c>
      <c r="D6" s="217">
        <v>11.660155629</v>
      </c>
    </row>
    <row r="7" spans="1:6" ht="12" thickBot="1" x14ac:dyDescent="0.25">
      <c r="A7" s="312">
        <v>4</v>
      </c>
      <c r="B7" s="312" t="s">
        <v>789</v>
      </c>
      <c r="C7" s="311">
        <v>42</v>
      </c>
      <c r="D7" s="217">
        <v>17.598479928</v>
      </c>
    </row>
    <row r="8" spans="1:6" ht="11.1" customHeight="1" thickBot="1" x14ac:dyDescent="0.25">
      <c r="A8" s="1208" t="s">
        <v>794</v>
      </c>
      <c r="B8" s="1209"/>
      <c r="C8" s="1209"/>
      <c r="D8" s="1210"/>
    </row>
    <row r="9" spans="1:6" ht="12" thickBot="1" x14ac:dyDescent="0.25">
      <c r="A9" s="312">
        <v>5</v>
      </c>
      <c r="B9" s="312" t="s">
        <v>791</v>
      </c>
      <c r="C9" s="311">
        <v>147</v>
      </c>
      <c r="D9" s="217">
        <v>105.198129869</v>
      </c>
    </row>
    <row r="10" spans="1:6" ht="12" thickBot="1" x14ac:dyDescent="0.25">
      <c r="A10" s="312">
        <v>6</v>
      </c>
      <c r="B10" s="312" t="s">
        <v>790</v>
      </c>
      <c r="C10" s="311">
        <v>77</v>
      </c>
      <c r="D10" s="217">
        <v>80.445854662765342</v>
      </c>
    </row>
    <row r="11" spans="1:6" ht="12" thickBot="1" x14ac:dyDescent="0.25">
      <c r="A11" s="312">
        <v>7</v>
      </c>
      <c r="B11" s="312" t="s">
        <v>1075</v>
      </c>
      <c r="C11" s="311">
        <v>47</v>
      </c>
      <c r="D11" s="217">
        <v>63.980565368999997</v>
      </c>
    </row>
    <row r="12" spans="1:6" ht="12" thickBot="1" x14ac:dyDescent="0.25">
      <c r="A12" s="312">
        <v>8</v>
      </c>
      <c r="B12" s="312" t="s">
        <v>789</v>
      </c>
      <c r="C12" s="311">
        <v>65</v>
      </c>
      <c r="D12" s="217">
        <v>73.690963636000006</v>
      </c>
    </row>
    <row r="13" spans="1:6" ht="11.1" customHeight="1" thickBot="1" x14ac:dyDescent="0.25">
      <c r="A13" s="1208" t="s">
        <v>793</v>
      </c>
      <c r="B13" s="1209"/>
      <c r="C13" s="1209"/>
      <c r="D13" s="1210"/>
    </row>
    <row r="14" spans="1:6" ht="12" thickBot="1" x14ac:dyDescent="0.25">
      <c r="A14" s="312">
        <v>9</v>
      </c>
      <c r="B14" s="312" t="s">
        <v>791</v>
      </c>
      <c r="C14" s="311">
        <v>270.45719083603962</v>
      </c>
      <c r="D14" s="217">
        <v>195.47879679999997</v>
      </c>
    </row>
    <row r="15" spans="1:6" ht="12" thickBot="1" x14ac:dyDescent="0.25">
      <c r="A15" s="312">
        <v>10</v>
      </c>
      <c r="B15" s="312" t="s">
        <v>790</v>
      </c>
      <c r="C15" s="311">
        <v>112.81444912323396</v>
      </c>
      <c r="D15" s="217">
        <v>70.612439589670799</v>
      </c>
    </row>
    <row r="16" spans="1:6" ht="12" thickBot="1" x14ac:dyDescent="0.25">
      <c r="A16" s="312">
        <v>11</v>
      </c>
      <c r="B16" s="312" t="s">
        <v>1075</v>
      </c>
      <c r="C16" s="311">
        <v>34.337781765072592</v>
      </c>
      <c r="D16" s="217">
        <v>37.222056143824844</v>
      </c>
    </row>
    <row r="17" spans="1:4" ht="12" thickBot="1" x14ac:dyDescent="0.25">
      <c r="A17" s="312">
        <v>12</v>
      </c>
      <c r="B17" s="312" t="s">
        <v>789</v>
      </c>
      <c r="C17" s="311">
        <v>76.27990753802726</v>
      </c>
      <c r="D17" s="217">
        <v>64.714853709878739</v>
      </c>
    </row>
    <row r="18" spans="1:4" ht="11.1" customHeight="1" thickBot="1" x14ac:dyDescent="0.25">
      <c r="A18" s="1208" t="s">
        <v>792</v>
      </c>
      <c r="B18" s="1209"/>
      <c r="C18" s="1209"/>
      <c r="D18" s="1210"/>
    </row>
    <row r="19" spans="1:4" ht="12" thickBot="1" x14ac:dyDescent="0.25">
      <c r="A19" s="312">
        <v>13</v>
      </c>
      <c r="B19" s="312" t="s">
        <v>791</v>
      </c>
      <c r="C19" s="311" t="s">
        <v>1074</v>
      </c>
      <c r="D19" s="217" t="s">
        <v>1074</v>
      </c>
    </row>
    <row r="20" spans="1:4" ht="12" thickBot="1" x14ac:dyDescent="0.25">
      <c r="A20" s="312">
        <v>14</v>
      </c>
      <c r="B20" s="312" t="s">
        <v>790</v>
      </c>
      <c r="C20" s="311" t="s">
        <v>1074</v>
      </c>
      <c r="D20" s="217" t="s">
        <v>1074</v>
      </c>
    </row>
    <row r="21" spans="1:4" ht="12" thickBot="1" x14ac:dyDescent="0.25">
      <c r="A21" s="312">
        <v>15</v>
      </c>
      <c r="B21" s="312" t="s">
        <v>1075</v>
      </c>
      <c r="C21" s="311" t="s">
        <v>1074</v>
      </c>
      <c r="D21" s="217" t="s">
        <v>1074</v>
      </c>
    </row>
    <row r="22" spans="1:4" ht="12" thickBot="1" x14ac:dyDescent="0.25">
      <c r="A22" s="312">
        <v>16</v>
      </c>
      <c r="B22" s="312" t="s">
        <v>789</v>
      </c>
      <c r="C22" s="311" t="s">
        <v>1074</v>
      </c>
      <c r="D22" s="217" t="s">
        <v>1074</v>
      </c>
    </row>
  </sheetData>
  <mergeCells count="5">
    <mergeCell ref="A2:B2"/>
    <mergeCell ref="A3:D3"/>
    <mergeCell ref="A8:D8"/>
    <mergeCell ref="A13:D13"/>
    <mergeCell ref="A18:D18"/>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85" zoomScaleNormal="85" workbookViewId="0">
      <selection activeCell="G36" sqref="G36"/>
    </sheetView>
  </sheetViews>
  <sheetFormatPr defaultColWidth="11.42578125" defaultRowHeight="15" x14ac:dyDescent="0.25"/>
  <cols>
    <col min="11" max="11" width="7.5703125" customWidth="1"/>
  </cols>
  <sheetData>
    <row r="1" spans="1:11" x14ac:dyDescent="0.25">
      <c r="A1" s="1" t="s">
        <v>746</v>
      </c>
      <c r="B1" s="1"/>
      <c r="C1" s="1"/>
      <c r="D1" s="1"/>
      <c r="E1" s="1"/>
      <c r="F1" s="1"/>
      <c r="G1" s="1"/>
      <c r="H1" s="1"/>
      <c r="I1" s="1"/>
      <c r="K1" s="1" t="s">
        <v>950</v>
      </c>
    </row>
    <row r="18" spans="1:8" x14ac:dyDescent="0.25">
      <c r="A18" s="314" t="s">
        <v>1076</v>
      </c>
      <c r="B18" s="313"/>
      <c r="C18" s="313"/>
      <c r="D18" s="313"/>
      <c r="E18" s="313"/>
      <c r="F18" s="313"/>
      <c r="G18" s="313"/>
      <c r="H18" s="313"/>
    </row>
    <row r="19" spans="1:8" x14ac:dyDescent="0.25">
      <c r="A19" s="1211" t="s">
        <v>1077</v>
      </c>
      <c r="B19" s="1212"/>
      <c r="C19" s="1212"/>
      <c r="D19" s="1212"/>
      <c r="E19" s="1212"/>
      <c r="F19" s="1212"/>
      <c r="G19" s="1212"/>
      <c r="H19" s="1213"/>
    </row>
    <row r="20" spans="1:8" x14ac:dyDescent="0.25">
      <c r="A20" s="1214"/>
      <c r="B20" s="1215"/>
      <c r="C20" s="1215"/>
      <c r="D20" s="1215"/>
      <c r="E20" s="1215"/>
      <c r="F20" s="1215"/>
      <c r="G20" s="1215"/>
      <c r="H20" s="1216"/>
    </row>
    <row r="21" spans="1:8" x14ac:dyDescent="0.25">
      <c r="A21" s="1214"/>
      <c r="B21" s="1215"/>
      <c r="C21" s="1215"/>
      <c r="D21" s="1215"/>
      <c r="E21" s="1215"/>
      <c r="F21" s="1215"/>
      <c r="G21" s="1215"/>
      <c r="H21" s="1216"/>
    </row>
    <row r="22" spans="1:8" x14ac:dyDescent="0.25">
      <c r="A22" s="1217"/>
      <c r="B22" s="1218"/>
      <c r="C22" s="1218"/>
      <c r="D22" s="1218"/>
      <c r="E22" s="1218"/>
      <c r="F22" s="1218"/>
      <c r="G22" s="1218"/>
      <c r="H22" s="1219"/>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58AE-D3A7-40DA-BA0E-D18E802AA777}">
  <dimension ref="A1:BH709"/>
  <sheetViews>
    <sheetView zoomScale="85" zoomScaleNormal="85" workbookViewId="0">
      <selection activeCell="C2" sqref="C2"/>
    </sheetView>
  </sheetViews>
  <sheetFormatPr defaultColWidth="8.7109375" defaultRowHeight="11.25" x14ac:dyDescent="0.2"/>
  <cols>
    <col min="1" max="1" width="8.85546875" style="785" customWidth="1"/>
    <col min="2" max="2" width="16.85546875" style="785" customWidth="1"/>
    <col min="3" max="3" width="102.5703125" style="785" customWidth="1"/>
    <col min="4" max="4" width="10.5703125" style="785" customWidth="1"/>
    <col min="5" max="60" width="9.140625" style="577" customWidth="1"/>
    <col min="61" max="16384" width="8.7109375" style="785"/>
  </cols>
  <sheetData>
    <row r="1" spans="1:6" x14ac:dyDescent="0.2">
      <c r="A1" s="1220" t="s">
        <v>1887</v>
      </c>
      <c r="B1" s="1220"/>
      <c r="C1" s="1220"/>
      <c r="D1" s="1220"/>
      <c r="F1" s="783" t="s">
        <v>950</v>
      </c>
    </row>
    <row r="2" spans="1:6" ht="214.5" thickBot="1" x14ac:dyDescent="0.25">
      <c r="A2" s="981" t="s">
        <v>35</v>
      </c>
      <c r="B2" s="981" t="s">
        <v>1888</v>
      </c>
      <c r="C2" s="982" t="s">
        <v>1918</v>
      </c>
      <c r="D2" s="982" t="s">
        <v>1889</v>
      </c>
    </row>
    <row r="3" spans="1:6" ht="349.5" thickBot="1" x14ac:dyDescent="0.25">
      <c r="A3" s="981" t="s">
        <v>36</v>
      </c>
      <c r="B3" s="981" t="s">
        <v>1890</v>
      </c>
      <c r="C3" s="980" t="s">
        <v>1922</v>
      </c>
      <c r="D3" s="982" t="s">
        <v>1891</v>
      </c>
    </row>
    <row r="4" spans="1:6" ht="304.5" thickBot="1" x14ac:dyDescent="0.25">
      <c r="A4" s="981" t="s">
        <v>95</v>
      </c>
      <c r="B4" s="981" t="s">
        <v>1892</v>
      </c>
      <c r="C4" s="980" t="s">
        <v>1954</v>
      </c>
      <c r="D4" s="982" t="s">
        <v>1893</v>
      </c>
    </row>
    <row r="5" spans="1:6" ht="158.25" thickBot="1" x14ac:dyDescent="0.25">
      <c r="A5" s="981" t="s">
        <v>938</v>
      </c>
      <c r="B5" s="981" t="s">
        <v>1894</v>
      </c>
      <c r="C5" s="980" t="s">
        <v>1923</v>
      </c>
      <c r="D5" s="980" t="s">
        <v>1895</v>
      </c>
    </row>
    <row r="6" spans="1:6" ht="102" thickBot="1" x14ac:dyDescent="0.25">
      <c r="A6" s="981" t="s">
        <v>940</v>
      </c>
      <c r="B6" s="981" t="s">
        <v>1896</v>
      </c>
      <c r="C6" s="980" t="s">
        <v>1926</v>
      </c>
      <c r="D6" s="980" t="s">
        <v>1897</v>
      </c>
    </row>
    <row r="7" spans="1:6" ht="180.75" thickBot="1" x14ac:dyDescent="0.25">
      <c r="A7" s="981" t="s">
        <v>942</v>
      </c>
      <c r="B7" s="981" t="s">
        <v>1898</v>
      </c>
      <c r="C7" s="980" t="s">
        <v>1955</v>
      </c>
      <c r="D7" s="980" t="s">
        <v>1899</v>
      </c>
    </row>
    <row r="8" spans="1:6" ht="192" thickBot="1" x14ac:dyDescent="0.25">
      <c r="A8" s="981" t="s">
        <v>944</v>
      </c>
      <c r="B8" s="981" t="s">
        <v>1900</v>
      </c>
      <c r="C8" s="980" t="s">
        <v>1925</v>
      </c>
      <c r="D8" s="980" t="s">
        <v>1901</v>
      </c>
    </row>
    <row r="9" spans="1:6" ht="90.75" thickBot="1" x14ac:dyDescent="0.25">
      <c r="A9" s="981" t="s">
        <v>1902</v>
      </c>
      <c r="B9" s="981" t="s">
        <v>1903</v>
      </c>
      <c r="C9" s="980" t="s">
        <v>1924</v>
      </c>
      <c r="D9" s="980" t="s">
        <v>1904</v>
      </c>
    </row>
    <row r="10" spans="1:6" ht="57" thickBot="1" x14ac:dyDescent="0.25">
      <c r="A10" s="981" t="s">
        <v>1905</v>
      </c>
      <c r="B10" s="981" t="s">
        <v>1906</v>
      </c>
      <c r="C10" s="980"/>
      <c r="D10" s="577"/>
    </row>
    <row r="11" spans="1:6" ht="57" thickBot="1" x14ac:dyDescent="0.25">
      <c r="A11" s="981" t="s">
        <v>1907</v>
      </c>
      <c r="B11" s="981" t="s">
        <v>1908</v>
      </c>
      <c r="C11" s="980" t="s">
        <v>1919</v>
      </c>
      <c r="D11" s="980" t="s">
        <v>1909</v>
      </c>
    </row>
    <row r="12" spans="1:6" s="577" customFormat="1" x14ac:dyDescent="0.2"/>
    <row r="13" spans="1:6" s="577" customFormat="1" x14ac:dyDescent="0.2"/>
    <row r="14" spans="1:6" s="577" customFormat="1" x14ac:dyDescent="0.2"/>
    <row r="15" spans="1:6" s="577" customFormat="1" x14ac:dyDescent="0.2"/>
    <row r="16" spans="1:6" s="577" customFormat="1" x14ac:dyDescent="0.2"/>
    <row r="17" s="577" customFormat="1" x14ac:dyDescent="0.2"/>
    <row r="18" s="577" customFormat="1" x14ac:dyDescent="0.2"/>
    <row r="19" s="577" customFormat="1" x14ac:dyDescent="0.2"/>
    <row r="20" s="577" customFormat="1" x14ac:dyDescent="0.2"/>
    <row r="21" s="577" customFormat="1" x14ac:dyDescent="0.2"/>
    <row r="22" s="577" customFormat="1" x14ac:dyDescent="0.2"/>
    <row r="23" s="577" customFormat="1" x14ac:dyDescent="0.2"/>
    <row r="24" s="577" customFormat="1" x14ac:dyDescent="0.2"/>
    <row r="25" s="577" customFormat="1" x14ac:dyDescent="0.2"/>
    <row r="26" s="577" customFormat="1" x14ac:dyDescent="0.2"/>
    <row r="27" s="577" customFormat="1" x14ac:dyDescent="0.2"/>
    <row r="28" s="577" customFormat="1" x14ac:dyDescent="0.2"/>
    <row r="29" s="577" customFormat="1" x14ac:dyDescent="0.2"/>
    <row r="30" s="577" customFormat="1" x14ac:dyDescent="0.2"/>
    <row r="31" s="577" customFormat="1" x14ac:dyDescent="0.2"/>
    <row r="32" s="577" customFormat="1" x14ac:dyDescent="0.2"/>
    <row r="33" s="577" customFormat="1" x14ac:dyDescent="0.2"/>
    <row r="34" s="577" customFormat="1" x14ac:dyDescent="0.2"/>
    <row r="35" s="577" customFormat="1" x14ac:dyDescent="0.2"/>
    <row r="36" s="577" customFormat="1" x14ac:dyDescent="0.2"/>
    <row r="37" s="577" customFormat="1" x14ac:dyDescent="0.2"/>
    <row r="38" s="577" customFormat="1" x14ac:dyDescent="0.2"/>
    <row r="39" s="577" customFormat="1" x14ac:dyDescent="0.2"/>
    <row r="40" s="577" customFormat="1" x14ac:dyDescent="0.2"/>
    <row r="41" s="577" customFormat="1" x14ac:dyDescent="0.2"/>
    <row r="42" s="577" customFormat="1" x14ac:dyDescent="0.2"/>
    <row r="43" s="577" customFormat="1" x14ac:dyDescent="0.2"/>
    <row r="44" s="577" customFormat="1" x14ac:dyDescent="0.2"/>
    <row r="45" s="577" customFormat="1" x14ac:dyDescent="0.2"/>
    <row r="46" s="577" customFormat="1" x14ac:dyDescent="0.2"/>
    <row r="47" s="577" customFormat="1" x14ac:dyDescent="0.2"/>
    <row r="48" s="577" customFormat="1" x14ac:dyDescent="0.2"/>
    <row r="49" s="577" customFormat="1" x14ac:dyDescent="0.2"/>
    <row r="50" s="577" customFormat="1" x14ac:dyDescent="0.2"/>
    <row r="51" s="577" customFormat="1" x14ac:dyDescent="0.2"/>
    <row r="52" s="577" customFormat="1" x14ac:dyDescent="0.2"/>
    <row r="53" s="577" customFormat="1" x14ac:dyDescent="0.2"/>
    <row r="54" s="577" customFormat="1" x14ac:dyDescent="0.2"/>
    <row r="55" s="577" customFormat="1" x14ac:dyDescent="0.2"/>
    <row r="56" s="577" customFormat="1" x14ac:dyDescent="0.2"/>
    <row r="57" s="577" customFormat="1" x14ac:dyDescent="0.2"/>
    <row r="58" s="577" customFormat="1" x14ac:dyDescent="0.2"/>
    <row r="59" s="577" customFormat="1" x14ac:dyDescent="0.2"/>
    <row r="60" s="577" customFormat="1" x14ac:dyDescent="0.2"/>
    <row r="61" s="577" customFormat="1" x14ac:dyDescent="0.2"/>
    <row r="62" s="577" customFormat="1" x14ac:dyDescent="0.2"/>
    <row r="63" s="577" customFormat="1" x14ac:dyDescent="0.2"/>
    <row r="64" s="577" customFormat="1" x14ac:dyDescent="0.2"/>
    <row r="65" s="577" customFormat="1" x14ac:dyDescent="0.2"/>
    <row r="66" s="577" customFormat="1" x14ac:dyDescent="0.2"/>
    <row r="67" s="577" customFormat="1" x14ac:dyDescent="0.2"/>
    <row r="68" s="577" customFormat="1" x14ac:dyDescent="0.2"/>
    <row r="69" s="577" customFormat="1" x14ac:dyDescent="0.2"/>
    <row r="70" s="577" customFormat="1" x14ac:dyDescent="0.2"/>
    <row r="71" s="577" customFormat="1" x14ac:dyDescent="0.2"/>
    <row r="72" s="577" customFormat="1" x14ac:dyDescent="0.2"/>
    <row r="73" s="577" customFormat="1" x14ac:dyDescent="0.2"/>
    <row r="74" s="577" customFormat="1" x14ac:dyDescent="0.2"/>
    <row r="75" s="577" customFormat="1" x14ac:dyDescent="0.2"/>
    <row r="76" s="577" customFormat="1" x14ac:dyDescent="0.2"/>
    <row r="77" s="577" customFormat="1" x14ac:dyDescent="0.2"/>
    <row r="78" s="577" customFormat="1" x14ac:dyDescent="0.2"/>
    <row r="79" s="577" customFormat="1" x14ac:dyDescent="0.2"/>
    <row r="80" s="577" customFormat="1" x14ac:dyDescent="0.2"/>
    <row r="81" s="577" customFormat="1" x14ac:dyDescent="0.2"/>
    <row r="82" s="577" customFormat="1" x14ac:dyDescent="0.2"/>
    <row r="83" s="577" customFormat="1" x14ac:dyDescent="0.2"/>
    <row r="84" s="577" customFormat="1" x14ac:dyDescent="0.2"/>
    <row r="85" s="577" customFormat="1" x14ac:dyDescent="0.2"/>
    <row r="86" s="577" customFormat="1" x14ac:dyDescent="0.2"/>
    <row r="87" s="577" customFormat="1" x14ac:dyDescent="0.2"/>
    <row r="88" s="577" customFormat="1" x14ac:dyDescent="0.2"/>
    <row r="89" s="577" customFormat="1" x14ac:dyDescent="0.2"/>
    <row r="90" s="577" customFormat="1" x14ac:dyDescent="0.2"/>
    <row r="91" s="577" customFormat="1" x14ac:dyDescent="0.2"/>
    <row r="92" s="577" customFormat="1" x14ac:dyDescent="0.2"/>
    <row r="93" s="577" customFormat="1" x14ac:dyDescent="0.2"/>
    <row r="94" s="577" customFormat="1" x14ac:dyDescent="0.2"/>
    <row r="95" s="577" customFormat="1" x14ac:dyDescent="0.2"/>
    <row r="96" s="577" customFormat="1" x14ac:dyDescent="0.2"/>
    <row r="97" s="577" customFormat="1" x14ac:dyDescent="0.2"/>
    <row r="98" s="577" customFormat="1" x14ac:dyDescent="0.2"/>
    <row r="99" s="577" customFormat="1" x14ac:dyDescent="0.2"/>
    <row r="100" s="577" customFormat="1" x14ac:dyDescent="0.2"/>
    <row r="101" s="577" customFormat="1" x14ac:dyDescent="0.2"/>
    <row r="102" s="577" customFormat="1" x14ac:dyDescent="0.2"/>
    <row r="103" s="577" customFormat="1" x14ac:dyDescent="0.2"/>
    <row r="104" s="577" customFormat="1" x14ac:dyDescent="0.2"/>
    <row r="105" s="577" customFormat="1" x14ac:dyDescent="0.2"/>
    <row r="106" s="577" customFormat="1" x14ac:dyDescent="0.2"/>
    <row r="107" s="577" customFormat="1" x14ac:dyDescent="0.2"/>
    <row r="108" s="577" customFormat="1" x14ac:dyDescent="0.2"/>
    <row r="109" s="577" customFormat="1" x14ac:dyDescent="0.2"/>
    <row r="110" s="577" customFormat="1" x14ac:dyDescent="0.2"/>
    <row r="111" s="577" customFormat="1" x14ac:dyDescent="0.2"/>
    <row r="112" s="577" customFormat="1" x14ac:dyDescent="0.2"/>
    <row r="113" s="577" customFormat="1" x14ac:dyDescent="0.2"/>
    <row r="114" s="577" customFormat="1" x14ac:dyDescent="0.2"/>
    <row r="115" s="577" customFormat="1" x14ac:dyDescent="0.2"/>
    <row r="116" s="577" customFormat="1" x14ac:dyDescent="0.2"/>
    <row r="117" s="577" customFormat="1" x14ac:dyDescent="0.2"/>
    <row r="118" s="577" customFormat="1" x14ac:dyDescent="0.2"/>
    <row r="119" s="577" customFormat="1" x14ac:dyDescent="0.2"/>
    <row r="120" s="577" customFormat="1" x14ac:dyDescent="0.2"/>
    <row r="121" s="577" customFormat="1" x14ac:dyDescent="0.2"/>
    <row r="122" s="577" customFormat="1" x14ac:dyDescent="0.2"/>
    <row r="123" s="577" customFormat="1" x14ac:dyDescent="0.2"/>
    <row r="124" s="577" customFormat="1" x14ac:dyDescent="0.2"/>
    <row r="125" s="577" customFormat="1" x14ac:dyDescent="0.2"/>
    <row r="126" s="577" customFormat="1" x14ac:dyDescent="0.2"/>
    <row r="127" s="577" customFormat="1" x14ac:dyDescent="0.2"/>
    <row r="128" s="577" customFormat="1" x14ac:dyDescent="0.2"/>
    <row r="129" s="577" customFormat="1" x14ac:dyDescent="0.2"/>
    <row r="130" s="577" customFormat="1" x14ac:dyDescent="0.2"/>
    <row r="131" s="577" customFormat="1" x14ac:dyDescent="0.2"/>
    <row r="132" s="577" customFormat="1" x14ac:dyDescent="0.2"/>
    <row r="133" s="577" customFormat="1" x14ac:dyDescent="0.2"/>
    <row r="134" s="577" customFormat="1" x14ac:dyDescent="0.2"/>
    <row r="135" s="577" customFormat="1" x14ac:dyDescent="0.2"/>
    <row r="136" s="577" customFormat="1" x14ac:dyDescent="0.2"/>
    <row r="137" s="577" customFormat="1" x14ac:dyDescent="0.2"/>
    <row r="138" s="577" customFormat="1" x14ac:dyDescent="0.2"/>
    <row r="139" s="577" customFormat="1" x14ac:dyDescent="0.2"/>
    <row r="140" s="577" customFormat="1" x14ac:dyDescent="0.2"/>
    <row r="141" s="577" customFormat="1" x14ac:dyDescent="0.2"/>
    <row r="142" s="577" customFormat="1" x14ac:dyDescent="0.2"/>
    <row r="143" s="577" customFormat="1" x14ac:dyDescent="0.2"/>
    <row r="144" s="577" customFormat="1" x14ac:dyDescent="0.2"/>
    <row r="145" s="577" customFormat="1" x14ac:dyDescent="0.2"/>
    <row r="146" s="577" customFormat="1" x14ac:dyDescent="0.2"/>
    <row r="147" s="577" customFormat="1" x14ac:dyDescent="0.2"/>
    <row r="148" s="577" customFormat="1" x14ac:dyDescent="0.2"/>
    <row r="149" s="577" customFormat="1" x14ac:dyDescent="0.2"/>
    <row r="150" s="577" customFormat="1" x14ac:dyDescent="0.2"/>
    <row r="151" s="577" customFormat="1" x14ac:dyDescent="0.2"/>
    <row r="152" s="577" customFormat="1" x14ac:dyDescent="0.2"/>
    <row r="153" s="577" customFormat="1" x14ac:dyDescent="0.2"/>
    <row r="154" s="577" customFormat="1" x14ac:dyDescent="0.2"/>
    <row r="155" s="577" customFormat="1" x14ac:dyDescent="0.2"/>
    <row r="156" s="577" customFormat="1" x14ac:dyDescent="0.2"/>
    <row r="157" s="577" customFormat="1" x14ac:dyDescent="0.2"/>
    <row r="158" s="577" customFormat="1" x14ac:dyDescent="0.2"/>
    <row r="159" s="577" customFormat="1" x14ac:dyDescent="0.2"/>
    <row r="160" s="577" customFormat="1" x14ac:dyDescent="0.2"/>
    <row r="161" s="577" customFormat="1" x14ac:dyDescent="0.2"/>
    <row r="162" s="577" customFormat="1" x14ac:dyDescent="0.2"/>
    <row r="163" s="577" customFormat="1" x14ac:dyDescent="0.2"/>
    <row r="164" s="577" customFormat="1" x14ac:dyDescent="0.2"/>
    <row r="165" s="577" customFormat="1" x14ac:dyDescent="0.2"/>
    <row r="166" s="577" customFormat="1" x14ac:dyDescent="0.2"/>
    <row r="167" s="577" customFormat="1" x14ac:dyDescent="0.2"/>
    <row r="168" s="577" customFormat="1" x14ac:dyDescent="0.2"/>
    <row r="169" s="577" customFormat="1" x14ac:dyDescent="0.2"/>
    <row r="170" s="577" customFormat="1" x14ac:dyDescent="0.2"/>
    <row r="171" s="577" customFormat="1" x14ac:dyDescent="0.2"/>
    <row r="172" s="577" customFormat="1" x14ac:dyDescent="0.2"/>
    <row r="173" s="577" customFormat="1" x14ac:dyDescent="0.2"/>
    <row r="174" s="577" customFormat="1" x14ac:dyDescent="0.2"/>
    <row r="175" s="577" customFormat="1" x14ac:dyDescent="0.2"/>
    <row r="176" s="577" customFormat="1" x14ac:dyDescent="0.2"/>
    <row r="177" s="577" customFormat="1" x14ac:dyDescent="0.2"/>
    <row r="178" s="577" customFormat="1" x14ac:dyDescent="0.2"/>
    <row r="179" s="577" customFormat="1" x14ac:dyDescent="0.2"/>
    <row r="180" s="577" customFormat="1" x14ac:dyDescent="0.2"/>
    <row r="181" s="577" customFormat="1" x14ac:dyDescent="0.2"/>
    <row r="182" s="577" customFormat="1" x14ac:dyDescent="0.2"/>
    <row r="183" s="577" customFormat="1" x14ac:dyDescent="0.2"/>
    <row r="184" s="577" customFormat="1" x14ac:dyDescent="0.2"/>
    <row r="185" s="577" customFormat="1" x14ac:dyDescent="0.2"/>
    <row r="186" s="577" customFormat="1" x14ac:dyDescent="0.2"/>
    <row r="187" s="577" customFormat="1" x14ac:dyDescent="0.2"/>
    <row r="188" s="577" customFormat="1" x14ac:dyDescent="0.2"/>
    <row r="189" s="577" customFormat="1" x14ac:dyDescent="0.2"/>
    <row r="190" s="577" customFormat="1" x14ac:dyDescent="0.2"/>
    <row r="191" s="577" customFormat="1" x14ac:dyDescent="0.2"/>
    <row r="192" s="577" customFormat="1" x14ac:dyDescent="0.2"/>
    <row r="193" s="577" customFormat="1" x14ac:dyDescent="0.2"/>
    <row r="194" s="577" customFormat="1" x14ac:dyDescent="0.2"/>
    <row r="195" s="577" customFormat="1" x14ac:dyDescent="0.2"/>
    <row r="196" s="577" customFormat="1" x14ac:dyDescent="0.2"/>
    <row r="197" s="577" customFormat="1" x14ac:dyDescent="0.2"/>
    <row r="198" s="577" customFormat="1" x14ac:dyDescent="0.2"/>
    <row r="199" s="577" customFormat="1" x14ac:dyDescent="0.2"/>
    <row r="200" s="577" customFormat="1" x14ac:dyDescent="0.2"/>
    <row r="201" s="577" customFormat="1" x14ac:dyDescent="0.2"/>
    <row r="202" s="577" customFormat="1" x14ac:dyDescent="0.2"/>
    <row r="203" s="577" customFormat="1" x14ac:dyDescent="0.2"/>
    <row r="204" s="577" customFormat="1" x14ac:dyDescent="0.2"/>
    <row r="205" s="577" customFormat="1" x14ac:dyDescent="0.2"/>
    <row r="206" s="577" customFormat="1" x14ac:dyDescent="0.2"/>
    <row r="207" s="577" customFormat="1" x14ac:dyDescent="0.2"/>
    <row r="208" s="577" customFormat="1" x14ac:dyDescent="0.2"/>
    <row r="209" s="577" customFormat="1" x14ac:dyDescent="0.2"/>
    <row r="210" s="577" customFormat="1" x14ac:dyDescent="0.2"/>
    <row r="211" s="577" customFormat="1" x14ac:dyDescent="0.2"/>
    <row r="212" s="577" customFormat="1" x14ac:dyDescent="0.2"/>
    <row r="213" s="577" customFormat="1" x14ac:dyDescent="0.2"/>
    <row r="214" s="577" customFormat="1" x14ac:dyDescent="0.2"/>
    <row r="215" s="577" customFormat="1" x14ac:dyDescent="0.2"/>
    <row r="216" s="577" customFormat="1" x14ac:dyDescent="0.2"/>
    <row r="217" s="577" customFormat="1" x14ac:dyDescent="0.2"/>
    <row r="218" s="577" customFormat="1" x14ac:dyDescent="0.2"/>
    <row r="219" s="577" customFormat="1" x14ac:dyDescent="0.2"/>
    <row r="220" s="577" customFormat="1" x14ac:dyDescent="0.2"/>
    <row r="221" s="577" customFormat="1" x14ac:dyDescent="0.2"/>
    <row r="222" s="577" customFormat="1" x14ac:dyDescent="0.2"/>
    <row r="223" s="577" customFormat="1" x14ac:dyDescent="0.2"/>
    <row r="224" s="577" customFormat="1" x14ac:dyDescent="0.2"/>
    <row r="225" s="577" customFormat="1" x14ac:dyDescent="0.2"/>
    <row r="226" s="577" customFormat="1" x14ac:dyDescent="0.2"/>
    <row r="227" s="577" customFormat="1" x14ac:dyDescent="0.2"/>
    <row r="228" s="577" customFormat="1" x14ac:dyDescent="0.2"/>
    <row r="229" s="577" customFormat="1" x14ac:dyDescent="0.2"/>
    <row r="230" s="577" customFormat="1" x14ac:dyDescent="0.2"/>
    <row r="231" s="577" customFormat="1" x14ac:dyDescent="0.2"/>
    <row r="232" s="577" customFormat="1" x14ac:dyDescent="0.2"/>
    <row r="233" s="577" customFormat="1" x14ac:dyDescent="0.2"/>
    <row r="234" s="577" customFormat="1" x14ac:dyDescent="0.2"/>
    <row r="235" s="577" customFormat="1" x14ac:dyDescent="0.2"/>
    <row r="236" s="577" customFormat="1" x14ac:dyDescent="0.2"/>
    <row r="237" s="577" customFormat="1" x14ac:dyDescent="0.2"/>
    <row r="238" s="577" customFormat="1" x14ac:dyDescent="0.2"/>
    <row r="239" s="577" customFormat="1" x14ac:dyDescent="0.2"/>
    <row r="240" s="577" customFormat="1" x14ac:dyDescent="0.2"/>
    <row r="241" s="577" customFormat="1" x14ac:dyDescent="0.2"/>
    <row r="242" s="577" customFormat="1" x14ac:dyDescent="0.2"/>
    <row r="243" s="577" customFormat="1" x14ac:dyDescent="0.2"/>
    <row r="244" s="577" customFormat="1" x14ac:dyDescent="0.2"/>
    <row r="245" s="577" customFormat="1" x14ac:dyDescent="0.2"/>
    <row r="246" s="577" customFormat="1" x14ac:dyDescent="0.2"/>
    <row r="247" s="577" customFormat="1" x14ac:dyDescent="0.2"/>
    <row r="248" s="577" customFormat="1" x14ac:dyDescent="0.2"/>
    <row r="249" s="577" customFormat="1" x14ac:dyDescent="0.2"/>
    <row r="250" s="577" customFormat="1" x14ac:dyDescent="0.2"/>
    <row r="251" s="577" customFormat="1" x14ac:dyDescent="0.2"/>
    <row r="252" s="577" customFormat="1" x14ac:dyDescent="0.2"/>
    <row r="253" s="577" customFormat="1" x14ac:dyDescent="0.2"/>
    <row r="254" s="577" customFormat="1" x14ac:dyDescent="0.2"/>
    <row r="255" s="577" customFormat="1" x14ac:dyDescent="0.2"/>
    <row r="256" s="577" customFormat="1" x14ac:dyDescent="0.2"/>
    <row r="257" s="577" customFormat="1" x14ac:dyDescent="0.2"/>
    <row r="258" s="577" customFormat="1" x14ac:dyDescent="0.2"/>
    <row r="259" s="577" customFormat="1" x14ac:dyDescent="0.2"/>
    <row r="260" s="577" customFormat="1" x14ac:dyDescent="0.2"/>
    <row r="261" s="577" customFormat="1" x14ac:dyDescent="0.2"/>
    <row r="262" s="577" customFormat="1" x14ac:dyDescent="0.2"/>
    <row r="263" s="577" customFormat="1" x14ac:dyDescent="0.2"/>
    <row r="264" s="577" customFormat="1" x14ac:dyDescent="0.2"/>
    <row r="265" s="577" customFormat="1" x14ac:dyDescent="0.2"/>
    <row r="266" s="577" customFormat="1" x14ac:dyDescent="0.2"/>
    <row r="267" s="577" customFormat="1" x14ac:dyDescent="0.2"/>
    <row r="268" s="577" customFormat="1" x14ac:dyDescent="0.2"/>
    <row r="269" s="577" customFormat="1" x14ac:dyDescent="0.2"/>
    <row r="270" s="577" customFormat="1" x14ac:dyDescent="0.2"/>
    <row r="271" s="577" customFormat="1" x14ac:dyDescent="0.2"/>
    <row r="272" s="577" customFormat="1" x14ac:dyDescent="0.2"/>
    <row r="273" s="577" customFormat="1" x14ac:dyDescent="0.2"/>
    <row r="274" s="577" customFormat="1" x14ac:dyDescent="0.2"/>
    <row r="275" s="577" customFormat="1" x14ac:dyDescent="0.2"/>
    <row r="276" s="577" customFormat="1" x14ac:dyDescent="0.2"/>
    <row r="277" s="577" customFormat="1" x14ac:dyDescent="0.2"/>
    <row r="278" s="577" customFormat="1" x14ac:dyDescent="0.2"/>
    <row r="279" s="577" customFormat="1" x14ac:dyDescent="0.2"/>
    <row r="280" s="577" customFormat="1" x14ac:dyDescent="0.2"/>
    <row r="281" s="577" customFormat="1" x14ac:dyDescent="0.2"/>
    <row r="282" s="577" customFormat="1" x14ac:dyDescent="0.2"/>
    <row r="283" s="577" customFormat="1" x14ac:dyDescent="0.2"/>
    <row r="284" s="577" customFormat="1" x14ac:dyDescent="0.2"/>
    <row r="285" s="577" customFormat="1" x14ac:dyDescent="0.2"/>
    <row r="286" s="577" customFormat="1" x14ac:dyDescent="0.2"/>
    <row r="287" s="577" customFormat="1" x14ac:dyDescent="0.2"/>
    <row r="288" s="577" customFormat="1" x14ac:dyDescent="0.2"/>
    <row r="289" s="577" customFormat="1" x14ac:dyDescent="0.2"/>
    <row r="290" s="577" customFormat="1" x14ac:dyDescent="0.2"/>
    <row r="291" s="577" customFormat="1" x14ac:dyDescent="0.2"/>
    <row r="292" s="577" customFormat="1" x14ac:dyDescent="0.2"/>
    <row r="293" s="577" customFormat="1" x14ac:dyDescent="0.2"/>
    <row r="294" s="577" customFormat="1" x14ac:dyDescent="0.2"/>
    <row r="295" s="577" customFormat="1" x14ac:dyDescent="0.2"/>
    <row r="296" s="577" customFormat="1" x14ac:dyDescent="0.2"/>
    <row r="297" s="577" customFormat="1" x14ac:dyDescent="0.2"/>
    <row r="298" s="577" customFormat="1" x14ac:dyDescent="0.2"/>
    <row r="299" s="577" customFormat="1" x14ac:dyDescent="0.2"/>
    <row r="300" s="577" customFormat="1" x14ac:dyDescent="0.2"/>
    <row r="301" s="577" customFormat="1" x14ac:dyDescent="0.2"/>
    <row r="302" s="577" customFormat="1" x14ac:dyDescent="0.2"/>
    <row r="303" s="577" customFormat="1" x14ac:dyDescent="0.2"/>
    <row r="304" s="577" customFormat="1" x14ac:dyDescent="0.2"/>
    <row r="305" s="577" customFormat="1" x14ac:dyDescent="0.2"/>
    <row r="306" s="577" customFormat="1" x14ac:dyDescent="0.2"/>
    <row r="307" s="577" customFormat="1" x14ac:dyDescent="0.2"/>
    <row r="308" s="577" customFormat="1" x14ac:dyDescent="0.2"/>
    <row r="309" s="577" customFormat="1" x14ac:dyDescent="0.2"/>
    <row r="310" s="577" customFormat="1" x14ac:dyDescent="0.2"/>
    <row r="311" s="577" customFormat="1" x14ac:dyDescent="0.2"/>
    <row r="312" s="577" customFormat="1" x14ac:dyDescent="0.2"/>
    <row r="313" s="577" customFormat="1" x14ac:dyDescent="0.2"/>
    <row r="314" s="577" customFormat="1" x14ac:dyDescent="0.2"/>
    <row r="315" s="577" customFormat="1" x14ac:dyDescent="0.2"/>
    <row r="316" s="577" customFormat="1" x14ac:dyDescent="0.2"/>
    <row r="317" s="577" customFormat="1" x14ac:dyDescent="0.2"/>
    <row r="318" s="577" customFormat="1" x14ac:dyDescent="0.2"/>
    <row r="319" s="577" customFormat="1" x14ac:dyDescent="0.2"/>
    <row r="320" s="577" customFormat="1" x14ac:dyDescent="0.2"/>
    <row r="321" s="577" customFormat="1" x14ac:dyDescent="0.2"/>
    <row r="322" s="577" customFormat="1" x14ac:dyDescent="0.2"/>
    <row r="323" s="577" customFormat="1" x14ac:dyDescent="0.2"/>
    <row r="324" s="577" customFormat="1" x14ac:dyDescent="0.2"/>
    <row r="325" s="577" customFormat="1" x14ac:dyDescent="0.2"/>
    <row r="326" s="577" customFormat="1" x14ac:dyDescent="0.2"/>
    <row r="327" s="577" customFormat="1" x14ac:dyDescent="0.2"/>
    <row r="328" s="577" customFormat="1" x14ac:dyDescent="0.2"/>
    <row r="329" s="577" customFormat="1" x14ac:dyDescent="0.2"/>
    <row r="330" s="577" customFormat="1" x14ac:dyDescent="0.2"/>
    <row r="331" s="577" customFormat="1" x14ac:dyDescent="0.2"/>
    <row r="332" s="577" customFormat="1" x14ac:dyDescent="0.2"/>
    <row r="333" s="577" customFormat="1" x14ac:dyDescent="0.2"/>
    <row r="334" s="577" customFormat="1" x14ac:dyDescent="0.2"/>
    <row r="335" s="577" customFormat="1" x14ac:dyDescent="0.2"/>
    <row r="336" s="577" customFormat="1" x14ac:dyDescent="0.2"/>
    <row r="337" s="577" customFormat="1" x14ac:dyDescent="0.2"/>
    <row r="338" s="577" customFormat="1" x14ac:dyDescent="0.2"/>
    <row r="339" s="577" customFormat="1" x14ac:dyDescent="0.2"/>
    <row r="340" s="577" customFormat="1" x14ac:dyDescent="0.2"/>
    <row r="341" s="577" customFormat="1" x14ac:dyDescent="0.2"/>
    <row r="342" s="577" customFormat="1" x14ac:dyDescent="0.2"/>
    <row r="343" s="577" customFormat="1" x14ac:dyDescent="0.2"/>
    <row r="344" s="577" customFormat="1" x14ac:dyDescent="0.2"/>
    <row r="345" s="577" customFormat="1" x14ac:dyDescent="0.2"/>
    <row r="346" s="577" customFormat="1" x14ac:dyDescent="0.2"/>
    <row r="347" s="577" customFormat="1" x14ac:dyDescent="0.2"/>
    <row r="348" s="577" customFormat="1" x14ac:dyDescent="0.2"/>
    <row r="349" s="577" customFormat="1" x14ac:dyDescent="0.2"/>
    <row r="350" s="577" customFormat="1" x14ac:dyDescent="0.2"/>
    <row r="351" s="577" customFormat="1" x14ac:dyDescent="0.2"/>
    <row r="352" s="577" customFormat="1" x14ac:dyDescent="0.2"/>
    <row r="353" s="577" customFormat="1" x14ac:dyDescent="0.2"/>
    <row r="354" s="577" customFormat="1" x14ac:dyDescent="0.2"/>
    <row r="355" s="577" customFormat="1" x14ac:dyDescent="0.2"/>
    <row r="356" s="577" customFormat="1" x14ac:dyDescent="0.2"/>
    <row r="357" s="577" customFormat="1" x14ac:dyDescent="0.2"/>
    <row r="358" s="577" customFormat="1" x14ac:dyDescent="0.2"/>
    <row r="359" s="577" customFormat="1" x14ac:dyDescent="0.2"/>
    <row r="360" s="577" customFormat="1" x14ac:dyDescent="0.2"/>
    <row r="361" s="577" customFormat="1" x14ac:dyDescent="0.2"/>
    <row r="362" s="577" customFormat="1" x14ac:dyDescent="0.2"/>
    <row r="363" s="577" customFormat="1" x14ac:dyDescent="0.2"/>
    <row r="364" s="577" customFormat="1" x14ac:dyDescent="0.2"/>
    <row r="365" s="577" customFormat="1" x14ac:dyDescent="0.2"/>
    <row r="366" s="577" customFormat="1" x14ac:dyDescent="0.2"/>
    <row r="367" s="577" customFormat="1" x14ac:dyDescent="0.2"/>
    <row r="368" s="577" customFormat="1" x14ac:dyDescent="0.2"/>
    <row r="369" s="577" customFormat="1" x14ac:dyDescent="0.2"/>
    <row r="370" s="577" customFormat="1" x14ac:dyDescent="0.2"/>
    <row r="371" s="577" customFormat="1" x14ac:dyDescent="0.2"/>
    <row r="372" s="577" customFormat="1" x14ac:dyDescent="0.2"/>
    <row r="373" s="577" customFormat="1" x14ac:dyDescent="0.2"/>
    <row r="374" s="577" customFormat="1" x14ac:dyDescent="0.2"/>
    <row r="375" s="577" customFormat="1" x14ac:dyDescent="0.2"/>
    <row r="376" s="577" customFormat="1" x14ac:dyDescent="0.2"/>
    <row r="377" s="577" customFormat="1" x14ac:dyDescent="0.2"/>
    <row r="378" s="577" customFormat="1" x14ac:dyDescent="0.2"/>
    <row r="379" s="577" customFormat="1" x14ac:dyDescent="0.2"/>
    <row r="380" s="577" customFormat="1" x14ac:dyDescent="0.2"/>
    <row r="381" s="577" customFormat="1" x14ac:dyDescent="0.2"/>
    <row r="382" s="577" customFormat="1" x14ac:dyDescent="0.2"/>
    <row r="383" s="577" customFormat="1" x14ac:dyDescent="0.2"/>
    <row r="384" s="577" customFormat="1" x14ac:dyDescent="0.2"/>
    <row r="385" s="577" customFormat="1" x14ac:dyDescent="0.2"/>
    <row r="386" s="577" customFormat="1" x14ac:dyDescent="0.2"/>
    <row r="387" s="577" customFormat="1" x14ac:dyDescent="0.2"/>
    <row r="388" s="577" customFormat="1" x14ac:dyDescent="0.2"/>
    <row r="389" s="577" customFormat="1" x14ac:dyDescent="0.2"/>
    <row r="390" s="577" customFormat="1" x14ac:dyDescent="0.2"/>
    <row r="391" s="577" customFormat="1" x14ac:dyDescent="0.2"/>
    <row r="392" s="577" customFormat="1" x14ac:dyDescent="0.2"/>
    <row r="393" s="577" customFormat="1" x14ac:dyDescent="0.2"/>
    <row r="394" s="577" customFormat="1" x14ac:dyDescent="0.2"/>
    <row r="395" s="577" customFormat="1" x14ac:dyDescent="0.2"/>
    <row r="396" s="577" customFormat="1" x14ac:dyDescent="0.2"/>
    <row r="397" s="577" customFormat="1" x14ac:dyDescent="0.2"/>
    <row r="398" s="577" customFormat="1" x14ac:dyDescent="0.2"/>
    <row r="399" s="577" customFormat="1" x14ac:dyDescent="0.2"/>
    <row r="400" s="577" customFormat="1" x14ac:dyDescent="0.2"/>
    <row r="401" s="577" customFormat="1" x14ac:dyDescent="0.2"/>
    <row r="402" s="577" customFormat="1" x14ac:dyDescent="0.2"/>
    <row r="403" s="577" customFormat="1" x14ac:dyDescent="0.2"/>
    <row r="404" s="577" customFormat="1" x14ac:dyDescent="0.2"/>
    <row r="405" s="577" customFormat="1" x14ac:dyDescent="0.2"/>
    <row r="406" s="577" customFormat="1" x14ac:dyDescent="0.2"/>
    <row r="407" s="577" customFormat="1" x14ac:dyDescent="0.2"/>
    <row r="408" s="577" customFormat="1" x14ac:dyDescent="0.2"/>
    <row r="409" s="577" customFormat="1" x14ac:dyDescent="0.2"/>
    <row r="410" s="577" customFormat="1" x14ac:dyDescent="0.2"/>
    <row r="411" s="577" customFormat="1" x14ac:dyDescent="0.2"/>
    <row r="412" s="577" customFormat="1" x14ac:dyDescent="0.2"/>
    <row r="413" s="577" customFormat="1" x14ac:dyDescent="0.2"/>
    <row r="414" s="577" customFormat="1" x14ac:dyDescent="0.2"/>
    <row r="415" s="577" customFormat="1" x14ac:dyDescent="0.2"/>
    <row r="416" s="577" customFormat="1" x14ac:dyDescent="0.2"/>
    <row r="417" s="577" customFormat="1" x14ac:dyDescent="0.2"/>
    <row r="418" s="577" customFormat="1" x14ac:dyDescent="0.2"/>
    <row r="419" s="577" customFormat="1" x14ac:dyDescent="0.2"/>
    <row r="420" s="577" customFormat="1" x14ac:dyDescent="0.2"/>
    <row r="421" s="577" customFormat="1" x14ac:dyDescent="0.2"/>
    <row r="422" s="577" customFormat="1" x14ac:dyDescent="0.2"/>
    <row r="423" s="577" customFormat="1" x14ac:dyDescent="0.2"/>
    <row r="424" s="577" customFormat="1" x14ac:dyDescent="0.2"/>
    <row r="425" s="577" customFormat="1" x14ac:dyDescent="0.2"/>
    <row r="426" s="577" customFormat="1" x14ac:dyDescent="0.2"/>
    <row r="427" s="577" customFormat="1" x14ac:dyDescent="0.2"/>
    <row r="428" s="577" customFormat="1" x14ac:dyDescent="0.2"/>
    <row r="429" s="577" customFormat="1" x14ac:dyDescent="0.2"/>
    <row r="430" s="577" customFormat="1" x14ac:dyDescent="0.2"/>
    <row r="431" s="577" customFormat="1" x14ac:dyDescent="0.2"/>
    <row r="432" s="577" customFormat="1" x14ac:dyDescent="0.2"/>
    <row r="433" s="577" customFormat="1" x14ac:dyDescent="0.2"/>
    <row r="434" s="577" customFormat="1" x14ac:dyDescent="0.2"/>
    <row r="435" s="577" customFormat="1" x14ac:dyDescent="0.2"/>
    <row r="436" s="577" customFormat="1" x14ac:dyDescent="0.2"/>
    <row r="437" s="577" customFormat="1" x14ac:dyDescent="0.2"/>
    <row r="438" s="577" customFormat="1" x14ac:dyDescent="0.2"/>
    <row r="439" s="577" customFormat="1" x14ac:dyDescent="0.2"/>
    <row r="440" s="577" customFormat="1" x14ac:dyDescent="0.2"/>
    <row r="441" s="577" customFormat="1" x14ac:dyDescent="0.2"/>
    <row r="442" s="577" customFormat="1" x14ac:dyDescent="0.2"/>
    <row r="443" s="577" customFormat="1" x14ac:dyDescent="0.2"/>
    <row r="444" s="577" customFormat="1" x14ac:dyDescent="0.2"/>
    <row r="445" s="577" customFormat="1" x14ac:dyDescent="0.2"/>
    <row r="446" s="577" customFormat="1" x14ac:dyDescent="0.2"/>
    <row r="447" s="577" customFormat="1" x14ac:dyDescent="0.2"/>
    <row r="448" s="577" customFormat="1" x14ac:dyDescent="0.2"/>
    <row r="449" s="577" customFormat="1" x14ac:dyDescent="0.2"/>
    <row r="450" s="577" customFormat="1" x14ac:dyDescent="0.2"/>
    <row r="451" s="577" customFormat="1" x14ac:dyDescent="0.2"/>
    <row r="452" s="577" customFormat="1" x14ac:dyDescent="0.2"/>
    <row r="453" s="577" customFormat="1" x14ac:dyDescent="0.2"/>
    <row r="454" s="577" customFormat="1" x14ac:dyDescent="0.2"/>
    <row r="455" s="577" customFormat="1" x14ac:dyDescent="0.2"/>
    <row r="456" s="577" customFormat="1" x14ac:dyDescent="0.2"/>
    <row r="457" s="577" customFormat="1" x14ac:dyDescent="0.2"/>
    <row r="458" s="577" customFormat="1" x14ac:dyDescent="0.2"/>
    <row r="459" s="577" customFormat="1" x14ac:dyDescent="0.2"/>
    <row r="460" s="577" customFormat="1" x14ac:dyDescent="0.2"/>
    <row r="461" s="577" customFormat="1" x14ac:dyDescent="0.2"/>
    <row r="462" s="577" customFormat="1" x14ac:dyDescent="0.2"/>
    <row r="463" s="577" customFormat="1" x14ac:dyDescent="0.2"/>
    <row r="464" s="577" customFormat="1" x14ac:dyDescent="0.2"/>
    <row r="465" s="577" customFormat="1" x14ac:dyDescent="0.2"/>
    <row r="466" s="577" customFormat="1" x14ac:dyDescent="0.2"/>
    <row r="467" s="577" customFormat="1" x14ac:dyDescent="0.2"/>
    <row r="468" s="577" customFormat="1" x14ac:dyDescent="0.2"/>
    <row r="469" s="577" customFormat="1" x14ac:dyDescent="0.2"/>
    <row r="470" s="577" customFormat="1" x14ac:dyDescent="0.2"/>
    <row r="471" s="577" customFormat="1" x14ac:dyDescent="0.2"/>
    <row r="472" s="577" customFormat="1" x14ac:dyDescent="0.2"/>
    <row r="473" s="577" customFormat="1" x14ac:dyDescent="0.2"/>
    <row r="474" s="577" customFormat="1" x14ac:dyDescent="0.2"/>
    <row r="475" s="577" customFormat="1" x14ac:dyDescent="0.2"/>
    <row r="476" s="577" customFormat="1" x14ac:dyDescent="0.2"/>
    <row r="477" s="577" customFormat="1" x14ac:dyDescent="0.2"/>
    <row r="478" s="577" customFormat="1" x14ac:dyDescent="0.2"/>
    <row r="479" s="577" customFormat="1" x14ac:dyDescent="0.2"/>
    <row r="480" s="577" customFormat="1" x14ac:dyDescent="0.2"/>
    <row r="481" s="577" customFormat="1" x14ac:dyDescent="0.2"/>
    <row r="482" s="577" customFormat="1" x14ac:dyDescent="0.2"/>
    <row r="483" s="577" customFormat="1" x14ac:dyDescent="0.2"/>
    <row r="484" s="577" customFormat="1" x14ac:dyDescent="0.2"/>
    <row r="485" s="577" customFormat="1" x14ac:dyDescent="0.2"/>
    <row r="486" s="577" customFormat="1" x14ac:dyDescent="0.2"/>
    <row r="487" s="577" customFormat="1" x14ac:dyDescent="0.2"/>
    <row r="488" s="577" customFormat="1" x14ac:dyDescent="0.2"/>
    <row r="489" s="577" customFormat="1" x14ac:dyDescent="0.2"/>
    <row r="490" s="577" customFormat="1" x14ac:dyDescent="0.2"/>
    <row r="491" s="577" customFormat="1" x14ac:dyDescent="0.2"/>
    <row r="492" s="577" customFormat="1" x14ac:dyDescent="0.2"/>
    <row r="493" s="577" customFormat="1" x14ac:dyDescent="0.2"/>
    <row r="494" s="577" customFormat="1" x14ac:dyDescent="0.2"/>
    <row r="495" s="577" customFormat="1" x14ac:dyDescent="0.2"/>
    <row r="496" s="577" customFormat="1" x14ac:dyDescent="0.2"/>
    <row r="497" s="577" customFormat="1" x14ac:dyDescent="0.2"/>
    <row r="498" s="577" customFormat="1" x14ac:dyDescent="0.2"/>
    <row r="499" s="577" customFormat="1" x14ac:dyDescent="0.2"/>
    <row r="500" s="577" customFormat="1" x14ac:dyDescent="0.2"/>
    <row r="501" s="577" customFormat="1" x14ac:dyDescent="0.2"/>
    <row r="502" s="577" customFormat="1" x14ac:dyDescent="0.2"/>
    <row r="503" s="577" customFormat="1" x14ac:dyDescent="0.2"/>
    <row r="504" s="577" customFormat="1" x14ac:dyDescent="0.2"/>
    <row r="505" s="577" customFormat="1" x14ac:dyDescent="0.2"/>
    <row r="506" s="577" customFormat="1" x14ac:dyDescent="0.2"/>
    <row r="507" s="577" customFormat="1" x14ac:dyDescent="0.2"/>
    <row r="508" s="577" customFormat="1" x14ac:dyDescent="0.2"/>
    <row r="509" s="577" customFormat="1" x14ac:dyDescent="0.2"/>
    <row r="510" s="577" customFormat="1" x14ac:dyDescent="0.2"/>
    <row r="511" s="577" customFormat="1" x14ac:dyDescent="0.2"/>
    <row r="512" s="577" customFormat="1" x14ac:dyDescent="0.2"/>
    <row r="513" s="577" customFormat="1" x14ac:dyDescent="0.2"/>
    <row r="514" s="577" customFormat="1" x14ac:dyDescent="0.2"/>
    <row r="515" s="577" customFormat="1" x14ac:dyDescent="0.2"/>
    <row r="516" s="577" customFormat="1" x14ac:dyDescent="0.2"/>
    <row r="517" s="577" customFormat="1" x14ac:dyDescent="0.2"/>
    <row r="518" s="577" customFormat="1" x14ac:dyDescent="0.2"/>
    <row r="519" s="577" customFormat="1" x14ac:dyDescent="0.2"/>
    <row r="520" s="577" customFormat="1" x14ac:dyDescent="0.2"/>
    <row r="521" s="577" customFormat="1" x14ac:dyDescent="0.2"/>
    <row r="522" s="577" customFormat="1" x14ac:dyDescent="0.2"/>
    <row r="523" s="577" customFormat="1" x14ac:dyDescent="0.2"/>
    <row r="524" s="577" customFormat="1" x14ac:dyDescent="0.2"/>
    <row r="525" s="577" customFormat="1" x14ac:dyDescent="0.2"/>
    <row r="526" s="577" customFormat="1" x14ac:dyDescent="0.2"/>
    <row r="527" s="577" customFormat="1" x14ac:dyDescent="0.2"/>
    <row r="528" s="577" customFormat="1" x14ac:dyDescent="0.2"/>
    <row r="529" s="577" customFormat="1" x14ac:dyDescent="0.2"/>
    <row r="530" s="577" customFormat="1" x14ac:dyDescent="0.2"/>
    <row r="531" s="577" customFormat="1" x14ac:dyDescent="0.2"/>
    <row r="532" s="577" customFormat="1" x14ac:dyDescent="0.2"/>
    <row r="533" s="577" customFormat="1" x14ac:dyDescent="0.2"/>
    <row r="534" s="577" customFormat="1" x14ac:dyDescent="0.2"/>
    <row r="535" s="577" customFormat="1" x14ac:dyDescent="0.2"/>
    <row r="536" s="577" customFormat="1" x14ac:dyDescent="0.2"/>
    <row r="537" s="577" customFormat="1" x14ac:dyDescent="0.2"/>
    <row r="538" s="577" customFormat="1" x14ac:dyDescent="0.2"/>
    <row r="539" s="577" customFormat="1" x14ac:dyDescent="0.2"/>
    <row r="540" s="577" customFormat="1" x14ac:dyDescent="0.2"/>
    <row r="541" s="577" customFormat="1" x14ac:dyDescent="0.2"/>
    <row r="542" s="577" customFormat="1" x14ac:dyDescent="0.2"/>
    <row r="543" s="577" customFormat="1" x14ac:dyDescent="0.2"/>
    <row r="544" s="577" customFormat="1" x14ac:dyDescent="0.2"/>
    <row r="545" s="577" customFormat="1" x14ac:dyDescent="0.2"/>
    <row r="546" s="577" customFormat="1" x14ac:dyDescent="0.2"/>
    <row r="547" s="577" customFormat="1" x14ac:dyDescent="0.2"/>
    <row r="548" s="577" customFormat="1" x14ac:dyDescent="0.2"/>
    <row r="549" s="577" customFormat="1" x14ac:dyDescent="0.2"/>
    <row r="550" s="577" customFormat="1" x14ac:dyDescent="0.2"/>
    <row r="551" s="577" customFormat="1" x14ac:dyDescent="0.2"/>
    <row r="552" s="577" customFormat="1" x14ac:dyDescent="0.2"/>
    <row r="553" s="577" customFormat="1" x14ac:dyDescent="0.2"/>
    <row r="554" s="577" customFormat="1" x14ac:dyDescent="0.2"/>
    <row r="555" s="577" customFormat="1" x14ac:dyDescent="0.2"/>
    <row r="556" s="577" customFormat="1" x14ac:dyDescent="0.2"/>
    <row r="557" s="577" customFormat="1" x14ac:dyDescent="0.2"/>
    <row r="558" s="577" customFormat="1" x14ac:dyDescent="0.2"/>
    <row r="559" s="577" customFormat="1" x14ac:dyDescent="0.2"/>
    <row r="560" s="577" customFormat="1" x14ac:dyDescent="0.2"/>
    <row r="561" s="577" customFormat="1" x14ac:dyDescent="0.2"/>
    <row r="562" s="577" customFormat="1" x14ac:dyDescent="0.2"/>
    <row r="563" s="577" customFormat="1" x14ac:dyDescent="0.2"/>
    <row r="564" s="577" customFormat="1" x14ac:dyDescent="0.2"/>
    <row r="565" s="577" customFormat="1" x14ac:dyDescent="0.2"/>
    <row r="566" s="577" customFormat="1" x14ac:dyDescent="0.2"/>
    <row r="567" s="577" customFormat="1" x14ac:dyDescent="0.2"/>
    <row r="568" s="577" customFormat="1" x14ac:dyDescent="0.2"/>
    <row r="569" s="577" customFormat="1" x14ac:dyDescent="0.2"/>
    <row r="570" s="577" customFormat="1" x14ac:dyDescent="0.2"/>
    <row r="571" s="577" customFormat="1" x14ac:dyDescent="0.2"/>
    <row r="572" s="577" customFormat="1" x14ac:dyDescent="0.2"/>
    <row r="573" s="577" customFormat="1" x14ac:dyDescent="0.2"/>
    <row r="574" s="577" customFormat="1" x14ac:dyDescent="0.2"/>
    <row r="575" s="577" customFormat="1" x14ac:dyDescent="0.2"/>
    <row r="576" s="577" customFormat="1" x14ac:dyDescent="0.2"/>
    <row r="577" s="577" customFormat="1" x14ac:dyDescent="0.2"/>
    <row r="578" s="577" customFormat="1" x14ac:dyDescent="0.2"/>
    <row r="579" s="577" customFormat="1" x14ac:dyDescent="0.2"/>
    <row r="580" s="577" customFormat="1" x14ac:dyDescent="0.2"/>
    <row r="581" s="577" customFormat="1" x14ac:dyDescent="0.2"/>
    <row r="582" s="577" customFormat="1" x14ac:dyDescent="0.2"/>
    <row r="583" s="577" customFormat="1" x14ac:dyDescent="0.2"/>
    <row r="584" s="577" customFormat="1" x14ac:dyDescent="0.2"/>
    <row r="585" s="577" customFormat="1" x14ac:dyDescent="0.2"/>
    <row r="586" s="577" customFormat="1" x14ac:dyDescent="0.2"/>
    <row r="587" s="577" customFormat="1" x14ac:dyDescent="0.2"/>
    <row r="588" s="577" customFormat="1" x14ac:dyDescent="0.2"/>
    <row r="589" s="577" customFormat="1" x14ac:dyDescent="0.2"/>
    <row r="590" s="577" customFormat="1" x14ac:dyDescent="0.2"/>
    <row r="591" s="577" customFormat="1" x14ac:dyDescent="0.2"/>
    <row r="592" s="577" customFormat="1" x14ac:dyDescent="0.2"/>
    <row r="593" s="577" customFormat="1" x14ac:dyDescent="0.2"/>
    <row r="594" s="577" customFormat="1" x14ac:dyDescent="0.2"/>
    <row r="595" s="577" customFormat="1" x14ac:dyDescent="0.2"/>
    <row r="596" s="577" customFormat="1" x14ac:dyDescent="0.2"/>
    <row r="597" s="577" customFormat="1" x14ac:dyDescent="0.2"/>
    <row r="598" s="577" customFormat="1" x14ac:dyDescent="0.2"/>
    <row r="599" s="577" customFormat="1" x14ac:dyDescent="0.2"/>
    <row r="600" s="577" customFormat="1" x14ac:dyDescent="0.2"/>
    <row r="601" s="577" customFormat="1" x14ac:dyDescent="0.2"/>
    <row r="602" s="577" customFormat="1" x14ac:dyDescent="0.2"/>
    <row r="603" s="577" customFormat="1" x14ac:dyDescent="0.2"/>
    <row r="604" s="577" customFormat="1" x14ac:dyDescent="0.2"/>
    <row r="605" s="577" customFormat="1" x14ac:dyDescent="0.2"/>
    <row r="606" s="577" customFormat="1" x14ac:dyDescent="0.2"/>
    <row r="607" s="577" customFormat="1" x14ac:dyDescent="0.2"/>
    <row r="608" s="577" customFormat="1" x14ac:dyDescent="0.2"/>
    <row r="609" s="577" customFormat="1" x14ac:dyDescent="0.2"/>
    <row r="610" s="577" customFormat="1" x14ac:dyDescent="0.2"/>
    <row r="611" s="577" customFormat="1" x14ac:dyDescent="0.2"/>
    <row r="612" s="577" customFormat="1" x14ac:dyDescent="0.2"/>
    <row r="613" s="577" customFormat="1" x14ac:dyDescent="0.2"/>
    <row r="614" s="577" customFormat="1" x14ac:dyDescent="0.2"/>
    <row r="615" s="577" customFormat="1" x14ac:dyDescent="0.2"/>
    <row r="616" s="577" customFormat="1" x14ac:dyDescent="0.2"/>
    <row r="617" s="577" customFormat="1" x14ac:dyDescent="0.2"/>
    <row r="618" s="577" customFormat="1" x14ac:dyDescent="0.2"/>
    <row r="619" s="577" customFormat="1" x14ac:dyDescent="0.2"/>
    <row r="620" s="577" customFormat="1" x14ac:dyDescent="0.2"/>
    <row r="621" s="577" customFormat="1" x14ac:dyDescent="0.2"/>
    <row r="622" s="577" customFormat="1" x14ac:dyDescent="0.2"/>
    <row r="623" s="577" customFormat="1" x14ac:dyDescent="0.2"/>
    <row r="624" s="577" customFormat="1" x14ac:dyDescent="0.2"/>
    <row r="625" s="577" customFormat="1" x14ac:dyDescent="0.2"/>
    <row r="626" s="577" customFormat="1" x14ac:dyDescent="0.2"/>
    <row r="627" s="577" customFormat="1" x14ac:dyDescent="0.2"/>
    <row r="628" s="577" customFormat="1" x14ac:dyDescent="0.2"/>
    <row r="629" s="577" customFormat="1" x14ac:dyDescent="0.2"/>
    <row r="630" s="577" customFormat="1" x14ac:dyDescent="0.2"/>
    <row r="631" s="577" customFormat="1" x14ac:dyDescent="0.2"/>
    <row r="632" s="577" customFormat="1" x14ac:dyDescent="0.2"/>
    <row r="633" s="577" customFormat="1" x14ac:dyDescent="0.2"/>
    <row r="634" s="577" customFormat="1" x14ac:dyDescent="0.2"/>
    <row r="635" s="577" customFormat="1" x14ac:dyDescent="0.2"/>
    <row r="636" s="577" customFormat="1" x14ac:dyDescent="0.2"/>
    <row r="637" s="577" customFormat="1" x14ac:dyDescent="0.2"/>
    <row r="638" s="577" customFormat="1" x14ac:dyDescent="0.2"/>
    <row r="639" s="577" customFormat="1" x14ac:dyDescent="0.2"/>
    <row r="640" s="577" customFormat="1" x14ac:dyDescent="0.2"/>
    <row r="641" s="577" customFormat="1" x14ac:dyDescent="0.2"/>
    <row r="642" s="577" customFormat="1" x14ac:dyDescent="0.2"/>
    <row r="643" s="577" customFormat="1" x14ac:dyDescent="0.2"/>
    <row r="644" s="577" customFormat="1" x14ac:dyDescent="0.2"/>
    <row r="645" s="577" customFormat="1" x14ac:dyDescent="0.2"/>
    <row r="646" s="577" customFormat="1" x14ac:dyDescent="0.2"/>
    <row r="647" s="577" customFormat="1" x14ac:dyDescent="0.2"/>
    <row r="648" s="577" customFormat="1" x14ac:dyDescent="0.2"/>
    <row r="649" s="577" customFormat="1" x14ac:dyDescent="0.2"/>
    <row r="650" s="577" customFormat="1" x14ac:dyDescent="0.2"/>
    <row r="651" s="577" customFormat="1" x14ac:dyDescent="0.2"/>
    <row r="652" s="577" customFormat="1" x14ac:dyDescent="0.2"/>
    <row r="653" s="577" customFormat="1" x14ac:dyDescent="0.2"/>
    <row r="654" s="577" customFormat="1" x14ac:dyDescent="0.2"/>
    <row r="655" s="577" customFormat="1" x14ac:dyDescent="0.2"/>
    <row r="656" s="577" customFormat="1" x14ac:dyDescent="0.2"/>
    <row r="657" s="577" customFormat="1" x14ac:dyDescent="0.2"/>
    <row r="658" s="577" customFormat="1" x14ac:dyDescent="0.2"/>
    <row r="659" s="577" customFormat="1" x14ac:dyDescent="0.2"/>
    <row r="660" s="577" customFormat="1" x14ac:dyDescent="0.2"/>
    <row r="661" s="577" customFormat="1" x14ac:dyDescent="0.2"/>
    <row r="662" s="577" customFormat="1" x14ac:dyDescent="0.2"/>
    <row r="663" s="577" customFormat="1" x14ac:dyDescent="0.2"/>
    <row r="664" s="577" customFormat="1" x14ac:dyDescent="0.2"/>
    <row r="665" s="577" customFormat="1" x14ac:dyDescent="0.2"/>
    <row r="666" s="577" customFormat="1" x14ac:dyDescent="0.2"/>
    <row r="667" s="577" customFormat="1" x14ac:dyDescent="0.2"/>
    <row r="668" s="577" customFormat="1" x14ac:dyDescent="0.2"/>
    <row r="669" s="577" customFormat="1" x14ac:dyDescent="0.2"/>
    <row r="670" s="577" customFormat="1" x14ac:dyDescent="0.2"/>
    <row r="671" s="577" customFormat="1" x14ac:dyDescent="0.2"/>
    <row r="672" s="577" customFormat="1" x14ac:dyDescent="0.2"/>
    <row r="673" s="577" customFormat="1" x14ac:dyDescent="0.2"/>
    <row r="674" s="577" customFormat="1" x14ac:dyDescent="0.2"/>
    <row r="675" s="577" customFormat="1" x14ac:dyDescent="0.2"/>
    <row r="676" s="577" customFormat="1" x14ac:dyDescent="0.2"/>
    <row r="677" s="577" customFormat="1" x14ac:dyDescent="0.2"/>
    <row r="678" s="577" customFormat="1" x14ac:dyDescent="0.2"/>
    <row r="679" s="577" customFormat="1" x14ac:dyDescent="0.2"/>
    <row r="680" s="577" customFormat="1" x14ac:dyDescent="0.2"/>
    <row r="681" s="577" customFormat="1" x14ac:dyDescent="0.2"/>
    <row r="682" s="577" customFormat="1" x14ac:dyDescent="0.2"/>
    <row r="683" s="577" customFormat="1" x14ac:dyDescent="0.2"/>
    <row r="684" s="577" customFormat="1" x14ac:dyDescent="0.2"/>
    <row r="685" s="577" customFormat="1" x14ac:dyDescent="0.2"/>
    <row r="686" s="577" customFormat="1" x14ac:dyDescent="0.2"/>
    <row r="687" s="577" customFormat="1" x14ac:dyDescent="0.2"/>
    <row r="688" s="577" customFormat="1" x14ac:dyDescent="0.2"/>
    <row r="689" s="577" customFormat="1" x14ac:dyDescent="0.2"/>
    <row r="690" s="577" customFormat="1" x14ac:dyDescent="0.2"/>
    <row r="691" s="577" customFormat="1" x14ac:dyDescent="0.2"/>
    <row r="692" s="577" customFormat="1" x14ac:dyDescent="0.2"/>
    <row r="693" s="577" customFormat="1" x14ac:dyDescent="0.2"/>
    <row r="694" s="577" customFormat="1" x14ac:dyDescent="0.2"/>
    <row r="695" s="577" customFormat="1" x14ac:dyDescent="0.2"/>
    <row r="696" s="577" customFormat="1" x14ac:dyDescent="0.2"/>
    <row r="697" s="577" customFormat="1" x14ac:dyDescent="0.2"/>
    <row r="698" s="577" customFormat="1" x14ac:dyDescent="0.2"/>
    <row r="699" s="577" customFormat="1" x14ac:dyDescent="0.2"/>
    <row r="700" s="577" customFormat="1" x14ac:dyDescent="0.2"/>
    <row r="701" s="577" customFormat="1" x14ac:dyDescent="0.2"/>
    <row r="702" s="577" customFormat="1" x14ac:dyDescent="0.2"/>
    <row r="703" s="577" customFormat="1" x14ac:dyDescent="0.2"/>
    <row r="704" s="577" customFormat="1" x14ac:dyDescent="0.2"/>
    <row r="705" s="577" customFormat="1" x14ac:dyDescent="0.2"/>
    <row r="706" s="577" customFormat="1" x14ac:dyDescent="0.2"/>
    <row r="707" s="577" customFormat="1" x14ac:dyDescent="0.2"/>
    <row r="708" s="577" customFormat="1" x14ac:dyDescent="0.2"/>
    <row r="709" s="577" customFormat="1" x14ac:dyDescent="0.2"/>
  </sheetData>
  <mergeCells count="1">
    <mergeCell ref="A1:D1"/>
  </mergeCells>
  <hyperlinks>
    <hyperlink ref="F1" location="Index!A1" display="Index" xr:uid="{906DF139-B491-46FD-898F-A9EB8C8426A5}"/>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H23"/>
  <sheetViews>
    <sheetView zoomScale="85" zoomScaleNormal="85" workbookViewId="0">
      <selection activeCell="E38" sqref="E38"/>
    </sheetView>
  </sheetViews>
  <sheetFormatPr defaultColWidth="9.140625" defaultRowHeight="11.25" x14ac:dyDescent="0.2"/>
  <cols>
    <col min="1" max="1" width="5" style="199" customWidth="1"/>
    <col min="2" max="2" width="23.42578125" style="199" customWidth="1"/>
    <col min="3" max="6" width="15.42578125" style="199" customWidth="1"/>
    <col min="7" max="16384" width="9.140625" style="199"/>
  </cols>
  <sheetData>
    <row r="1" spans="1:8" x14ac:dyDescent="0.2">
      <c r="A1" s="1" t="s">
        <v>1000</v>
      </c>
      <c r="B1" s="1"/>
      <c r="C1" s="1"/>
      <c r="D1" s="1"/>
      <c r="E1" s="1"/>
      <c r="F1" s="1"/>
      <c r="H1" s="1" t="s">
        <v>950</v>
      </c>
    </row>
    <row r="2" spans="1:8" ht="10.5" customHeight="1" x14ac:dyDescent="0.2">
      <c r="A2" s="1201" t="s">
        <v>1705</v>
      </c>
      <c r="B2" s="1202"/>
      <c r="C2" s="1221" t="s">
        <v>1021</v>
      </c>
      <c r="D2" s="1222"/>
      <c r="E2" s="1221" t="s">
        <v>1142</v>
      </c>
      <c r="F2" s="1222"/>
    </row>
    <row r="3" spans="1:8" x14ac:dyDescent="0.2">
      <c r="A3" s="1223" t="s">
        <v>1020</v>
      </c>
      <c r="B3" s="1224"/>
      <c r="C3" s="525" t="s">
        <v>1022</v>
      </c>
      <c r="D3" s="525" t="s">
        <v>1023</v>
      </c>
      <c r="E3" s="525" t="s">
        <v>1022</v>
      </c>
      <c r="F3" s="525" t="s">
        <v>1023</v>
      </c>
    </row>
    <row r="4" spans="1:8" x14ac:dyDescent="0.2">
      <c r="A4" s="236">
        <v>1</v>
      </c>
      <c r="B4" s="237" t="s">
        <v>1024</v>
      </c>
      <c r="C4" s="462">
        <v>-3848.1340664997865</v>
      </c>
      <c r="D4" s="462">
        <v>-2738.0647895637144</v>
      </c>
      <c r="E4" s="462">
        <v>142</v>
      </c>
      <c r="F4" s="462">
        <v>165.78270071007699</v>
      </c>
    </row>
    <row r="5" spans="1:8" x14ac:dyDescent="0.2">
      <c r="A5" s="236">
        <v>2</v>
      </c>
      <c r="B5" s="238" t="s">
        <v>1025</v>
      </c>
      <c r="C5" s="462">
        <v>763.54477334819035</v>
      </c>
      <c r="D5" s="462">
        <v>54.655440471584207</v>
      </c>
      <c r="E5" s="462">
        <v>-142</v>
      </c>
      <c r="F5" s="462">
        <v>-161.644185591146</v>
      </c>
    </row>
    <row r="6" spans="1:8" x14ac:dyDescent="0.2">
      <c r="A6" s="236">
        <v>3</v>
      </c>
      <c r="B6" s="237" t="s">
        <v>1026</v>
      </c>
      <c r="C6" s="462">
        <v>315.16044707221988</v>
      </c>
      <c r="D6" s="462">
        <v>184.73098429171182</v>
      </c>
      <c r="E6" s="644"/>
      <c r="F6" s="644"/>
    </row>
    <row r="7" spans="1:8" x14ac:dyDescent="0.2">
      <c r="A7" s="236">
        <v>4</v>
      </c>
      <c r="B7" s="237" t="s">
        <v>1027</v>
      </c>
      <c r="C7" s="462">
        <v>-1473.2347782083054</v>
      </c>
      <c r="D7" s="462">
        <v>-1107.3223200148316</v>
      </c>
      <c r="E7" s="644"/>
      <c r="F7" s="644"/>
    </row>
    <row r="8" spans="1:8" x14ac:dyDescent="0.2">
      <c r="A8" s="236">
        <v>5</v>
      </c>
      <c r="B8" s="237" t="s">
        <v>1028</v>
      </c>
      <c r="C8" s="462">
        <v>-2251.4732846426086</v>
      </c>
      <c r="D8" s="462">
        <v>-1636.4556854835425</v>
      </c>
      <c r="E8" s="644"/>
      <c r="F8" s="644"/>
    </row>
    <row r="9" spans="1:8" x14ac:dyDescent="0.2">
      <c r="A9" s="239">
        <v>6</v>
      </c>
      <c r="B9" s="237" t="s">
        <v>1029</v>
      </c>
      <c r="C9" s="462">
        <v>827.44831531057741</v>
      </c>
      <c r="D9" s="462">
        <v>614.30290694574069</v>
      </c>
      <c r="E9" s="644"/>
      <c r="F9" s="644"/>
    </row>
    <row r="11" spans="1:8" ht="57.75" customHeight="1" x14ac:dyDescent="0.2">
      <c r="B11" s="1225" t="s">
        <v>1917</v>
      </c>
      <c r="C11" s="1226"/>
      <c r="D11" s="1226"/>
      <c r="E11" s="1226"/>
      <c r="F11" s="1227"/>
    </row>
    <row r="12" spans="1:8" ht="11.25" customHeight="1" x14ac:dyDescent="0.2">
      <c r="B12" s="577"/>
      <c r="C12" s="577"/>
      <c r="D12" s="577"/>
      <c r="E12" s="577"/>
      <c r="F12" s="577"/>
    </row>
    <row r="13" spans="1:8" ht="11.25" customHeight="1" x14ac:dyDescent="0.2">
      <c r="B13" s="577"/>
      <c r="C13" s="577"/>
      <c r="D13" s="577"/>
      <c r="E13" s="577"/>
      <c r="F13" s="577"/>
    </row>
    <row r="14" spans="1:8" ht="11.25" customHeight="1" x14ac:dyDescent="0.2">
      <c r="B14" s="577"/>
      <c r="C14" s="577"/>
      <c r="D14" s="577"/>
      <c r="E14" s="577"/>
      <c r="F14" s="577"/>
    </row>
    <row r="15" spans="1:8" x14ac:dyDescent="0.2">
      <c r="A15" s="565" t="s">
        <v>1000</v>
      </c>
      <c r="B15" s="565"/>
      <c r="C15" s="565"/>
      <c r="D15" s="565"/>
      <c r="E15" s="565"/>
      <c r="F15" s="565"/>
    </row>
    <row r="16" spans="1:8" ht="10.5" customHeight="1" x14ac:dyDescent="0.2">
      <c r="A16" s="1201" t="s">
        <v>1580</v>
      </c>
      <c r="B16" s="1202"/>
      <c r="C16" s="1221" t="s">
        <v>1021</v>
      </c>
      <c r="D16" s="1222"/>
      <c r="E16" s="1221" t="s">
        <v>1142</v>
      </c>
      <c r="F16" s="1222"/>
    </row>
    <row r="17" spans="1:6" x14ac:dyDescent="0.2">
      <c r="A17" s="1223" t="s">
        <v>1020</v>
      </c>
      <c r="B17" s="1224"/>
      <c r="C17" s="706" t="s">
        <v>1022</v>
      </c>
      <c r="D17" s="706" t="s">
        <v>1023</v>
      </c>
      <c r="E17" s="706" t="s">
        <v>1022</v>
      </c>
      <c r="F17" s="706" t="s">
        <v>1023</v>
      </c>
    </row>
    <row r="18" spans="1:6" x14ac:dyDescent="0.2">
      <c r="A18" s="705">
        <v>1</v>
      </c>
      <c r="B18" s="580" t="s">
        <v>1024</v>
      </c>
      <c r="C18" s="462">
        <v>-6537.8066309112</v>
      </c>
      <c r="D18" s="462">
        <v>-6686</v>
      </c>
      <c r="E18" s="462">
        <v>231.66569097056197</v>
      </c>
      <c r="F18" s="462">
        <v>227</v>
      </c>
    </row>
    <row r="19" spans="1:6" x14ac:dyDescent="0.2">
      <c r="A19" s="705">
        <v>2</v>
      </c>
      <c r="B19" s="581" t="s">
        <v>1025</v>
      </c>
      <c r="C19" s="462">
        <v>961.78427951735102</v>
      </c>
      <c r="D19" s="462">
        <v>959</v>
      </c>
      <c r="E19" s="462">
        <v>-226.4073710661869</v>
      </c>
      <c r="F19" s="462">
        <v>-212</v>
      </c>
    </row>
    <row r="20" spans="1:6" x14ac:dyDescent="0.2">
      <c r="A20" s="705">
        <v>3</v>
      </c>
      <c r="B20" s="580" t="s">
        <v>1026</v>
      </c>
      <c r="C20" s="462">
        <v>-1522.3181208794599</v>
      </c>
      <c r="D20" s="462">
        <v>-1827</v>
      </c>
      <c r="E20" s="644"/>
      <c r="F20" s="644"/>
    </row>
    <row r="21" spans="1:6" x14ac:dyDescent="0.2">
      <c r="A21" s="705">
        <v>4</v>
      </c>
      <c r="B21" s="580" t="s">
        <v>1027</v>
      </c>
      <c r="C21" s="462">
        <v>-452.15170752595401</v>
      </c>
      <c r="D21" s="462">
        <v>-155</v>
      </c>
      <c r="E21" s="644"/>
      <c r="F21" s="644"/>
    </row>
    <row r="22" spans="1:6" x14ac:dyDescent="0.2">
      <c r="A22" s="705">
        <v>5</v>
      </c>
      <c r="B22" s="580" t="s">
        <v>1028</v>
      </c>
      <c r="C22" s="462">
        <v>-1512.0558423929101</v>
      </c>
      <c r="D22" s="462">
        <v>-1396</v>
      </c>
      <c r="E22" s="644"/>
      <c r="F22" s="644"/>
    </row>
    <row r="23" spans="1:6" x14ac:dyDescent="0.2">
      <c r="A23" s="239">
        <v>6</v>
      </c>
      <c r="B23" s="580" t="s">
        <v>1029</v>
      </c>
      <c r="C23" s="462">
        <v>607.38496753044501</v>
      </c>
      <c r="D23" s="462">
        <v>371</v>
      </c>
      <c r="E23" s="644"/>
      <c r="F23" s="644"/>
    </row>
  </sheetData>
  <mergeCells count="9">
    <mergeCell ref="A17:B17"/>
    <mergeCell ref="A16:B16"/>
    <mergeCell ref="B11:F11"/>
    <mergeCell ref="C2:D2"/>
    <mergeCell ref="E2:F2"/>
    <mergeCell ref="A2:B2"/>
    <mergeCell ref="A3:B3"/>
    <mergeCell ref="C16:D16"/>
    <mergeCell ref="E16:F16"/>
  </mergeCells>
  <hyperlinks>
    <hyperlink ref="H1" location="Index!A1" display="Index" xr:uid="{59A32060-15A3-4358-970B-CD001B8FEE96}"/>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dimension ref="A1:Q28"/>
  <sheetViews>
    <sheetView zoomScale="85" zoomScaleNormal="85" workbookViewId="0">
      <selection activeCell="A18" sqref="A18"/>
    </sheetView>
  </sheetViews>
  <sheetFormatPr defaultColWidth="8.5703125" defaultRowHeight="11.25" x14ac:dyDescent="0.2"/>
  <cols>
    <col min="1" max="1" width="19.42578125" style="199" customWidth="1"/>
    <col min="2" max="2" width="9.85546875" style="199" customWidth="1"/>
    <col min="3" max="3" width="10.5703125" style="199" customWidth="1"/>
    <col min="4" max="4" width="9.140625" style="199" customWidth="1"/>
    <col min="5" max="5" width="11.140625" style="199" customWidth="1"/>
    <col min="6" max="6" width="9.85546875" style="199" customWidth="1"/>
    <col min="7" max="7" width="10" style="199" customWidth="1"/>
    <col min="8" max="8" width="9.140625" style="199" customWidth="1"/>
    <col min="9" max="9" width="15.5703125" style="199" bestFit="1" customWidth="1"/>
    <col min="10" max="10" width="11.140625" style="577" customWidth="1"/>
    <col min="11" max="12" width="10.85546875" style="199" customWidth="1"/>
    <col min="13" max="15" width="9.140625" style="199" customWidth="1"/>
    <col min="16" max="16384" width="8.5703125" style="199"/>
  </cols>
  <sheetData>
    <row r="1" spans="1:17" x14ac:dyDescent="0.2">
      <c r="A1" s="538" t="s">
        <v>1253</v>
      </c>
      <c r="B1" s="538"/>
      <c r="C1" s="538"/>
      <c r="D1" s="538"/>
      <c r="E1" s="538"/>
      <c r="F1" s="538"/>
      <c r="G1" s="538"/>
      <c r="H1" s="538"/>
      <c r="I1" s="538"/>
      <c r="J1" s="586"/>
      <c r="K1" s="538"/>
      <c r="L1" s="538"/>
      <c r="M1" s="538"/>
      <c r="N1" s="538"/>
      <c r="O1" s="538"/>
      <c r="P1" s="174"/>
      <c r="Q1" s="538" t="s">
        <v>950</v>
      </c>
    </row>
    <row r="2" spans="1:17" ht="12" thickBot="1" x14ac:dyDescent="0.25">
      <c r="B2" s="1228">
        <v>2022</v>
      </c>
      <c r="C2" s="1228"/>
      <c r="D2" s="1228"/>
      <c r="E2" s="1228"/>
      <c r="F2" s="1228"/>
      <c r="G2" s="1228"/>
      <c r="H2" s="1228"/>
      <c r="I2" s="1228"/>
      <c r="J2" s="1228"/>
      <c r="K2" s="1228"/>
      <c r="L2" s="1228"/>
      <c r="M2" s="1228">
        <v>2021</v>
      </c>
      <c r="N2" s="1228"/>
      <c r="O2" s="1228"/>
    </row>
    <row r="3" spans="1:17" ht="26.45" customHeight="1" thickBot="1" x14ac:dyDescent="0.25">
      <c r="B3" s="1183" t="s">
        <v>1208</v>
      </c>
      <c r="C3" s="1183"/>
      <c r="D3" s="1183"/>
      <c r="E3" s="1183"/>
      <c r="F3" s="1183"/>
      <c r="G3" s="1190" t="s">
        <v>1209</v>
      </c>
      <c r="H3" s="1189"/>
      <c r="I3" s="1229" t="s">
        <v>1254</v>
      </c>
      <c r="J3" s="1190" t="s">
        <v>1255</v>
      </c>
      <c r="K3" s="1187" t="s">
        <v>1255</v>
      </c>
      <c r="L3" s="1187"/>
      <c r="M3" s="1190" t="s">
        <v>1255</v>
      </c>
      <c r="N3" s="1187"/>
      <c r="O3" s="1187"/>
    </row>
    <row r="4" spans="1:17" ht="45.75" thickBot="1" x14ac:dyDescent="0.25">
      <c r="B4" s="539" t="s">
        <v>98</v>
      </c>
      <c r="C4" s="539" t="s">
        <v>1256</v>
      </c>
      <c r="D4" s="539" t="s">
        <v>1210</v>
      </c>
      <c r="E4" s="539" t="s">
        <v>1257</v>
      </c>
      <c r="F4" s="539" t="s">
        <v>1211</v>
      </c>
      <c r="G4" s="540" t="s">
        <v>1212</v>
      </c>
      <c r="H4" s="541" t="s">
        <v>1213</v>
      </c>
      <c r="I4" s="1230"/>
      <c r="J4" s="540" t="s">
        <v>9</v>
      </c>
      <c r="K4" s="539" t="s">
        <v>1258</v>
      </c>
      <c r="L4" s="539" t="s">
        <v>1259</v>
      </c>
      <c r="M4" s="540" t="s">
        <v>9</v>
      </c>
      <c r="N4" s="539" t="s">
        <v>1258</v>
      </c>
      <c r="O4" s="539" t="s">
        <v>1259</v>
      </c>
    </row>
    <row r="5" spans="1:17" ht="12" thickBot="1" x14ac:dyDescent="0.25">
      <c r="A5" s="542" t="s">
        <v>1214</v>
      </c>
      <c r="B5" s="543"/>
      <c r="C5" s="543">
        <v>23484.323</v>
      </c>
      <c r="D5" s="543">
        <v>1522.4</v>
      </c>
      <c r="E5" s="543">
        <v>150468.16200000001</v>
      </c>
      <c r="F5" s="543"/>
      <c r="G5" s="543">
        <v>6832.2629999999999</v>
      </c>
      <c r="H5" s="543">
        <v>479.01</v>
      </c>
      <c r="I5" s="543">
        <v>182786.158</v>
      </c>
      <c r="J5" s="543">
        <v>119019.60799999999</v>
      </c>
      <c r="K5" s="543">
        <v>39797.39</v>
      </c>
      <c r="L5" s="543">
        <v>79222.217999999993</v>
      </c>
      <c r="M5" s="201">
        <v>95280.615000000005</v>
      </c>
      <c r="N5" s="201">
        <v>20555.642</v>
      </c>
      <c r="O5" s="201">
        <v>74724.972999999998</v>
      </c>
    </row>
    <row r="6" spans="1:17" ht="12" thickBot="1" x14ac:dyDescent="0.25">
      <c r="A6" s="542" t="s">
        <v>1215</v>
      </c>
      <c r="B6" s="543">
        <v>8767.5509999999995</v>
      </c>
      <c r="C6" s="543">
        <v>10787.235000000001</v>
      </c>
      <c r="D6" s="543">
        <v>1322.433</v>
      </c>
      <c r="E6" s="543">
        <v>26678.598000000002</v>
      </c>
      <c r="F6" s="543">
        <v>1559.9369999999999</v>
      </c>
      <c r="G6" s="543">
        <v>6823.1080000000002</v>
      </c>
      <c r="H6" s="543">
        <v>286.23700000000002</v>
      </c>
      <c r="I6" s="543">
        <v>56225.099000000002</v>
      </c>
      <c r="J6" s="543">
        <v>43601.169000000002</v>
      </c>
      <c r="K6" s="543">
        <v>30954.27</v>
      </c>
      <c r="L6" s="543">
        <v>12646.898999999999</v>
      </c>
      <c r="M6" s="201">
        <v>22234.02</v>
      </c>
      <c r="N6" s="201">
        <v>21590.576000000001</v>
      </c>
      <c r="O6" s="201">
        <v>643.44399999999996</v>
      </c>
    </row>
    <row r="7" spans="1:17" ht="12" thickBot="1" x14ac:dyDescent="0.25">
      <c r="A7" s="542" t="s">
        <v>1216</v>
      </c>
      <c r="B7" s="543">
        <v>12614.052</v>
      </c>
      <c r="C7" s="543">
        <v>3521.4140000000002</v>
      </c>
      <c r="D7" s="543"/>
      <c r="E7" s="543">
        <v>18574.474999999999</v>
      </c>
      <c r="F7" s="543"/>
      <c r="G7" s="543"/>
      <c r="H7" s="543"/>
      <c r="I7" s="543">
        <v>34709.940999999999</v>
      </c>
      <c r="J7" s="543">
        <v>34709.940999999999</v>
      </c>
      <c r="K7" s="543">
        <v>1076.221</v>
      </c>
      <c r="L7" s="543">
        <v>33633.72</v>
      </c>
      <c r="M7" s="201">
        <v>29601.157999999999</v>
      </c>
      <c r="N7" s="201">
        <v>1533.2249999999999</v>
      </c>
      <c r="O7" s="201">
        <v>28067.933000000001</v>
      </c>
    </row>
    <row r="8" spans="1:17" ht="12" thickBot="1" x14ac:dyDescent="0.25">
      <c r="A8" s="542" t="s">
        <v>1217</v>
      </c>
      <c r="B8" s="543"/>
      <c r="C8" s="543"/>
      <c r="D8" s="543"/>
      <c r="E8" s="543"/>
      <c r="F8" s="543"/>
      <c r="G8" s="543"/>
      <c r="H8" s="543"/>
      <c r="I8" s="543"/>
      <c r="J8" s="543"/>
      <c r="K8" s="543"/>
      <c r="L8" s="543"/>
      <c r="M8" s="201"/>
      <c r="N8" s="201"/>
      <c r="O8" s="201"/>
    </row>
    <row r="9" spans="1:17" ht="12" thickBot="1" x14ac:dyDescent="0.25">
      <c r="A9" s="542" t="s">
        <v>1218</v>
      </c>
      <c r="B9" s="543">
        <v>7172.915</v>
      </c>
      <c r="C9" s="543">
        <v>34758.476000000002</v>
      </c>
      <c r="D9" s="543">
        <v>0.42199999999999999</v>
      </c>
      <c r="E9" s="543">
        <v>37831.786</v>
      </c>
      <c r="F9" s="543">
        <v>527.14499999999998</v>
      </c>
      <c r="G9" s="543">
        <v>47701.241999999998</v>
      </c>
      <c r="H9" s="543"/>
      <c r="I9" s="543">
        <v>127991.986</v>
      </c>
      <c r="J9" s="543">
        <v>109076.09299999999</v>
      </c>
      <c r="K9" s="543">
        <v>83006.491999999998</v>
      </c>
      <c r="L9" s="543">
        <v>26069.600999999999</v>
      </c>
      <c r="M9" s="201">
        <v>48381.006000000001</v>
      </c>
      <c r="N9" s="201">
        <v>40502.110999999997</v>
      </c>
      <c r="O9" s="201">
        <v>7878.8950000000004</v>
      </c>
    </row>
    <row r="10" spans="1:17" ht="12" thickBot="1" x14ac:dyDescent="0.25">
      <c r="A10" s="542" t="s">
        <v>1153</v>
      </c>
      <c r="B10" s="543"/>
      <c r="C10" s="543"/>
      <c r="D10" s="543"/>
      <c r="E10" s="543"/>
      <c r="F10" s="543"/>
      <c r="G10" s="543"/>
      <c r="H10" s="543"/>
      <c r="I10" s="543"/>
      <c r="J10" s="543"/>
      <c r="K10" s="543"/>
      <c r="L10" s="543"/>
      <c r="M10" s="201"/>
      <c r="N10" s="201"/>
      <c r="O10" s="201"/>
    </row>
    <row r="11" spans="1:17" ht="12" customHeight="1" thickBot="1" x14ac:dyDescent="0.25">
      <c r="A11" s="542" t="s">
        <v>1219</v>
      </c>
      <c r="B11" s="543"/>
      <c r="C11" s="543"/>
      <c r="D11" s="543"/>
      <c r="E11" s="543"/>
      <c r="F11" s="543"/>
      <c r="G11" s="543"/>
      <c r="H11" s="543"/>
      <c r="I11" s="543"/>
      <c r="J11" s="543"/>
      <c r="K11" s="543"/>
      <c r="L11" s="543"/>
      <c r="M11" s="201"/>
      <c r="N11" s="201"/>
      <c r="O11" s="201"/>
    </row>
    <row r="12" spans="1:17" ht="34.5" thickBot="1" x14ac:dyDescent="0.25">
      <c r="A12" s="544" t="s">
        <v>1220</v>
      </c>
      <c r="B12" s="545"/>
      <c r="C12" s="545"/>
      <c r="D12" s="545"/>
      <c r="E12" s="545"/>
      <c r="F12" s="545"/>
      <c r="G12" s="545"/>
      <c r="H12" s="545"/>
      <c r="I12" s="546">
        <v>367003.24200000003</v>
      </c>
      <c r="J12" s="868">
        <v>609522.43099999998</v>
      </c>
      <c r="K12" s="546">
        <v>154834.37299999999</v>
      </c>
      <c r="L12" s="546">
        <v>454688.05800000002</v>
      </c>
      <c r="M12" s="214">
        <v>467114.09899999999</v>
      </c>
      <c r="N12" s="214">
        <v>84181.554999999993</v>
      </c>
      <c r="O12" s="214">
        <v>382932.54399999999</v>
      </c>
    </row>
    <row r="13" spans="1:17" x14ac:dyDescent="0.2">
      <c r="B13" s="547"/>
      <c r="C13" s="547"/>
      <c r="D13" s="547"/>
      <c r="E13" s="547"/>
      <c r="F13" s="547"/>
      <c r="G13" s="547"/>
      <c r="H13" s="547"/>
      <c r="I13" s="547"/>
      <c r="J13" s="547"/>
      <c r="K13" s="547"/>
      <c r="L13" s="547"/>
      <c r="M13" s="548"/>
      <c r="N13" s="548"/>
      <c r="O13" s="548"/>
    </row>
    <row r="14" spans="1:17" x14ac:dyDescent="0.2">
      <c r="A14" s="199" t="s">
        <v>1910</v>
      </c>
      <c r="B14" s="547"/>
      <c r="C14" s="547"/>
      <c r="D14" s="547"/>
      <c r="E14" s="547"/>
      <c r="F14" s="547"/>
      <c r="G14" s="547"/>
      <c r="H14" s="547"/>
      <c r="I14" s="547"/>
      <c r="J14" s="547"/>
      <c r="K14" s="547"/>
      <c r="L14" s="547"/>
      <c r="M14" s="548"/>
      <c r="N14" s="548"/>
      <c r="O14" s="548"/>
    </row>
    <row r="15" spans="1:17" x14ac:dyDescent="0.2">
      <c r="B15" s="577"/>
      <c r="C15" s="577"/>
      <c r="D15" s="577"/>
      <c r="E15" s="577"/>
      <c r="F15" s="577"/>
      <c r="G15" s="577"/>
      <c r="H15" s="577"/>
      <c r="M15" s="549"/>
      <c r="N15" s="549"/>
      <c r="O15" s="549"/>
    </row>
    <row r="16" spans="1:17" x14ac:dyDescent="0.2">
      <c r="B16" s="550"/>
      <c r="C16" s="550"/>
      <c r="D16" s="550"/>
      <c r="E16" s="550"/>
      <c r="F16" s="550"/>
      <c r="G16" s="550"/>
      <c r="H16" s="550"/>
      <c r="I16" s="550"/>
      <c r="J16" s="550"/>
      <c r="K16" s="550"/>
      <c r="L16" s="550"/>
    </row>
    <row r="17" spans="2:12" x14ac:dyDescent="0.2">
      <c r="B17" s="550"/>
      <c r="C17" s="550"/>
      <c r="D17" s="550"/>
      <c r="E17" s="550"/>
      <c r="F17" s="550"/>
      <c r="G17" s="550"/>
      <c r="H17" s="550"/>
      <c r="I17" s="550"/>
      <c r="J17" s="550"/>
      <c r="K17" s="550"/>
      <c r="L17" s="550"/>
    </row>
    <row r="18" spans="2:12" x14ac:dyDescent="0.2">
      <c r="B18" s="550"/>
      <c r="C18" s="550"/>
      <c r="D18" s="550"/>
      <c r="E18" s="550"/>
      <c r="F18" s="550"/>
      <c r="G18" s="550"/>
      <c r="H18" s="550"/>
      <c r="I18" s="550"/>
      <c r="J18" s="550"/>
      <c r="K18" s="550"/>
      <c r="L18" s="550"/>
    </row>
    <row r="19" spans="2:12" x14ac:dyDescent="0.2">
      <c r="B19" s="550"/>
      <c r="C19" s="550"/>
      <c r="D19" s="550"/>
      <c r="E19" s="550"/>
      <c r="F19" s="550"/>
      <c r="G19" s="550"/>
      <c r="H19" s="550"/>
      <c r="I19" s="550"/>
      <c r="J19" s="550"/>
      <c r="K19" s="550"/>
      <c r="L19" s="550"/>
    </row>
    <row r="20" spans="2:12" x14ac:dyDescent="0.2">
      <c r="B20" s="550"/>
      <c r="C20" s="550"/>
      <c r="D20" s="550"/>
      <c r="E20" s="550"/>
      <c r="F20" s="550"/>
      <c r="G20" s="550"/>
      <c r="H20" s="550"/>
      <c r="I20" s="550"/>
      <c r="J20" s="550"/>
      <c r="K20" s="550"/>
      <c r="L20" s="550"/>
    </row>
    <row r="21" spans="2:12" x14ac:dyDescent="0.2">
      <c r="B21" s="550"/>
      <c r="C21" s="550"/>
      <c r="D21" s="550"/>
      <c r="E21" s="550"/>
      <c r="F21" s="550"/>
      <c r="G21" s="550"/>
      <c r="H21" s="550"/>
      <c r="I21" s="550"/>
      <c r="J21" s="550"/>
      <c r="K21" s="550"/>
      <c r="L21" s="550"/>
    </row>
    <row r="22" spans="2:12" x14ac:dyDescent="0.2">
      <c r="B22" s="550"/>
      <c r="C22" s="550"/>
      <c r="D22" s="550"/>
      <c r="E22" s="550"/>
      <c r="F22" s="550"/>
      <c r="G22" s="550"/>
      <c r="H22" s="550"/>
      <c r="I22" s="550"/>
      <c r="J22" s="550"/>
      <c r="K22" s="550"/>
      <c r="L22" s="550"/>
    </row>
    <row r="23" spans="2:12" x14ac:dyDescent="0.2">
      <c r="B23" s="550"/>
      <c r="C23" s="550"/>
      <c r="D23" s="550"/>
      <c r="E23" s="550"/>
      <c r="F23" s="550"/>
      <c r="G23" s="550"/>
      <c r="H23" s="550"/>
      <c r="I23" s="550"/>
      <c r="J23" s="550"/>
      <c r="K23" s="550"/>
      <c r="L23" s="550"/>
    </row>
    <row r="24" spans="2:12" x14ac:dyDescent="0.2">
      <c r="B24" s="550"/>
      <c r="C24" s="550"/>
      <c r="D24" s="550"/>
      <c r="E24" s="550"/>
      <c r="F24" s="550"/>
      <c r="G24" s="550"/>
      <c r="H24" s="550"/>
      <c r="I24" s="550"/>
      <c r="J24" s="550"/>
      <c r="K24" s="550"/>
      <c r="L24" s="550"/>
    </row>
    <row r="25" spans="2:12" x14ac:dyDescent="0.2">
      <c r="B25" s="550"/>
      <c r="C25" s="550"/>
      <c r="D25" s="550"/>
      <c r="E25" s="550"/>
      <c r="F25" s="550"/>
      <c r="G25" s="550"/>
      <c r="H25" s="550"/>
      <c r="I25" s="550"/>
      <c r="J25" s="550"/>
      <c r="K25" s="550"/>
      <c r="L25" s="550"/>
    </row>
    <row r="26" spans="2:12" x14ac:dyDescent="0.2">
      <c r="B26" s="550"/>
      <c r="C26" s="550"/>
      <c r="D26" s="550"/>
      <c r="E26" s="550"/>
      <c r="F26" s="550"/>
      <c r="G26" s="550"/>
      <c r="H26" s="550"/>
      <c r="I26" s="550"/>
      <c r="J26" s="550"/>
      <c r="K26" s="550"/>
      <c r="L26" s="550"/>
    </row>
    <row r="27" spans="2:12" x14ac:dyDescent="0.2">
      <c r="B27" s="550"/>
      <c r="C27" s="550"/>
      <c r="D27" s="550"/>
      <c r="E27" s="550"/>
      <c r="F27" s="550"/>
      <c r="G27" s="550"/>
      <c r="H27" s="550"/>
      <c r="I27" s="550"/>
      <c r="J27" s="550"/>
      <c r="K27" s="550"/>
      <c r="L27" s="550"/>
    </row>
    <row r="28" spans="2:12" x14ac:dyDescent="0.2">
      <c r="B28" s="550"/>
      <c r="C28" s="550"/>
      <c r="D28" s="550"/>
      <c r="E28" s="550"/>
      <c r="F28" s="550"/>
      <c r="G28" s="550"/>
      <c r="H28" s="550"/>
      <c r="I28" s="550"/>
      <c r="J28" s="550"/>
      <c r="K28" s="550"/>
      <c r="L28" s="550"/>
    </row>
  </sheetData>
  <mergeCells count="7">
    <mergeCell ref="B2:L2"/>
    <mergeCell ref="M2:O2"/>
    <mergeCell ref="B3:F3"/>
    <mergeCell ref="G3:H3"/>
    <mergeCell ref="I3:I4"/>
    <mergeCell ref="M3:O3"/>
    <mergeCell ref="J3:L3"/>
  </mergeCells>
  <hyperlinks>
    <hyperlink ref="Q1" location="Index!A1" display="Index" xr:uid="{7656E674-4E3D-4938-9447-F5DF1B63E03A}"/>
  </hyperlinks>
  <pageMargins left="0.7" right="0.7" top="0.75" bottom="0.75" header="0.3" footer="0.3"/>
  <pageSetup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3"/>
  <sheetViews>
    <sheetView showGridLines="0" zoomScale="85" zoomScaleNormal="85" workbookViewId="0">
      <selection activeCell="G14" sqref="G14"/>
    </sheetView>
  </sheetViews>
  <sheetFormatPr defaultColWidth="9.140625" defaultRowHeight="11.25" x14ac:dyDescent="0.2"/>
  <cols>
    <col min="1" max="1" width="5.5703125" style="9" customWidth="1"/>
    <col min="2" max="2" width="26.5703125" style="9" customWidth="1"/>
    <col min="3" max="3" width="21.42578125" style="566" customWidth="1"/>
    <col min="4" max="7" width="21.42578125" style="9" customWidth="1"/>
    <col min="8" max="8" width="21.42578125" style="566" customWidth="1"/>
    <col min="9" max="12" width="21.42578125" style="9" customWidth="1"/>
    <col min="13" max="16384" width="9.140625" style="9"/>
  </cols>
  <sheetData>
    <row r="1" spans="1:14" x14ac:dyDescent="0.2">
      <c r="A1" s="1" t="s">
        <v>352</v>
      </c>
      <c r="B1" s="1"/>
      <c r="C1" s="565"/>
      <c r="D1" s="1"/>
      <c r="E1" s="1"/>
      <c r="F1" s="1"/>
      <c r="G1" s="1"/>
      <c r="H1" s="565"/>
      <c r="I1" s="1"/>
      <c r="J1" s="1"/>
      <c r="K1" s="1"/>
      <c r="L1" s="1"/>
      <c r="N1" s="1" t="s">
        <v>950</v>
      </c>
    </row>
    <row r="2" spans="1:14" x14ac:dyDescent="0.2">
      <c r="D2" s="1245" t="s">
        <v>392</v>
      </c>
      <c r="E2" s="1245"/>
      <c r="F2" s="1245"/>
      <c r="G2" s="1245"/>
      <c r="H2" s="637"/>
      <c r="I2" s="1246" t="s">
        <v>391</v>
      </c>
      <c r="J2" s="1247"/>
      <c r="K2" s="1247"/>
      <c r="L2" s="1248"/>
    </row>
    <row r="3" spans="1:14" x14ac:dyDescent="0.2">
      <c r="A3" s="20" t="s">
        <v>390</v>
      </c>
      <c r="B3" s="526"/>
      <c r="C3" s="710">
        <v>44926</v>
      </c>
      <c r="D3" s="710">
        <v>44834</v>
      </c>
      <c r="E3" s="710">
        <v>44742</v>
      </c>
      <c r="F3" s="710">
        <v>44651</v>
      </c>
      <c r="G3" s="710">
        <v>44561</v>
      </c>
      <c r="H3" s="710">
        <v>44926</v>
      </c>
      <c r="I3" s="710">
        <v>44834</v>
      </c>
      <c r="J3" s="710">
        <v>44742</v>
      </c>
      <c r="K3" s="710">
        <v>44651</v>
      </c>
      <c r="L3" s="710">
        <v>44561</v>
      </c>
    </row>
    <row r="4" spans="1:14" ht="22.5" x14ac:dyDescent="0.2">
      <c r="A4" s="20" t="s">
        <v>389</v>
      </c>
      <c r="B4" s="56" t="s">
        <v>388</v>
      </c>
      <c r="C4" s="628">
        <v>12</v>
      </c>
      <c r="D4" s="262">
        <v>12</v>
      </c>
      <c r="E4" s="243">
        <v>12</v>
      </c>
      <c r="F4" s="243">
        <v>12</v>
      </c>
      <c r="G4" s="243">
        <v>12</v>
      </c>
      <c r="H4" s="636">
        <v>12</v>
      </c>
      <c r="I4" s="243">
        <v>12</v>
      </c>
      <c r="J4" s="243">
        <v>12</v>
      </c>
      <c r="K4" s="243">
        <v>12</v>
      </c>
      <c r="L4" s="243">
        <v>12</v>
      </c>
    </row>
    <row r="5" spans="1:14" ht="15" customHeight="1" x14ac:dyDescent="0.2">
      <c r="A5" s="1240" t="s">
        <v>387</v>
      </c>
      <c r="B5" s="1241"/>
      <c r="C5" s="1241"/>
      <c r="D5" s="1241"/>
      <c r="E5" s="1241"/>
      <c r="F5" s="1241"/>
      <c r="G5" s="1241"/>
      <c r="H5" s="1241"/>
      <c r="I5" s="1241"/>
      <c r="J5" s="1241"/>
      <c r="K5" s="1241"/>
      <c r="L5" s="1242"/>
    </row>
    <row r="6" spans="1:14" ht="22.5" x14ac:dyDescent="0.2">
      <c r="A6" s="59">
        <v>1</v>
      </c>
      <c r="B6" s="56" t="s">
        <v>386</v>
      </c>
      <c r="C6" s="1239"/>
      <c r="D6" s="1239"/>
      <c r="E6" s="1239"/>
      <c r="F6" s="1239"/>
      <c r="G6" s="1239"/>
      <c r="H6" s="814">
        <v>186700</v>
      </c>
      <c r="I6" s="745">
        <v>183020.28905033335</v>
      </c>
      <c r="J6" s="745">
        <v>179166.71564958335</v>
      </c>
      <c r="K6" s="745">
        <v>171683.15276266666</v>
      </c>
      <c r="L6" s="703">
        <v>165415.49037133335</v>
      </c>
    </row>
    <row r="7" spans="1:14" ht="15" customHeight="1" x14ac:dyDescent="0.2">
      <c r="A7" s="1240" t="s">
        <v>385</v>
      </c>
      <c r="B7" s="1241"/>
      <c r="C7" s="1241"/>
      <c r="D7" s="1241"/>
      <c r="E7" s="1241"/>
      <c r="F7" s="1241"/>
      <c r="G7" s="1241"/>
      <c r="H7" s="1241"/>
      <c r="I7" s="1241"/>
      <c r="J7" s="1241"/>
      <c r="K7" s="1241"/>
      <c r="L7" s="1242"/>
    </row>
    <row r="8" spans="1:14" ht="33.75" x14ac:dyDescent="0.2">
      <c r="A8" s="59">
        <v>2</v>
      </c>
      <c r="B8" s="56" t="s">
        <v>384</v>
      </c>
      <c r="C8" s="814">
        <v>468898</v>
      </c>
      <c r="D8" s="745">
        <v>468252.2567588333</v>
      </c>
      <c r="E8" s="745">
        <v>468741.77028574987</v>
      </c>
      <c r="F8" s="745">
        <v>470759.9971725833</v>
      </c>
      <c r="G8" s="703">
        <v>472612.75591741659</v>
      </c>
      <c r="H8" s="814">
        <v>31753</v>
      </c>
      <c r="I8" s="745">
        <v>31884.669498249994</v>
      </c>
      <c r="J8" s="745">
        <v>32058.094031916666</v>
      </c>
      <c r="K8" s="745">
        <v>32433.726875666664</v>
      </c>
      <c r="L8" s="703">
        <v>32824.702794833334</v>
      </c>
    </row>
    <row r="9" spans="1:14" x14ac:dyDescent="0.2">
      <c r="A9" s="59">
        <v>3</v>
      </c>
      <c r="B9" s="168" t="s">
        <v>383</v>
      </c>
      <c r="C9" s="814">
        <v>359212</v>
      </c>
      <c r="D9" s="745">
        <v>357781.84345491673</v>
      </c>
      <c r="E9" s="745">
        <v>356587.6445761667</v>
      </c>
      <c r="F9" s="745">
        <v>355608.43404725002</v>
      </c>
      <c r="G9" s="703">
        <v>354193.3038238333</v>
      </c>
      <c r="H9" s="814">
        <v>17961</v>
      </c>
      <c r="I9" s="745">
        <v>17889.092172833334</v>
      </c>
      <c r="J9" s="745">
        <v>17829.382228833332</v>
      </c>
      <c r="K9" s="745">
        <v>17780.421702416668</v>
      </c>
      <c r="L9" s="703">
        <v>17709.665191250002</v>
      </c>
    </row>
    <row r="10" spans="1:14" x14ac:dyDescent="0.2">
      <c r="A10" s="59">
        <v>4</v>
      </c>
      <c r="B10" s="168" t="s">
        <v>382</v>
      </c>
      <c r="C10" s="814">
        <v>94489</v>
      </c>
      <c r="D10" s="745">
        <v>95212.960947250001</v>
      </c>
      <c r="E10" s="745">
        <v>96689.875484750009</v>
      </c>
      <c r="F10" s="745">
        <v>99540.042692333343</v>
      </c>
      <c r="G10" s="703">
        <v>102659.79645766667</v>
      </c>
      <c r="H10" s="814">
        <v>11670</v>
      </c>
      <c r="I10" s="745">
        <v>11825.459011833334</v>
      </c>
      <c r="J10" s="745">
        <v>12051.332172666667</v>
      </c>
      <c r="K10" s="745">
        <v>12462.663050166666</v>
      </c>
      <c r="L10" s="703">
        <v>12905.189708416669</v>
      </c>
    </row>
    <row r="11" spans="1:14" x14ac:dyDescent="0.2">
      <c r="A11" s="59">
        <v>5</v>
      </c>
      <c r="B11" s="56" t="s">
        <v>381</v>
      </c>
      <c r="C11" s="814">
        <v>424459</v>
      </c>
      <c r="D11" s="745">
        <v>412146.07336516661</v>
      </c>
      <c r="E11" s="745">
        <v>393194.56019424996</v>
      </c>
      <c r="F11" s="745">
        <v>373025.50844933343</v>
      </c>
      <c r="G11" s="703">
        <v>358633.67173475004</v>
      </c>
      <c r="H11" s="814">
        <v>149636</v>
      </c>
      <c r="I11" s="745">
        <v>145909.63579158331</v>
      </c>
      <c r="J11" s="745">
        <v>137884.79663883333</v>
      </c>
      <c r="K11" s="745">
        <v>128962.51435966667</v>
      </c>
      <c r="L11" s="703">
        <v>122894.05174149999</v>
      </c>
    </row>
    <row r="12" spans="1:14" ht="33.75" x14ac:dyDescent="0.2">
      <c r="A12" s="59">
        <v>6</v>
      </c>
      <c r="B12" s="168" t="s">
        <v>380</v>
      </c>
      <c r="C12" s="814">
        <v>312597</v>
      </c>
      <c r="D12" s="745">
        <v>303446.95068491669</v>
      </c>
      <c r="E12" s="745">
        <v>289504.88577225007</v>
      </c>
      <c r="F12" s="745">
        <v>274354.92214724998</v>
      </c>
      <c r="G12" s="703">
        <v>263750.07196241664</v>
      </c>
      <c r="H12" s="814">
        <v>77994</v>
      </c>
      <c r="I12" s="745">
        <v>75704.427489249996</v>
      </c>
      <c r="J12" s="745">
        <v>72214.481317500002</v>
      </c>
      <c r="K12" s="745">
        <v>68422.528907666667</v>
      </c>
      <c r="L12" s="703">
        <v>65770.563633833328</v>
      </c>
    </row>
    <row r="13" spans="1:14" ht="22.5" x14ac:dyDescent="0.2">
      <c r="A13" s="59">
        <v>7</v>
      </c>
      <c r="B13" s="168" t="s">
        <v>379</v>
      </c>
      <c r="C13" s="814">
        <v>105793</v>
      </c>
      <c r="D13" s="745">
        <v>102329.55365149998</v>
      </c>
      <c r="E13" s="745">
        <v>97412.553658000004</v>
      </c>
      <c r="F13" s="745">
        <v>93219.908308500002</v>
      </c>
      <c r="G13" s="703">
        <v>90653.274015416639</v>
      </c>
      <c r="H13" s="814">
        <v>65573</v>
      </c>
      <c r="I13" s="745">
        <v>63835.639273583329</v>
      </c>
      <c r="J13" s="745">
        <v>59393.194557333343</v>
      </c>
      <c r="K13" s="745">
        <v>55089.307458416653</v>
      </c>
      <c r="L13" s="703">
        <v>52893.162350750012</v>
      </c>
    </row>
    <row r="14" spans="1:14" x14ac:dyDescent="0.2">
      <c r="A14" s="59">
        <v>8</v>
      </c>
      <c r="B14" s="168" t="s">
        <v>378</v>
      </c>
      <c r="C14" s="814">
        <v>6069</v>
      </c>
      <c r="D14" s="745">
        <v>6369.5690287500001</v>
      </c>
      <c r="E14" s="745">
        <v>6277.1207640000021</v>
      </c>
      <c r="F14" s="745">
        <v>5450.6779935833338</v>
      </c>
      <c r="G14" s="703">
        <v>4230.3257569166663</v>
      </c>
      <c r="H14" s="814">
        <v>6069</v>
      </c>
      <c r="I14" s="745">
        <v>6369.5690287500001</v>
      </c>
      <c r="J14" s="745">
        <v>6277.1207640000021</v>
      </c>
      <c r="K14" s="745">
        <v>5450.6779935833338</v>
      </c>
      <c r="L14" s="703">
        <v>4230.3257569166663</v>
      </c>
    </row>
    <row r="15" spans="1:14" x14ac:dyDescent="0.2">
      <c r="A15" s="59">
        <v>9</v>
      </c>
      <c r="B15" s="168" t="s">
        <v>377</v>
      </c>
      <c r="C15" s="1244"/>
      <c r="D15" s="1244"/>
      <c r="E15" s="1244"/>
      <c r="F15" s="1244"/>
      <c r="G15" s="1244"/>
      <c r="H15" s="815">
        <v>12515</v>
      </c>
      <c r="I15" s="746">
        <v>13138.592009333335</v>
      </c>
      <c r="J15" s="746">
        <v>13720.433211333331</v>
      </c>
      <c r="K15" s="746">
        <v>13977.987864749999</v>
      </c>
      <c r="L15" s="704">
        <v>13859.011293333335</v>
      </c>
    </row>
    <row r="16" spans="1:14" x14ac:dyDescent="0.2">
      <c r="A16" s="59">
        <v>10</v>
      </c>
      <c r="B16" s="56" t="s">
        <v>376</v>
      </c>
      <c r="C16" s="814">
        <v>145290</v>
      </c>
      <c r="D16" s="745">
        <v>138940.19577674998</v>
      </c>
      <c r="E16" s="745">
        <v>133237.37562574999</v>
      </c>
      <c r="F16" s="745">
        <v>127522.13693025002</v>
      </c>
      <c r="G16" s="703">
        <v>123146.97994325001</v>
      </c>
      <c r="H16" s="815">
        <v>30035</v>
      </c>
      <c r="I16" s="746">
        <v>28589.216076166664</v>
      </c>
      <c r="J16" s="746">
        <v>27084.505230500003</v>
      </c>
      <c r="K16" s="746">
        <v>26069.282486749998</v>
      </c>
      <c r="L16" s="704">
        <v>25418.1379935</v>
      </c>
    </row>
    <row r="17" spans="1:12" ht="33.75" x14ac:dyDescent="0.2">
      <c r="A17" s="59">
        <v>11</v>
      </c>
      <c r="B17" s="168" t="s">
        <v>375</v>
      </c>
      <c r="C17" s="814">
        <v>10442</v>
      </c>
      <c r="D17" s="745">
        <v>9833.9979056666671</v>
      </c>
      <c r="E17" s="745">
        <v>9115.5429016666676</v>
      </c>
      <c r="F17" s="745">
        <v>8841.9385445833341</v>
      </c>
      <c r="G17" s="703">
        <v>8862.228313083333</v>
      </c>
      <c r="H17" s="815">
        <v>10442</v>
      </c>
      <c r="I17" s="746">
        <v>9833.9979056666671</v>
      </c>
      <c r="J17" s="746">
        <v>9115.5429016666676</v>
      </c>
      <c r="K17" s="746">
        <v>8841.9385445833341</v>
      </c>
      <c r="L17" s="704">
        <v>8862.228313083333</v>
      </c>
    </row>
    <row r="18" spans="1:12" ht="22.5" x14ac:dyDescent="0.2">
      <c r="A18" s="59">
        <v>12</v>
      </c>
      <c r="B18" s="168" t="s">
        <v>374</v>
      </c>
      <c r="C18" s="814">
        <v>1022</v>
      </c>
      <c r="D18" s="745">
        <v>989.17937666666683</v>
      </c>
      <c r="E18" s="745">
        <v>972.19897416666674</v>
      </c>
      <c r="F18" s="745">
        <v>989.83545300000003</v>
      </c>
      <c r="G18" s="703">
        <v>981.7012390000001</v>
      </c>
      <c r="H18" s="815">
        <v>1022</v>
      </c>
      <c r="I18" s="746">
        <v>989.17937666666683</v>
      </c>
      <c r="J18" s="746">
        <v>972.19897416666674</v>
      </c>
      <c r="K18" s="746">
        <v>989.83545300000003</v>
      </c>
      <c r="L18" s="704">
        <v>981.7012390000001</v>
      </c>
    </row>
    <row r="19" spans="1:12" x14ac:dyDescent="0.2">
      <c r="A19" s="59">
        <v>13</v>
      </c>
      <c r="B19" s="168" t="s">
        <v>373</v>
      </c>
      <c r="C19" s="814">
        <v>133826</v>
      </c>
      <c r="D19" s="745">
        <v>128117.01849441667</v>
      </c>
      <c r="E19" s="745">
        <v>123149.63374991667</v>
      </c>
      <c r="F19" s="745">
        <v>117690.36293266667</v>
      </c>
      <c r="G19" s="703">
        <v>113303.05039116666</v>
      </c>
      <c r="H19" s="815">
        <v>18571</v>
      </c>
      <c r="I19" s="746">
        <v>17766.038793833333</v>
      </c>
      <c r="J19" s="746">
        <v>16996.763354666669</v>
      </c>
      <c r="K19" s="746">
        <v>16237.508489166665</v>
      </c>
      <c r="L19" s="704">
        <v>15574.208441416667</v>
      </c>
    </row>
    <row r="20" spans="1:12" ht="22.5" x14ac:dyDescent="0.2">
      <c r="A20" s="59">
        <v>14</v>
      </c>
      <c r="B20" s="56" t="s">
        <v>372</v>
      </c>
      <c r="C20" s="814">
        <v>10294</v>
      </c>
      <c r="D20" s="745">
        <v>9715.5436967500009</v>
      </c>
      <c r="E20" s="745">
        <v>8751.8387000833336</v>
      </c>
      <c r="F20" s="745">
        <v>7698.6214540000001</v>
      </c>
      <c r="G20" s="703">
        <v>6197.3413155833341</v>
      </c>
      <c r="H20" s="815">
        <v>9491</v>
      </c>
      <c r="I20" s="746">
        <v>8960.1457843333337</v>
      </c>
      <c r="J20" s="746">
        <v>7993.9231816666661</v>
      </c>
      <c r="K20" s="746">
        <v>6941.0999472500007</v>
      </c>
      <c r="L20" s="704">
        <v>5441.7589090833326</v>
      </c>
    </row>
    <row r="21" spans="1:12" ht="22.5" x14ac:dyDescent="0.2">
      <c r="A21" s="59">
        <v>15</v>
      </c>
      <c r="B21" s="56" t="s">
        <v>371</v>
      </c>
      <c r="C21" s="814">
        <v>149028</v>
      </c>
      <c r="D21" s="745">
        <v>148679.46674283335</v>
      </c>
      <c r="E21" s="745">
        <v>143067.45973658332</v>
      </c>
      <c r="F21" s="745">
        <v>137270.51470550001</v>
      </c>
      <c r="G21" s="703">
        <v>132468.65447908328</v>
      </c>
      <c r="H21" s="815">
        <v>7063</v>
      </c>
      <c r="I21" s="746">
        <v>7097.4943218333347</v>
      </c>
      <c r="J21" s="746">
        <v>6746.4040547499999</v>
      </c>
      <c r="K21" s="746">
        <v>6442.3514739166676</v>
      </c>
      <c r="L21" s="704">
        <v>6144.0434512499996</v>
      </c>
    </row>
    <row r="22" spans="1:12" x14ac:dyDescent="0.2">
      <c r="A22" s="59">
        <v>16</v>
      </c>
      <c r="B22" s="56" t="s">
        <v>370</v>
      </c>
      <c r="C22" s="1239"/>
      <c r="D22" s="1239"/>
      <c r="E22" s="1239"/>
      <c r="F22" s="1239"/>
      <c r="G22" s="1239"/>
      <c r="H22" s="815">
        <v>240492</v>
      </c>
      <c r="I22" s="746">
        <v>235579.7534815</v>
      </c>
      <c r="J22" s="746">
        <v>225488.15634899997</v>
      </c>
      <c r="K22" s="746">
        <v>214826.96300800002</v>
      </c>
      <c r="L22" s="704">
        <v>206581.70618350003</v>
      </c>
    </row>
    <row r="23" spans="1:12" x14ac:dyDescent="0.2">
      <c r="A23" s="1243" t="s">
        <v>369</v>
      </c>
      <c r="B23" s="1243"/>
      <c r="C23" s="1243"/>
      <c r="D23" s="1243"/>
      <c r="E23" s="1243"/>
      <c r="F23" s="1243"/>
      <c r="G23" s="1243"/>
      <c r="H23" s="1243"/>
      <c r="I23" s="1243"/>
      <c r="J23" s="1243"/>
      <c r="K23" s="1243"/>
      <c r="L23" s="1243"/>
    </row>
    <row r="24" spans="1:12" ht="22.5" x14ac:dyDescent="0.2">
      <c r="A24" s="59">
        <v>17</v>
      </c>
      <c r="B24" s="56" t="s">
        <v>368</v>
      </c>
      <c r="C24" s="815">
        <v>78823</v>
      </c>
      <c r="D24" s="746">
        <v>71317.646460833319</v>
      </c>
      <c r="E24" s="746">
        <v>67218.19935166667</v>
      </c>
      <c r="F24" s="746">
        <v>64060.580740666664</v>
      </c>
      <c r="G24" s="704">
        <v>66486.820120833334</v>
      </c>
      <c r="H24" s="814">
        <v>12620</v>
      </c>
      <c r="I24" s="745">
        <v>11911.369248000001</v>
      </c>
      <c r="J24" s="745">
        <v>11762.341647083333</v>
      </c>
      <c r="K24" s="745">
        <v>12394.480585749998</v>
      </c>
      <c r="L24" s="703">
        <v>13129.127631916666</v>
      </c>
    </row>
    <row r="25" spans="1:12" ht="22.5" x14ac:dyDescent="0.2">
      <c r="A25" s="59">
        <v>18</v>
      </c>
      <c r="B25" s="56" t="s">
        <v>367</v>
      </c>
      <c r="C25" s="815">
        <v>39749</v>
      </c>
      <c r="D25" s="746">
        <v>39390.431974750005</v>
      </c>
      <c r="E25" s="746">
        <v>38002.046376833336</v>
      </c>
      <c r="F25" s="746">
        <v>37192.009869416659</v>
      </c>
      <c r="G25" s="704">
        <v>36233.897038416668</v>
      </c>
      <c r="H25" s="814">
        <v>32021</v>
      </c>
      <c r="I25" s="745">
        <v>31621.807906000002</v>
      </c>
      <c r="J25" s="745">
        <v>30185.571854583333</v>
      </c>
      <c r="K25" s="745">
        <v>29108.884710750001</v>
      </c>
      <c r="L25" s="703">
        <v>28153.464850666667</v>
      </c>
    </row>
    <row r="26" spans="1:12" x14ac:dyDescent="0.2">
      <c r="A26" s="59">
        <v>19</v>
      </c>
      <c r="B26" s="56" t="s">
        <v>366</v>
      </c>
      <c r="C26" s="815">
        <v>265979</v>
      </c>
      <c r="D26" s="746">
        <v>257204.98695733331</v>
      </c>
      <c r="E26" s="746">
        <v>244396.70116199998</v>
      </c>
      <c r="F26" s="746">
        <v>230200.37277766666</v>
      </c>
      <c r="G26" s="704">
        <v>218861.31513691667</v>
      </c>
      <c r="H26" s="814">
        <v>56749</v>
      </c>
      <c r="I26" s="745">
        <v>54619.964766750003</v>
      </c>
      <c r="J26" s="745">
        <v>51872.212375499999</v>
      </c>
      <c r="K26" s="745">
        <v>48959.967161999986</v>
      </c>
      <c r="L26" s="703">
        <v>46231.187440166657</v>
      </c>
    </row>
    <row r="27" spans="1:12" x14ac:dyDescent="0.2">
      <c r="A27" s="1235" t="s">
        <v>365</v>
      </c>
      <c r="B27" s="1249" t="s">
        <v>364</v>
      </c>
      <c r="C27" s="1239"/>
      <c r="D27" s="1239"/>
      <c r="E27" s="1239"/>
      <c r="F27" s="1239"/>
      <c r="G27" s="1239"/>
      <c r="H27" s="1234"/>
      <c r="I27" s="1234"/>
      <c r="J27" s="1234"/>
      <c r="K27" s="1234"/>
      <c r="L27" s="1234"/>
    </row>
    <row r="28" spans="1:12" x14ac:dyDescent="0.2">
      <c r="A28" s="1235"/>
      <c r="B28" s="1249"/>
      <c r="C28" s="1239"/>
      <c r="D28" s="1239"/>
      <c r="E28" s="1239"/>
      <c r="F28" s="1239"/>
      <c r="G28" s="1239"/>
      <c r="H28" s="1234"/>
      <c r="I28" s="1234"/>
      <c r="J28" s="1234"/>
      <c r="K28" s="1234"/>
      <c r="L28" s="1234"/>
    </row>
    <row r="29" spans="1:12" x14ac:dyDescent="0.2">
      <c r="A29" s="1235" t="s">
        <v>363</v>
      </c>
      <c r="B29" s="1249" t="s">
        <v>362</v>
      </c>
      <c r="C29" s="1239"/>
      <c r="D29" s="1239"/>
      <c r="E29" s="1239"/>
      <c r="F29" s="1239"/>
      <c r="G29" s="1239"/>
      <c r="H29" s="1234"/>
      <c r="I29" s="1234"/>
      <c r="J29" s="1234"/>
      <c r="K29" s="1234"/>
      <c r="L29" s="1234"/>
    </row>
    <row r="30" spans="1:12" x14ac:dyDescent="0.2">
      <c r="A30" s="1235"/>
      <c r="B30" s="1249"/>
      <c r="C30" s="1239"/>
      <c r="D30" s="1239"/>
      <c r="E30" s="1239"/>
      <c r="F30" s="1239"/>
      <c r="G30" s="1239"/>
      <c r="H30" s="1234"/>
      <c r="I30" s="1234"/>
      <c r="J30" s="1234"/>
      <c r="K30" s="1234"/>
      <c r="L30" s="1234"/>
    </row>
    <row r="31" spans="1:12" x14ac:dyDescent="0.2">
      <c r="A31" s="59">
        <v>20</v>
      </c>
      <c r="B31" s="56" t="s">
        <v>361</v>
      </c>
      <c r="C31" s="814">
        <v>384551</v>
      </c>
      <c r="D31" s="745">
        <v>367913.06539291673</v>
      </c>
      <c r="E31" s="745">
        <v>349616.94689050008</v>
      </c>
      <c r="F31" s="745">
        <v>331452.96338775003</v>
      </c>
      <c r="G31" s="745">
        <v>321582.0322961667</v>
      </c>
      <c r="H31" s="815">
        <v>101389</v>
      </c>
      <c r="I31" s="746">
        <v>98153.141920749986</v>
      </c>
      <c r="J31" s="746">
        <v>93820.125877166676</v>
      </c>
      <c r="K31" s="746">
        <v>90463.332458500008</v>
      </c>
      <c r="L31" s="704">
        <v>87513.779922750007</v>
      </c>
    </row>
    <row r="32" spans="1:12" x14ac:dyDescent="0.2">
      <c r="A32" s="1235" t="s">
        <v>193</v>
      </c>
      <c r="B32" s="1233" t="s">
        <v>360</v>
      </c>
      <c r="C32" s="816"/>
      <c r="D32" s="1234"/>
      <c r="E32" s="1234"/>
      <c r="F32" s="1234"/>
      <c r="G32" s="1234"/>
      <c r="H32" s="1234"/>
      <c r="I32" s="1234"/>
      <c r="J32" s="1234"/>
      <c r="K32" s="1234"/>
      <c r="L32" s="1234"/>
    </row>
    <row r="33" spans="1:12" x14ac:dyDescent="0.2">
      <c r="A33" s="1235"/>
      <c r="B33" s="1233"/>
      <c r="C33" s="817"/>
      <c r="D33" s="1234"/>
      <c r="E33" s="1234"/>
      <c r="F33" s="1234"/>
      <c r="G33" s="1234"/>
      <c r="H33" s="1234"/>
      <c r="I33" s="1234"/>
      <c r="J33" s="1234"/>
      <c r="K33" s="1234"/>
      <c r="L33" s="1234"/>
    </row>
    <row r="34" spans="1:12" x14ac:dyDescent="0.2">
      <c r="A34" s="1235" t="s">
        <v>191</v>
      </c>
      <c r="B34" s="1233" t="s">
        <v>359</v>
      </c>
      <c r="C34" s="816"/>
      <c r="D34" s="1234"/>
      <c r="E34" s="1234"/>
      <c r="F34" s="1234"/>
      <c r="G34" s="1234"/>
      <c r="H34" s="1234"/>
      <c r="I34" s="1234"/>
      <c r="J34" s="1234"/>
      <c r="K34" s="1234"/>
      <c r="L34" s="1234"/>
    </row>
    <row r="35" spans="1:12" x14ac:dyDescent="0.2">
      <c r="A35" s="1235"/>
      <c r="B35" s="1233"/>
      <c r="C35" s="817"/>
      <c r="D35" s="1234"/>
      <c r="E35" s="1234"/>
      <c r="F35" s="1234"/>
      <c r="G35" s="1234"/>
      <c r="H35" s="1234"/>
      <c r="I35" s="1234"/>
      <c r="J35" s="1234"/>
      <c r="K35" s="1234"/>
      <c r="L35" s="1234"/>
    </row>
    <row r="36" spans="1:12" x14ac:dyDescent="0.2">
      <c r="A36" s="1235" t="s">
        <v>189</v>
      </c>
      <c r="B36" s="1233" t="s">
        <v>358</v>
      </c>
      <c r="C36" s="1232">
        <v>381564</v>
      </c>
      <c r="D36" s="1232">
        <v>364864.31143275002</v>
      </c>
      <c r="E36" s="1232">
        <v>346518.26704441669</v>
      </c>
      <c r="F36" s="1232">
        <v>328267.19654024998</v>
      </c>
      <c r="G36" s="1232">
        <v>317771.8988030834</v>
      </c>
      <c r="H36" s="1231">
        <v>101389</v>
      </c>
      <c r="I36" s="1231">
        <v>98153.141920666661</v>
      </c>
      <c r="J36" s="1231">
        <v>93820.125876833335</v>
      </c>
      <c r="K36" s="1231">
        <v>90463.332458249992</v>
      </c>
      <c r="L36" s="1231">
        <v>87513.77992258333</v>
      </c>
    </row>
    <row r="37" spans="1:12" x14ac:dyDescent="0.2">
      <c r="A37" s="1235"/>
      <c r="B37" s="1233"/>
      <c r="C37" s="1232"/>
      <c r="D37" s="1232">
        <v>0</v>
      </c>
      <c r="E37" s="1232"/>
      <c r="F37" s="1232">
        <v>0</v>
      </c>
      <c r="G37" s="1232">
        <v>0</v>
      </c>
      <c r="H37" s="1231"/>
      <c r="I37" s="1231" t="s">
        <v>355</v>
      </c>
      <c r="J37" s="1231">
        <v>93456.498763833326</v>
      </c>
      <c r="K37" s="1231">
        <v>46267.223299249999</v>
      </c>
      <c r="L37" s="1231">
        <v>165415.49037133335</v>
      </c>
    </row>
    <row r="38" spans="1:12" x14ac:dyDescent="0.2">
      <c r="A38" s="1236" t="s">
        <v>357</v>
      </c>
      <c r="B38" s="1237"/>
      <c r="C38" s="1237"/>
      <c r="D38" s="1237"/>
      <c r="E38" s="1237"/>
      <c r="F38" s="1237"/>
      <c r="G38" s="1237"/>
      <c r="H38" s="1237"/>
      <c r="I38" s="1237"/>
      <c r="J38" s="1237"/>
      <c r="K38" s="1237"/>
      <c r="L38" s="1238"/>
    </row>
    <row r="39" spans="1:12" x14ac:dyDescent="0.2">
      <c r="A39" s="169" t="s">
        <v>356</v>
      </c>
      <c r="B39" s="33" t="s">
        <v>355</v>
      </c>
      <c r="C39" s="1250"/>
      <c r="D39" s="1250"/>
      <c r="E39" s="1250"/>
      <c r="F39" s="1250"/>
      <c r="G39" s="1250"/>
      <c r="H39" s="280">
        <v>186700</v>
      </c>
      <c r="I39" s="280">
        <v>183020.28905033335</v>
      </c>
      <c r="J39" s="280">
        <v>179166.71564958335</v>
      </c>
      <c r="K39" s="280">
        <v>171683.15276266666</v>
      </c>
      <c r="L39" s="280">
        <v>165415.49037133335</v>
      </c>
    </row>
    <row r="40" spans="1:12" x14ac:dyDescent="0.2">
      <c r="A40" s="169">
        <v>22</v>
      </c>
      <c r="B40" s="33" t="s">
        <v>354</v>
      </c>
      <c r="C40" s="1250"/>
      <c r="D40" s="1250"/>
      <c r="E40" s="1250"/>
      <c r="F40" s="1250"/>
      <c r="G40" s="1250"/>
      <c r="H40" s="280">
        <v>139103</v>
      </c>
      <c r="I40" s="280">
        <v>137426.61156075003</v>
      </c>
      <c r="J40" s="280">
        <v>131668.03047249999</v>
      </c>
      <c r="K40" s="280">
        <v>124363.63054975</v>
      </c>
      <c r="L40" s="280">
        <v>119067.92626091668</v>
      </c>
    </row>
    <row r="41" spans="1:12" x14ac:dyDescent="0.2">
      <c r="A41" s="169">
        <v>23</v>
      </c>
      <c r="B41" s="33" t="s">
        <v>353</v>
      </c>
      <c r="C41" s="1250"/>
      <c r="D41" s="1250"/>
      <c r="E41" s="1250"/>
      <c r="F41" s="1250"/>
      <c r="G41" s="1250"/>
      <c r="H41" s="281">
        <v>1.3420000000000001</v>
      </c>
      <c r="I41" s="281">
        <v>1.331767457348888</v>
      </c>
      <c r="J41" s="281">
        <v>1.3607457710625046</v>
      </c>
      <c r="K41" s="281">
        <v>1.3804932519559014</v>
      </c>
      <c r="L41" s="281">
        <v>1.3892531394966436</v>
      </c>
    </row>
    <row r="43" spans="1:12" x14ac:dyDescent="0.2">
      <c r="A43" s="21"/>
    </row>
  </sheetData>
  <mergeCells count="62">
    <mergeCell ref="C40:G40"/>
    <mergeCell ref="E34:E35"/>
    <mergeCell ref="F34:F35"/>
    <mergeCell ref="G34:G35"/>
    <mergeCell ref="C41:G41"/>
    <mergeCell ref="C39:G39"/>
    <mergeCell ref="A32:A33"/>
    <mergeCell ref="J27:J28"/>
    <mergeCell ref="D2:G2"/>
    <mergeCell ref="I2:L2"/>
    <mergeCell ref="I29:I30"/>
    <mergeCell ref="J29:J30"/>
    <mergeCell ref="B27:B28"/>
    <mergeCell ref="I27:I28"/>
    <mergeCell ref="J32:J33"/>
    <mergeCell ref="K32:K33"/>
    <mergeCell ref="L32:L33"/>
    <mergeCell ref="K27:K28"/>
    <mergeCell ref="L27:L28"/>
    <mergeCell ref="K29:K30"/>
    <mergeCell ref="B29:B30"/>
    <mergeCell ref="C27:G28"/>
    <mergeCell ref="C29:G30"/>
    <mergeCell ref="A5:L5"/>
    <mergeCell ref="A7:L7"/>
    <mergeCell ref="L29:L30"/>
    <mergeCell ref="A23:L23"/>
    <mergeCell ref="A27:A28"/>
    <mergeCell ref="A29:A30"/>
    <mergeCell ref="C6:G6"/>
    <mergeCell ref="C15:G15"/>
    <mergeCell ref="C22:G22"/>
    <mergeCell ref="H27:H28"/>
    <mergeCell ref="H29:H30"/>
    <mergeCell ref="A34:A35"/>
    <mergeCell ref="A36:A37"/>
    <mergeCell ref="K34:K35"/>
    <mergeCell ref="A38:L38"/>
    <mergeCell ref="L34:L35"/>
    <mergeCell ref="B36:B37"/>
    <mergeCell ref="D36:D37"/>
    <mergeCell ref="E36:E37"/>
    <mergeCell ref="F36:F37"/>
    <mergeCell ref="G36:G37"/>
    <mergeCell ref="I36:I37"/>
    <mergeCell ref="J36:J37"/>
    <mergeCell ref="K36:K37"/>
    <mergeCell ref="L36:L37"/>
    <mergeCell ref="I34:I35"/>
    <mergeCell ref="J34:J35"/>
    <mergeCell ref="I32:I33"/>
    <mergeCell ref="B32:B33"/>
    <mergeCell ref="D32:D33"/>
    <mergeCell ref="E32:E33"/>
    <mergeCell ref="F32:F33"/>
    <mergeCell ref="G32:G33"/>
    <mergeCell ref="H32:H33"/>
    <mergeCell ref="H36:H37"/>
    <mergeCell ref="C36:C37"/>
    <mergeCell ref="B34:B35"/>
    <mergeCell ref="D34:D35"/>
    <mergeCell ref="H34:H35"/>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85" zoomScaleNormal="85" workbookViewId="0">
      <selection activeCell="F1" sqref="F1"/>
    </sheetView>
  </sheetViews>
  <sheetFormatPr defaultColWidth="8.5703125" defaultRowHeight="11.25" x14ac:dyDescent="0.2"/>
  <cols>
    <col min="1" max="1" width="8.5703125" style="170"/>
    <col min="2" max="2" width="43.85546875" style="170" customWidth="1"/>
    <col min="3" max="3" width="82.140625" style="170" customWidth="1"/>
    <col min="4" max="16384" width="8.5703125" style="170"/>
  </cols>
  <sheetData>
    <row r="1" spans="1:6" x14ac:dyDescent="0.2">
      <c r="A1" s="1" t="s">
        <v>932</v>
      </c>
      <c r="B1" s="1"/>
      <c r="C1" s="1"/>
      <c r="F1" s="1" t="s">
        <v>950</v>
      </c>
    </row>
    <row r="2" spans="1:6" ht="22.5" x14ac:dyDescent="0.2">
      <c r="A2" s="171" t="s">
        <v>933</v>
      </c>
      <c r="B2" s="1117" t="s">
        <v>934</v>
      </c>
      <c r="C2" s="1118"/>
    </row>
    <row r="3" spans="1:6" ht="38.1" customHeight="1" x14ac:dyDescent="0.2">
      <c r="A3" s="172" t="s">
        <v>35</v>
      </c>
      <c r="B3" s="173" t="s">
        <v>935</v>
      </c>
      <c r="C3" s="173" t="s">
        <v>1883</v>
      </c>
      <c r="D3" s="785"/>
    </row>
    <row r="4" spans="1:6" ht="26.45" customHeight="1" x14ac:dyDescent="0.2">
      <c r="A4" s="172" t="s">
        <v>36</v>
      </c>
      <c r="B4" s="173" t="s">
        <v>936</v>
      </c>
      <c r="C4" s="173" t="s">
        <v>1726</v>
      </c>
      <c r="D4" s="785"/>
    </row>
    <row r="5" spans="1:6" ht="56.25" x14ac:dyDescent="0.2">
      <c r="A5" s="22" t="s">
        <v>95</v>
      </c>
      <c r="B5" s="173" t="s">
        <v>937</v>
      </c>
      <c r="C5" s="173" t="s">
        <v>1885</v>
      </c>
      <c r="D5" s="785"/>
    </row>
    <row r="6" spans="1:6" ht="22.5" x14ac:dyDescent="0.2">
      <c r="A6" s="172" t="s">
        <v>938</v>
      </c>
      <c r="B6" s="173" t="s">
        <v>939</v>
      </c>
      <c r="C6" s="173" t="s">
        <v>1884</v>
      </c>
      <c r="D6" s="785"/>
    </row>
    <row r="7" spans="1:6" ht="90" customHeight="1" x14ac:dyDescent="0.2">
      <c r="A7" s="22" t="s">
        <v>940</v>
      </c>
      <c r="B7" s="173" t="s">
        <v>941</v>
      </c>
      <c r="C7" s="173" t="s">
        <v>1727</v>
      </c>
      <c r="D7" s="785"/>
    </row>
    <row r="8" spans="1:6" ht="47.45" customHeight="1" x14ac:dyDescent="0.2">
      <c r="A8" s="172" t="s">
        <v>942</v>
      </c>
      <c r="B8" s="173" t="s">
        <v>943</v>
      </c>
      <c r="C8" s="173" t="s">
        <v>1728</v>
      </c>
      <c r="D8" s="785"/>
    </row>
    <row r="9" spans="1:6" ht="33.75" x14ac:dyDescent="0.2">
      <c r="A9" s="172" t="s">
        <v>944</v>
      </c>
      <c r="B9" s="173" t="s">
        <v>945</v>
      </c>
      <c r="C9" s="173" t="s">
        <v>1524</v>
      </c>
      <c r="D9" s="785"/>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EEE1-7FA6-473F-B49B-0AE2D31AC115}">
  <dimension ref="A1:J85"/>
  <sheetViews>
    <sheetView showGridLines="0" zoomScale="85" zoomScaleNormal="85" workbookViewId="0">
      <selection activeCell="F12" sqref="F12"/>
    </sheetView>
  </sheetViews>
  <sheetFormatPr defaultColWidth="9.140625" defaultRowHeight="11.25" x14ac:dyDescent="0.2"/>
  <cols>
    <col min="1" max="1" width="9.140625" style="566"/>
    <col min="2" max="2" width="39.42578125" style="566" customWidth="1"/>
    <col min="3" max="3" width="15" style="566" bestFit="1" customWidth="1"/>
    <col min="4" max="4" width="16" style="566" customWidth="1"/>
    <col min="5" max="5" width="15" style="566" bestFit="1" customWidth="1"/>
    <col min="6" max="6" width="16" style="566" bestFit="1" customWidth="1"/>
    <col min="7" max="7" width="16.42578125" style="566" bestFit="1" customWidth="1"/>
    <col min="8" max="9" width="13.5703125" style="9" customWidth="1"/>
    <col min="10" max="16384" width="9.140625" style="9"/>
  </cols>
  <sheetData>
    <row r="1" spans="1:10" x14ac:dyDescent="0.2">
      <c r="A1" s="565" t="s">
        <v>351</v>
      </c>
      <c r="B1" s="565"/>
      <c r="C1" s="565"/>
      <c r="D1" s="565"/>
      <c r="E1" s="565"/>
      <c r="F1" s="565"/>
      <c r="G1" s="565"/>
      <c r="I1" s="1" t="s">
        <v>950</v>
      </c>
    </row>
    <row r="2" spans="1:10" ht="11.1" customHeight="1" x14ac:dyDescent="0.2">
      <c r="A2" s="1201" t="s">
        <v>1705</v>
      </c>
      <c r="B2" s="1202"/>
      <c r="C2" s="1252" t="s">
        <v>429</v>
      </c>
      <c r="D2" s="1122"/>
      <c r="E2" s="1122"/>
      <c r="F2" s="1122"/>
      <c r="G2" s="819" t="s">
        <v>428</v>
      </c>
    </row>
    <row r="3" spans="1:10" x14ac:dyDescent="0.2">
      <c r="A3" s="827"/>
      <c r="B3" s="827"/>
      <c r="C3" s="819" t="s">
        <v>427</v>
      </c>
      <c r="D3" s="819" t="s">
        <v>426</v>
      </c>
      <c r="E3" s="819" t="s">
        <v>425</v>
      </c>
      <c r="F3" s="819" t="s">
        <v>424</v>
      </c>
      <c r="G3" s="819"/>
    </row>
    <row r="4" spans="1:10" x14ac:dyDescent="0.2">
      <c r="A4" s="828" t="s">
        <v>423</v>
      </c>
      <c r="B4" s="828"/>
      <c r="C4" s="828"/>
      <c r="D4" s="829"/>
      <c r="E4" s="828"/>
      <c r="F4" s="828"/>
      <c r="G4" s="828"/>
      <c r="I4" s="174"/>
      <c r="J4" s="174"/>
    </row>
    <row r="5" spans="1:10" x14ac:dyDescent="0.2">
      <c r="A5" s="863">
        <v>1</v>
      </c>
      <c r="B5" s="830" t="s">
        <v>422</v>
      </c>
      <c r="C5" s="831">
        <v>55120</v>
      </c>
      <c r="D5" s="832"/>
      <c r="E5" s="832">
        <v>748</v>
      </c>
      <c r="F5" s="833">
        <v>9903</v>
      </c>
      <c r="G5" s="833">
        <v>65022</v>
      </c>
      <c r="I5" s="174"/>
      <c r="J5" s="174"/>
    </row>
    <row r="6" spans="1:10" x14ac:dyDescent="0.2">
      <c r="A6" s="333">
        <v>2</v>
      </c>
      <c r="B6" s="834" t="s">
        <v>421</v>
      </c>
      <c r="C6" s="835">
        <v>55120</v>
      </c>
      <c r="D6" s="835"/>
      <c r="E6" s="835">
        <v>111</v>
      </c>
      <c r="F6" s="399">
        <v>9903</v>
      </c>
      <c r="G6" s="399">
        <v>65022</v>
      </c>
      <c r="I6" s="174"/>
      <c r="J6" s="174"/>
    </row>
    <row r="7" spans="1:10" x14ac:dyDescent="0.2">
      <c r="A7" s="333">
        <v>3</v>
      </c>
      <c r="B7" s="834" t="s">
        <v>420</v>
      </c>
      <c r="C7" s="836"/>
      <c r="D7" s="835"/>
      <c r="E7" s="835">
        <v>637</v>
      </c>
      <c r="F7" s="399"/>
      <c r="G7" s="399"/>
      <c r="I7" s="174"/>
      <c r="J7" s="174"/>
    </row>
    <row r="8" spans="1:10" x14ac:dyDescent="0.2">
      <c r="A8" s="864">
        <v>4</v>
      </c>
      <c r="B8" s="830" t="s">
        <v>419</v>
      </c>
      <c r="C8" s="836"/>
      <c r="D8" s="832">
        <v>469442</v>
      </c>
      <c r="E8" s="832">
        <v>4742</v>
      </c>
      <c r="F8" s="832">
        <v>4799</v>
      </c>
      <c r="G8" s="832">
        <v>449751</v>
      </c>
      <c r="I8" s="174"/>
      <c r="J8" s="174"/>
    </row>
    <row r="9" spans="1:10" x14ac:dyDescent="0.2">
      <c r="A9" s="333">
        <v>5</v>
      </c>
      <c r="B9" s="834" t="s">
        <v>383</v>
      </c>
      <c r="C9" s="836"/>
      <c r="D9" s="399">
        <v>363366</v>
      </c>
      <c r="E9" s="399">
        <v>353</v>
      </c>
      <c r="F9" s="399">
        <v>1115</v>
      </c>
      <c r="G9" s="399">
        <v>346649</v>
      </c>
      <c r="I9" s="174"/>
      <c r="J9" s="174"/>
    </row>
    <row r="10" spans="1:10" x14ac:dyDescent="0.2">
      <c r="A10" s="333">
        <v>6</v>
      </c>
      <c r="B10" s="834" t="s">
        <v>382</v>
      </c>
      <c r="C10" s="836"/>
      <c r="D10" s="399">
        <v>106076</v>
      </c>
      <c r="E10" s="399">
        <v>4389</v>
      </c>
      <c r="F10" s="399">
        <v>3684</v>
      </c>
      <c r="G10" s="399">
        <v>103102</v>
      </c>
      <c r="I10" s="174"/>
      <c r="J10" s="174"/>
    </row>
    <row r="11" spans="1:10" x14ac:dyDescent="0.2">
      <c r="A11" s="864">
        <v>7</v>
      </c>
      <c r="B11" s="830" t="s">
        <v>418</v>
      </c>
      <c r="C11" s="836"/>
      <c r="D11" s="832">
        <v>272591</v>
      </c>
      <c r="E11" s="832">
        <v>22362</v>
      </c>
      <c r="F11" s="832">
        <v>76133</v>
      </c>
      <c r="G11" s="832">
        <v>156295</v>
      </c>
      <c r="I11" s="174"/>
      <c r="J11" s="174"/>
    </row>
    <row r="12" spans="1:10" x14ac:dyDescent="0.2">
      <c r="A12" s="333">
        <v>8</v>
      </c>
      <c r="B12" s="834" t="s">
        <v>417</v>
      </c>
      <c r="C12" s="836"/>
      <c r="D12" s="837">
        <v>58321</v>
      </c>
      <c r="E12" s="399"/>
      <c r="F12" s="399"/>
      <c r="G12" s="399">
        <v>29160</v>
      </c>
      <c r="I12" s="174"/>
      <c r="J12" s="174"/>
    </row>
    <row r="13" spans="1:10" x14ac:dyDescent="0.2">
      <c r="A13" s="333">
        <v>9</v>
      </c>
      <c r="B13" s="834" t="s">
        <v>416</v>
      </c>
      <c r="C13" s="836"/>
      <c r="D13" s="399">
        <v>214270</v>
      </c>
      <c r="E13" s="399">
        <v>22362</v>
      </c>
      <c r="F13" s="399">
        <v>76133</v>
      </c>
      <c r="G13" s="399">
        <v>127135</v>
      </c>
      <c r="I13" s="174"/>
      <c r="J13" s="174"/>
    </row>
    <row r="14" spans="1:10" x14ac:dyDescent="0.2">
      <c r="A14" s="864">
        <v>10</v>
      </c>
      <c r="B14" s="830" t="s">
        <v>415</v>
      </c>
      <c r="C14" s="836"/>
      <c r="D14" s="832"/>
      <c r="E14" s="832"/>
      <c r="F14" s="832"/>
      <c r="G14" s="832"/>
      <c r="I14" s="174"/>
      <c r="J14" s="174"/>
    </row>
    <row r="15" spans="1:10" x14ac:dyDescent="0.2">
      <c r="A15" s="864">
        <v>11</v>
      </c>
      <c r="B15" s="830" t="s">
        <v>414</v>
      </c>
      <c r="C15" s="832"/>
      <c r="D15" s="832">
        <v>23162</v>
      </c>
      <c r="E15" s="832">
        <v>218</v>
      </c>
      <c r="F15" s="832">
        <v>1391</v>
      </c>
      <c r="G15" s="832">
        <v>1500</v>
      </c>
      <c r="I15" s="174"/>
      <c r="J15" s="174"/>
    </row>
    <row r="16" spans="1:10" x14ac:dyDescent="0.2">
      <c r="A16" s="333">
        <v>12</v>
      </c>
      <c r="B16" s="834" t="s">
        <v>413</v>
      </c>
      <c r="C16" s="399"/>
      <c r="D16" s="836"/>
      <c r="E16" s="836"/>
      <c r="F16" s="836"/>
      <c r="G16" s="838"/>
      <c r="I16" s="174"/>
      <c r="J16" s="174"/>
    </row>
    <row r="17" spans="1:10" ht="22.5" x14ac:dyDescent="0.2">
      <c r="A17" s="333">
        <v>13</v>
      </c>
      <c r="B17" s="834" t="s">
        <v>412</v>
      </c>
      <c r="C17" s="836"/>
      <c r="D17" s="399">
        <v>23162</v>
      </c>
      <c r="E17" s="399">
        <v>218</v>
      </c>
      <c r="F17" s="399">
        <v>1391</v>
      </c>
      <c r="G17" s="399">
        <v>1500</v>
      </c>
      <c r="I17" s="174"/>
      <c r="J17" s="174"/>
    </row>
    <row r="18" spans="1:10" x14ac:dyDescent="0.2">
      <c r="A18" s="821">
        <v>14</v>
      </c>
      <c r="B18" s="127" t="s">
        <v>411</v>
      </c>
      <c r="C18" s="839"/>
      <c r="D18" s="839"/>
      <c r="E18" s="839"/>
      <c r="F18" s="839"/>
      <c r="G18" s="840">
        <v>672569</v>
      </c>
      <c r="I18" s="174"/>
      <c r="J18" s="174"/>
    </row>
    <row r="19" spans="1:10" x14ac:dyDescent="0.2">
      <c r="A19" s="841" t="s">
        <v>410</v>
      </c>
      <c r="B19" s="841"/>
      <c r="C19" s="841"/>
      <c r="D19" s="841"/>
      <c r="E19" s="841"/>
      <c r="F19" s="841"/>
      <c r="G19" s="841"/>
      <c r="I19" s="174"/>
      <c r="J19" s="174"/>
    </row>
    <row r="20" spans="1:10" x14ac:dyDescent="0.2">
      <c r="A20" s="864">
        <v>15</v>
      </c>
      <c r="B20" s="830" t="s">
        <v>386</v>
      </c>
      <c r="C20" s="842"/>
      <c r="D20" s="843"/>
      <c r="E20" s="843"/>
      <c r="F20" s="843"/>
      <c r="G20" s="844">
        <v>4211</v>
      </c>
      <c r="I20" s="174"/>
      <c r="J20" s="174"/>
    </row>
    <row r="21" spans="1:10" ht="22.5" x14ac:dyDescent="0.2">
      <c r="A21" s="864" t="s">
        <v>409</v>
      </c>
      <c r="B21" s="830" t="s">
        <v>408</v>
      </c>
      <c r="C21" s="845"/>
      <c r="D21" s="846">
        <v>549</v>
      </c>
      <c r="E21" s="846">
        <v>551</v>
      </c>
      <c r="F21" s="846">
        <v>26772</v>
      </c>
      <c r="G21" s="846">
        <v>23692</v>
      </c>
      <c r="I21" s="174"/>
      <c r="J21" s="174"/>
    </row>
    <row r="22" spans="1:10" ht="22.5" x14ac:dyDescent="0.2">
      <c r="A22" s="864">
        <v>16</v>
      </c>
      <c r="B22" s="830" t="s">
        <v>407</v>
      </c>
      <c r="C22" s="842"/>
      <c r="D22" s="846">
        <v>0</v>
      </c>
      <c r="E22" s="846">
        <v>0</v>
      </c>
      <c r="F22" s="846">
        <v>0</v>
      </c>
      <c r="G22" s="846">
        <v>0</v>
      </c>
      <c r="I22" s="174"/>
      <c r="J22" s="174"/>
    </row>
    <row r="23" spans="1:10" x14ac:dyDescent="0.2">
      <c r="A23" s="864">
        <v>17</v>
      </c>
      <c r="B23" s="830" t="s">
        <v>406</v>
      </c>
      <c r="C23" s="842"/>
      <c r="D23" s="846">
        <v>142364</v>
      </c>
      <c r="E23" s="844">
        <v>32561</v>
      </c>
      <c r="F23" s="844">
        <v>516044</v>
      </c>
      <c r="G23" s="844">
        <v>446882</v>
      </c>
      <c r="I23" s="174"/>
      <c r="J23" s="174"/>
    </row>
    <row r="24" spans="1:10" ht="33.75" x14ac:dyDescent="0.2">
      <c r="A24" s="333">
        <v>18</v>
      </c>
      <c r="B24" s="847" t="s">
        <v>405</v>
      </c>
      <c r="C24" s="842"/>
      <c r="D24" s="464">
        <v>31081</v>
      </c>
      <c r="E24" s="424">
        <v>2769</v>
      </c>
      <c r="F24" s="424">
        <v>351</v>
      </c>
      <c r="G24" s="424">
        <v>1736</v>
      </c>
      <c r="I24" s="174"/>
      <c r="J24" s="174"/>
    </row>
    <row r="25" spans="1:10" ht="33.75" x14ac:dyDescent="0.2">
      <c r="A25" s="333">
        <v>19</v>
      </c>
      <c r="B25" s="834" t="s">
        <v>1526</v>
      </c>
      <c r="C25" s="842"/>
      <c r="D25" s="424">
        <v>37644</v>
      </c>
      <c r="E25" s="424">
        <v>6858</v>
      </c>
      <c r="F25" s="424">
        <v>16341</v>
      </c>
      <c r="G25" s="424">
        <v>22207</v>
      </c>
      <c r="I25" s="174"/>
      <c r="J25" s="174"/>
    </row>
    <row r="26" spans="1:10" ht="45" x14ac:dyDescent="0.2">
      <c r="A26" s="333">
        <v>20</v>
      </c>
      <c r="B26" s="834" t="s">
        <v>1527</v>
      </c>
      <c r="C26" s="842"/>
      <c r="D26" s="431">
        <v>41634</v>
      </c>
      <c r="E26" s="424">
        <v>17247</v>
      </c>
      <c r="F26" s="424">
        <v>209258</v>
      </c>
      <c r="G26" s="424">
        <v>199315</v>
      </c>
      <c r="I26" s="174"/>
      <c r="J26" s="174"/>
    </row>
    <row r="27" spans="1:10" ht="33.75" x14ac:dyDescent="0.2">
      <c r="A27" s="333">
        <v>21</v>
      </c>
      <c r="B27" s="848" t="s">
        <v>403</v>
      </c>
      <c r="C27" s="842"/>
      <c r="D27" s="464">
        <v>4900</v>
      </c>
      <c r="E27" s="424">
        <v>1345</v>
      </c>
      <c r="F27" s="424">
        <v>42067</v>
      </c>
      <c r="G27" s="424">
        <v>30786</v>
      </c>
      <c r="I27" s="174"/>
      <c r="J27" s="174"/>
    </row>
    <row r="28" spans="1:10" x14ac:dyDescent="0.2">
      <c r="A28" s="333">
        <v>22</v>
      </c>
      <c r="B28" s="834" t="s">
        <v>404</v>
      </c>
      <c r="C28" s="842"/>
      <c r="D28" s="424">
        <v>3142</v>
      </c>
      <c r="E28" s="424">
        <v>4404</v>
      </c>
      <c r="F28" s="424">
        <v>275167</v>
      </c>
      <c r="G28" s="424">
        <v>206841</v>
      </c>
      <c r="I28" s="174"/>
      <c r="J28" s="174"/>
    </row>
    <row r="29" spans="1:10" ht="33.75" x14ac:dyDescent="0.2">
      <c r="A29" s="333">
        <v>23</v>
      </c>
      <c r="B29" s="848" t="s">
        <v>403</v>
      </c>
      <c r="C29" s="842"/>
      <c r="D29" s="424">
        <v>2638</v>
      </c>
      <c r="E29" s="424">
        <v>3839</v>
      </c>
      <c r="F29" s="424">
        <v>237210</v>
      </c>
      <c r="G29" s="424">
        <v>173567</v>
      </c>
      <c r="I29" s="174"/>
      <c r="J29" s="174"/>
    </row>
    <row r="30" spans="1:10" ht="45" x14ac:dyDescent="0.2">
      <c r="A30" s="333">
        <v>24</v>
      </c>
      <c r="B30" s="834" t="s">
        <v>402</v>
      </c>
      <c r="C30" s="842"/>
      <c r="D30" s="464">
        <v>28862</v>
      </c>
      <c r="E30" s="424">
        <v>1283</v>
      </c>
      <c r="F30" s="424">
        <v>14927</v>
      </c>
      <c r="G30" s="424">
        <v>16783</v>
      </c>
      <c r="I30" s="174"/>
      <c r="J30" s="174"/>
    </row>
    <row r="31" spans="1:10" x14ac:dyDescent="0.2">
      <c r="A31" s="864">
        <v>25</v>
      </c>
      <c r="B31" s="830" t="s">
        <v>401</v>
      </c>
      <c r="C31" s="842"/>
      <c r="D31" s="846">
        <v>0</v>
      </c>
      <c r="E31" s="846">
        <v>0</v>
      </c>
      <c r="F31" s="846">
        <v>0</v>
      </c>
      <c r="G31" s="846">
        <v>0</v>
      </c>
      <c r="I31" s="174"/>
      <c r="J31" s="174"/>
    </row>
    <row r="32" spans="1:10" x14ac:dyDescent="0.2">
      <c r="A32" s="864">
        <v>26</v>
      </c>
      <c r="B32" s="830" t="s">
        <v>400</v>
      </c>
      <c r="C32" s="849"/>
      <c r="D32" s="850">
        <v>61285</v>
      </c>
      <c r="E32" s="850">
        <v>290</v>
      </c>
      <c r="F32" s="850">
        <v>18042</v>
      </c>
      <c r="G32" s="850">
        <v>23005</v>
      </c>
      <c r="I32" s="174"/>
      <c r="J32" s="174"/>
    </row>
    <row r="33" spans="1:10" x14ac:dyDescent="0.2">
      <c r="A33" s="333">
        <v>27</v>
      </c>
      <c r="B33" s="834" t="s">
        <v>399</v>
      </c>
      <c r="C33" s="842"/>
      <c r="D33" s="851">
        <v>0</v>
      </c>
      <c r="E33" s="851">
        <v>0</v>
      </c>
      <c r="F33" s="464">
        <v>18</v>
      </c>
      <c r="G33" s="852">
        <v>16</v>
      </c>
      <c r="I33" s="174"/>
      <c r="J33" s="174"/>
    </row>
    <row r="34" spans="1:10" ht="33.75" x14ac:dyDescent="0.2">
      <c r="A34" s="333">
        <v>28</v>
      </c>
      <c r="B34" s="834" t="s">
        <v>398</v>
      </c>
      <c r="C34" s="842"/>
      <c r="D34" s="853">
        <v>935</v>
      </c>
      <c r="E34" s="854">
        <v>0</v>
      </c>
      <c r="F34" s="424">
        <v>519</v>
      </c>
      <c r="G34" s="464">
        <v>1236</v>
      </c>
      <c r="I34" s="174"/>
      <c r="J34" s="174"/>
    </row>
    <row r="35" spans="1:10" x14ac:dyDescent="0.2">
      <c r="A35" s="333">
        <v>29</v>
      </c>
      <c r="B35" s="834" t="s">
        <v>1528</v>
      </c>
      <c r="C35" s="855"/>
      <c r="D35" s="464">
        <v>1096</v>
      </c>
      <c r="E35" s="856">
        <v>0</v>
      </c>
      <c r="F35" s="856">
        <v>0</v>
      </c>
      <c r="G35" s="464">
        <v>1096</v>
      </c>
      <c r="I35" s="174"/>
      <c r="J35" s="174"/>
    </row>
    <row r="36" spans="1:10" ht="22.5" x14ac:dyDescent="0.2">
      <c r="A36" s="333">
        <v>30</v>
      </c>
      <c r="B36" s="834" t="s">
        <v>397</v>
      </c>
      <c r="C36" s="842"/>
      <c r="D36" s="464">
        <v>16123</v>
      </c>
      <c r="E36" s="856">
        <v>0</v>
      </c>
      <c r="F36" s="856">
        <v>0</v>
      </c>
      <c r="G36" s="464">
        <v>806</v>
      </c>
      <c r="I36" s="174"/>
      <c r="J36" s="174"/>
    </row>
    <row r="37" spans="1:10" ht="22.5" x14ac:dyDescent="0.2">
      <c r="A37" s="333">
        <v>31</v>
      </c>
      <c r="B37" s="834" t="s">
        <v>396</v>
      </c>
      <c r="C37" s="842"/>
      <c r="D37" s="853">
        <v>43130</v>
      </c>
      <c r="E37" s="854">
        <v>290</v>
      </c>
      <c r="F37" s="424">
        <v>17505</v>
      </c>
      <c r="G37" s="464">
        <v>19851</v>
      </c>
      <c r="I37" s="174"/>
      <c r="J37" s="174"/>
    </row>
    <row r="38" spans="1:10" x14ac:dyDescent="0.2">
      <c r="A38" s="864">
        <v>32</v>
      </c>
      <c r="B38" s="830" t="s">
        <v>395</v>
      </c>
      <c r="C38" s="842"/>
      <c r="D38" s="844">
        <v>115951</v>
      </c>
      <c r="E38" s="844">
        <v>34176</v>
      </c>
      <c r="F38" s="844">
        <v>118564</v>
      </c>
      <c r="G38" s="857">
        <v>11716</v>
      </c>
      <c r="I38" s="174"/>
      <c r="J38" s="174"/>
    </row>
    <row r="39" spans="1:10" x14ac:dyDescent="0.2">
      <c r="A39" s="821">
        <v>33</v>
      </c>
      <c r="B39" s="127" t="s">
        <v>394</v>
      </c>
      <c r="C39" s="858"/>
      <c r="D39" s="859"/>
      <c r="E39" s="859"/>
      <c r="F39" s="859"/>
      <c r="G39" s="860">
        <v>509506</v>
      </c>
      <c r="I39" s="174"/>
      <c r="J39" s="174"/>
    </row>
    <row r="40" spans="1:10" x14ac:dyDescent="0.2">
      <c r="A40" s="821">
        <v>34</v>
      </c>
      <c r="B40" s="127" t="s">
        <v>393</v>
      </c>
      <c r="C40" s="858"/>
      <c r="D40" s="861"/>
      <c r="E40" s="861"/>
      <c r="F40" s="861"/>
      <c r="G40" s="862">
        <v>1.32</v>
      </c>
      <c r="I40" s="174"/>
      <c r="J40" s="174"/>
    </row>
    <row r="41" spans="1:10" x14ac:dyDescent="0.2">
      <c r="I41" s="174"/>
      <c r="J41" s="174"/>
    </row>
    <row r="42" spans="1:10" x14ac:dyDescent="0.2">
      <c r="I42" s="174"/>
      <c r="J42" s="174"/>
    </row>
    <row r="46" spans="1:10" x14ac:dyDescent="0.2">
      <c r="A46" s="565" t="s">
        <v>351</v>
      </c>
      <c r="B46" s="565"/>
      <c r="C46" s="565"/>
      <c r="D46" s="565"/>
      <c r="E46" s="565"/>
      <c r="F46" s="565"/>
      <c r="G46" s="565"/>
    </row>
    <row r="47" spans="1:10" x14ac:dyDescent="0.2">
      <c r="A47" s="1201" t="s">
        <v>1580</v>
      </c>
      <c r="B47" s="1251"/>
      <c r="C47" s="1117" t="s">
        <v>429</v>
      </c>
      <c r="D47" s="1122"/>
      <c r="E47" s="1122"/>
      <c r="F47" s="1118"/>
      <c r="G47" s="822" t="s">
        <v>428</v>
      </c>
    </row>
    <row r="48" spans="1:10" x14ac:dyDescent="0.2">
      <c r="A48" s="603"/>
      <c r="B48" s="865"/>
      <c r="C48" s="820" t="s">
        <v>427</v>
      </c>
      <c r="D48" s="826" t="s">
        <v>426</v>
      </c>
      <c r="E48" s="826" t="s">
        <v>425</v>
      </c>
      <c r="F48" s="866" t="s">
        <v>424</v>
      </c>
      <c r="G48" s="823"/>
    </row>
    <row r="49" spans="1:7" x14ac:dyDescent="0.2">
      <c r="A49" s="828" t="s">
        <v>423</v>
      </c>
      <c r="B49" s="828"/>
      <c r="C49" s="828"/>
      <c r="D49" s="829"/>
      <c r="E49" s="828"/>
      <c r="F49" s="828"/>
      <c r="G49" s="867"/>
    </row>
    <row r="50" spans="1:7" x14ac:dyDescent="0.2">
      <c r="A50" s="863">
        <v>1</v>
      </c>
      <c r="B50" s="830" t="s">
        <v>422</v>
      </c>
      <c r="C50" s="831">
        <v>60304.667009003359</v>
      </c>
      <c r="D50" s="832">
        <v>0</v>
      </c>
      <c r="E50" s="832">
        <v>0</v>
      </c>
      <c r="F50" s="833">
        <v>9182.7040176386963</v>
      </c>
      <c r="G50" s="833">
        <v>69487.371026642053</v>
      </c>
    </row>
    <row r="51" spans="1:7" x14ac:dyDescent="0.2">
      <c r="A51" s="333">
        <v>2</v>
      </c>
      <c r="B51" s="834" t="s">
        <v>421</v>
      </c>
      <c r="C51" s="835">
        <v>60304.667009003359</v>
      </c>
      <c r="D51" s="835">
        <v>0</v>
      </c>
      <c r="E51" s="835">
        <v>0</v>
      </c>
      <c r="F51" s="399">
        <v>9182.7040176386963</v>
      </c>
      <c r="G51" s="399">
        <v>69487.371026642053</v>
      </c>
    </row>
    <row r="52" spans="1:7" x14ac:dyDescent="0.2">
      <c r="A52" s="333">
        <v>3</v>
      </c>
      <c r="B52" s="834" t="s">
        <v>420</v>
      </c>
      <c r="C52" s="836"/>
      <c r="D52" s="835">
        <v>0</v>
      </c>
      <c r="E52" s="835">
        <v>0</v>
      </c>
      <c r="F52" s="399">
        <v>0</v>
      </c>
      <c r="G52" s="399">
        <v>0</v>
      </c>
    </row>
    <row r="53" spans="1:7" x14ac:dyDescent="0.2">
      <c r="A53" s="864">
        <v>4</v>
      </c>
      <c r="B53" s="830" t="s">
        <v>419</v>
      </c>
      <c r="C53" s="836"/>
      <c r="D53" s="832">
        <v>466057.56187772489</v>
      </c>
      <c r="E53" s="832">
        <v>1707.693397884012</v>
      </c>
      <c r="F53" s="832">
        <v>3251.0521481516921</v>
      </c>
      <c r="G53" s="832">
        <v>442208.59311672731</v>
      </c>
    </row>
    <row r="54" spans="1:7" x14ac:dyDescent="0.2">
      <c r="A54" s="333">
        <v>5</v>
      </c>
      <c r="B54" s="834" t="s">
        <v>383</v>
      </c>
      <c r="C54" s="836"/>
      <c r="D54" s="399">
        <v>358681.30987457884</v>
      </c>
      <c r="E54" s="399">
        <v>694.91453597253303</v>
      </c>
      <c r="F54" s="399">
        <v>501.40061624786199</v>
      </c>
      <c r="G54" s="399">
        <v>341908.81380627165</v>
      </c>
    </row>
    <row r="55" spans="1:7" x14ac:dyDescent="0.2">
      <c r="A55" s="333">
        <v>6</v>
      </c>
      <c r="B55" s="834" t="s">
        <v>382</v>
      </c>
      <c r="C55" s="836"/>
      <c r="D55" s="399">
        <v>107376.25200314607</v>
      </c>
      <c r="E55" s="399">
        <v>1012.778861911479</v>
      </c>
      <c r="F55" s="399">
        <v>2749.6515319038299</v>
      </c>
      <c r="G55" s="399">
        <v>100299.77931045563</v>
      </c>
    </row>
    <row r="56" spans="1:7" x14ac:dyDescent="0.2">
      <c r="A56" s="864">
        <v>7</v>
      </c>
      <c r="B56" s="830" t="s">
        <v>418</v>
      </c>
      <c r="C56" s="836"/>
      <c r="D56" s="832">
        <v>234733.88699547571</v>
      </c>
      <c r="E56" s="832">
        <v>6954.0695579639569</v>
      </c>
      <c r="F56" s="832">
        <v>132163.41395299265</v>
      </c>
      <c r="G56" s="832">
        <v>197482.44311466851</v>
      </c>
    </row>
    <row r="57" spans="1:7" x14ac:dyDescent="0.2">
      <c r="A57" s="333">
        <v>8</v>
      </c>
      <c r="B57" s="834" t="s">
        <v>417</v>
      </c>
      <c r="C57" s="836"/>
      <c r="D57" s="837">
        <v>59619.325773883029</v>
      </c>
      <c r="E57" s="399">
        <v>0</v>
      </c>
      <c r="F57" s="399">
        <v>0</v>
      </c>
      <c r="G57" s="399">
        <v>29809.662886941514</v>
      </c>
    </row>
    <row r="58" spans="1:7" x14ac:dyDescent="0.2">
      <c r="A58" s="333">
        <v>9</v>
      </c>
      <c r="B58" s="834" t="s">
        <v>416</v>
      </c>
      <c r="C58" s="836"/>
      <c r="D58" s="399">
        <v>175114.56122159268</v>
      </c>
      <c r="E58" s="399">
        <v>6954.0695579639569</v>
      </c>
      <c r="F58" s="399">
        <v>132163.41395299265</v>
      </c>
      <c r="G58" s="399">
        <v>167672.78022772699</v>
      </c>
    </row>
    <row r="59" spans="1:7" x14ac:dyDescent="0.2">
      <c r="A59" s="864">
        <v>10</v>
      </c>
      <c r="B59" s="830" t="s">
        <v>415</v>
      </c>
      <c r="C59" s="836"/>
      <c r="D59" s="832">
        <v>0</v>
      </c>
      <c r="E59" s="832">
        <v>0</v>
      </c>
      <c r="F59" s="832">
        <v>0</v>
      </c>
      <c r="G59" s="832">
        <v>0</v>
      </c>
    </row>
    <row r="60" spans="1:7" x14ac:dyDescent="0.2">
      <c r="A60" s="864">
        <v>11</v>
      </c>
      <c r="B60" s="830" t="s">
        <v>414</v>
      </c>
      <c r="C60" s="832">
        <v>4.0000000000000004E-11</v>
      </c>
      <c r="D60" s="832">
        <v>18543.73442283491</v>
      </c>
      <c r="E60" s="832">
        <v>272.10856283711297</v>
      </c>
      <c r="F60" s="832">
        <v>1532.5305426251311</v>
      </c>
      <c r="G60" s="832">
        <v>1668.5848240436874</v>
      </c>
    </row>
    <row r="61" spans="1:7" x14ac:dyDescent="0.2">
      <c r="A61" s="333">
        <v>12</v>
      </c>
      <c r="B61" s="834" t="s">
        <v>413</v>
      </c>
      <c r="C61" s="399">
        <v>4.0000000000000004E-11</v>
      </c>
      <c r="D61" s="836"/>
      <c r="E61" s="836"/>
      <c r="F61" s="836"/>
      <c r="G61" s="838"/>
    </row>
    <row r="62" spans="1:7" ht="22.5" x14ac:dyDescent="0.2">
      <c r="A62" s="333">
        <v>13</v>
      </c>
      <c r="B62" s="834" t="s">
        <v>412</v>
      </c>
      <c r="C62" s="836"/>
      <c r="D62" s="399">
        <v>18543.73442283491</v>
      </c>
      <c r="E62" s="399">
        <v>272.10856283711297</v>
      </c>
      <c r="F62" s="399">
        <v>1532.5305426251311</v>
      </c>
      <c r="G62" s="399">
        <v>1668.5848240436874</v>
      </c>
    </row>
    <row r="63" spans="1:7" x14ac:dyDescent="0.2">
      <c r="A63" s="821">
        <v>14</v>
      </c>
      <c r="B63" s="127" t="s">
        <v>411</v>
      </c>
      <c r="C63" s="839"/>
      <c r="D63" s="839"/>
      <c r="E63" s="839"/>
      <c r="F63" s="839"/>
      <c r="G63" s="840">
        <v>710846.99208208162</v>
      </c>
    </row>
    <row r="64" spans="1:7" x14ac:dyDescent="0.2">
      <c r="A64" s="841" t="s">
        <v>410</v>
      </c>
      <c r="B64" s="841"/>
      <c r="C64" s="841"/>
      <c r="D64" s="841"/>
      <c r="E64" s="841"/>
      <c r="F64" s="841"/>
      <c r="G64" s="841"/>
    </row>
    <row r="65" spans="1:7" x14ac:dyDescent="0.2">
      <c r="A65" s="864">
        <v>15</v>
      </c>
      <c r="B65" s="830" t="s">
        <v>386</v>
      </c>
      <c r="C65" s="842"/>
      <c r="D65" s="843"/>
      <c r="E65" s="843"/>
      <c r="F65" s="843"/>
      <c r="G65" s="844">
        <v>8256.2543011489361</v>
      </c>
    </row>
    <row r="66" spans="1:7" ht="22.5" x14ac:dyDescent="0.2">
      <c r="A66" s="864" t="s">
        <v>409</v>
      </c>
      <c r="B66" s="830" t="s">
        <v>408</v>
      </c>
      <c r="C66" s="845"/>
      <c r="D66" s="846">
        <v>469.62593320590003</v>
      </c>
      <c r="E66" s="846">
        <v>593.4017869731</v>
      </c>
      <c r="F66" s="846">
        <v>60385.303914123841</v>
      </c>
      <c r="G66" s="846">
        <v>52231.081889157416</v>
      </c>
    </row>
    <row r="67" spans="1:7" ht="22.5" x14ac:dyDescent="0.2">
      <c r="A67" s="864">
        <v>16</v>
      </c>
      <c r="B67" s="830" t="s">
        <v>407</v>
      </c>
      <c r="C67" s="842"/>
      <c r="D67" s="846">
        <v>0</v>
      </c>
      <c r="E67" s="846">
        <v>0</v>
      </c>
      <c r="F67" s="846">
        <v>0</v>
      </c>
      <c r="G67" s="846">
        <v>0</v>
      </c>
    </row>
    <row r="68" spans="1:7" x14ac:dyDescent="0.2">
      <c r="A68" s="864">
        <v>17</v>
      </c>
      <c r="B68" s="830" t="s">
        <v>406</v>
      </c>
      <c r="C68" s="842"/>
      <c r="D68" s="846">
        <v>141963.83404183888</v>
      </c>
      <c r="E68" s="844">
        <v>40212.139850747517</v>
      </c>
      <c r="F68" s="844">
        <v>468322.87404439645</v>
      </c>
      <c r="G68" s="844">
        <v>425627.35215757141</v>
      </c>
    </row>
    <row r="69" spans="1:7" ht="33.75" x14ac:dyDescent="0.2">
      <c r="A69" s="333">
        <v>18</v>
      </c>
      <c r="B69" s="847" t="s">
        <v>405</v>
      </c>
      <c r="C69" s="842"/>
      <c r="D69" s="464">
        <v>25204.07173247277</v>
      </c>
      <c r="E69" s="424">
        <v>1359.6024652399999</v>
      </c>
      <c r="F69" s="424">
        <v>573.11692972000003</v>
      </c>
      <c r="G69" s="424">
        <v>1252.91816234</v>
      </c>
    </row>
    <row r="70" spans="1:7" ht="33.75" x14ac:dyDescent="0.2">
      <c r="A70" s="333">
        <v>19</v>
      </c>
      <c r="B70" s="834" t="s">
        <v>1526</v>
      </c>
      <c r="C70" s="842"/>
      <c r="D70" s="424">
        <v>33751.442738267542</v>
      </c>
      <c r="E70" s="424">
        <v>8823.9483672038004</v>
      </c>
      <c r="F70" s="424">
        <v>15907.295795945347</v>
      </c>
      <c r="G70" s="424">
        <v>22540.082288393725</v>
      </c>
    </row>
    <row r="71" spans="1:7" ht="45" x14ac:dyDescent="0.2">
      <c r="A71" s="333">
        <v>20</v>
      </c>
      <c r="B71" s="834" t="s">
        <v>1527</v>
      </c>
      <c r="C71" s="842"/>
      <c r="D71" s="431">
        <v>51129.703740450379</v>
      </c>
      <c r="E71" s="424">
        <v>21930.75718531392</v>
      </c>
      <c r="F71" s="424">
        <v>193327.7907533629</v>
      </c>
      <c r="G71" s="424">
        <v>202301.37782706833</v>
      </c>
    </row>
    <row r="72" spans="1:7" ht="33.75" x14ac:dyDescent="0.2">
      <c r="A72" s="333">
        <v>21</v>
      </c>
      <c r="B72" s="848" t="s">
        <v>403</v>
      </c>
      <c r="C72" s="842"/>
      <c r="D72" s="464">
        <v>6267.4148486140639</v>
      </c>
      <c r="E72" s="424">
        <v>2734.0033062383477</v>
      </c>
      <c r="F72" s="424">
        <v>31113.839286484741</v>
      </c>
      <c r="G72" s="424">
        <v>30749.555251546295</v>
      </c>
    </row>
    <row r="73" spans="1:7" x14ac:dyDescent="0.2">
      <c r="A73" s="333">
        <v>22</v>
      </c>
      <c r="B73" s="834" t="s">
        <v>404</v>
      </c>
      <c r="C73" s="842"/>
      <c r="D73" s="424">
        <v>4176.3777310448741</v>
      </c>
      <c r="E73" s="424">
        <v>4474.1575731303283</v>
      </c>
      <c r="F73" s="424">
        <v>238945.42906261294</v>
      </c>
      <c r="G73" s="424">
        <v>177509.8386670952</v>
      </c>
    </row>
    <row r="74" spans="1:7" ht="33.75" x14ac:dyDescent="0.2">
      <c r="A74" s="333">
        <v>23</v>
      </c>
      <c r="B74" s="848" t="s">
        <v>403</v>
      </c>
      <c r="C74" s="842"/>
      <c r="D74" s="424">
        <v>3437.0579614886578</v>
      </c>
      <c r="E74" s="424">
        <v>3968.340609081823</v>
      </c>
      <c r="F74" s="424">
        <v>210789.03638356409</v>
      </c>
      <c r="G74" s="424">
        <v>152811.26646930148</v>
      </c>
    </row>
    <row r="75" spans="1:7" ht="45" x14ac:dyDescent="0.2">
      <c r="A75" s="333">
        <v>24</v>
      </c>
      <c r="B75" s="834" t="s">
        <v>402</v>
      </c>
      <c r="C75" s="842"/>
      <c r="D75" s="464">
        <v>27702.238099603324</v>
      </c>
      <c r="E75" s="424">
        <v>3623.6742598594769</v>
      </c>
      <c r="F75" s="424">
        <v>19569.241502755282</v>
      </c>
      <c r="G75" s="424">
        <v>22023.135212674097</v>
      </c>
    </row>
    <row r="76" spans="1:7" x14ac:dyDescent="0.2">
      <c r="A76" s="864">
        <v>25</v>
      </c>
      <c r="B76" s="830" t="s">
        <v>401</v>
      </c>
      <c r="C76" s="842"/>
      <c r="D76" s="846">
        <v>0</v>
      </c>
      <c r="E76" s="846">
        <v>0</v>
      </c>
      <c r="F76" s="846">
        <v>0</v>
      </c>
      <c r="G76" s="846">
        <v>0</v>
      </c>
    </row>
    <row r="77" spans="1:7" x14ac:dyDescent="0.2">
      <c r="A77" s="864">
        <v>26</v>
      </c>
      <c r="B77" s="830" t="s">
        <v>400</v>
      </c>
      <c r="C77" s="849">
        <v>386.504398854881</v>
      </c>
      <c r="D77" s="850">
        <v>37613.504325864538</v>
      </c>
      <c r="E77" s="850">
        <v>635.60797744977799</v>
      </c>
      <c r="F77" s="850">
        <v>14463.775492340485</v>
      </c>
      <c r="G77" s="850">
        <v>23715.579321062727</v>
      </c>
    </row>
    <row r="78" spans="1:7" x14ac:dyDescent="0.2">
      <c r="A78" s="333">
        <v>27</v>
      </c>
      <c r="B78" s="834" t="s">
        <v>399</v>
      </c>
      <c r="C78" s="842"/>
      <c r="D78" s="851"/>
      <c r="E78" s="851"/>
      <c r="F78" s="464">
        <v>22.985024185837002</v>
      </c>
      <c r="G78" s="852">
        <v>19.537270557961449</v>
      </c>
    </row>
    <row r="79" spans="1:7" ht="33.75" x14ac:dyDescent="0.2">
      <c r="A79" s="333">
        <v>28</v>
      </c>
      <c r="B79" s="834" t="s">
        <v>398</v>
      </c>
      <c r="C79" s="842"/>
      <c r="D79" s="853">
        <v>981.27777421890698</v>
      </c>
      <c r="E79" s="854">
        <v>0</v>
      </c>
      <c r="F79" s="424">
        <v>394.446790654881</v>
      </c>
      <c r="G79" s="464">
        <v>1169.3658801427198</v>
      </c>
    </row>
    <row r="80" spans="1:7" x14ac:dyDescent="0.2">
      <c r="A80" s="333">
        <v>29</v>
      </c>
      <c r="B80" s="834" t="s">
        <v>1528</v>
      </c>
      <c r="C80" s="855"/>
      <c r="D80" s="464">
        <v>3907.9934432438959</v>
      </c>
      <c r="E80" s="856"/>
      <c r="F80" s="856"/>
      <c r="G80" s="464">
        <v>3907.9934432438959</v>
      </c>
    </row>
    <row r="81" spans="1:7" ht="22.5" x14ac:dyDescent="0.2">
      <c r="A81" s="333">
        <v>30</v>
      </c>
      <c r="B81" s="834" t="s">
        <v>397</v>
      </c>
      <c r="C81" s="842"/>
      <c r="D81" s="464">
        <v>10226.296686025262</v>
      </c>
      <c r="E81" s="856"/>
      <c r="F81" s="856"/>
      <c r="G81" s="464">
        <v>511.31483430126298</v>
      </c>
    </row>
    <row r="82" spans="1:7" ht="22.5" x14ac:dyDescent="0.2">
      <c r="A82" s="333">
        <v>31</v>
      </c>
      <c r="B82" s="834" t="s">
        <v>396</v>
      </c>
      <c r="C82" s="842"/>
      <c r="D82" s="853">
        <v>22497.936422376475</v>
      </c>
      <c r="E82" s="854">
        <v>635.60797744977799</v>
      </c>
      <c r="F82" s="424">
        <v>14455.833100540485</v>
      </c>
      <c r="G82" s="464">
        <v>18107.367892816888</v>
      </c>
    </row>
    <row r="83" spans="1:7" x14ac:dyDescent="0.2">
      <c r="A83" s="864">
        <v>32</v>
      </c>
      <c r="B83" s="830" t="s">
        <v>395</v>
      </c>
      <c r="C83" s="842"/>
      <c r="D83" s="844">
        <v>62247.568286569658</v>
      </c>
      <c r="E83" s="844">
        <v>14859.777687894739</v>
      </c>
      <c r="F83" s="844">
        <v>78589.757626566541</v>
      </c>
      <c r="G83" s="857">
        <v>8606.8626778745329</v>
      </c>
    </row>
    <row r="84" spans="1:7" x14ac:dyDescent="0.2">
      <c r="A84" s="821">
        <v>33</v>
      </c>
      <c r="B84" s="127" t="s">
        <v>394</v>
      </c>
      <c r="C84" s="858"/>
      <c r="D84" s="859"/>
      <c r="E84" s="859"/>
      <c r="F84" s="859"/>
      <c r="G84" s="860">
        <v>518437.13034681499</v>
      </c>
    </row>
    <row r="85" spans="1:7" x14ac:dyDescent="0.2">
      <c r="A85" s="821">
        <v>34</v>
      </c>
      <c r="B85" s="127" t="s">
        <v>393</v>
      </c>
      <c r="C85" s="858"/>
      <c r="D85" s="861"/>
      <c r="E85" s="861"/>
      <c r="F85" s="861"/>
      <c r="G85" s="862">
        <v>1.3694</v>
      </c>
    </row>
  </sheetData>
  <mergeCells count="4">
    <mergeCell ref="A2:B2"/>
    <mergeCell ref="A47:B47"/>
    <mergeCell ref="C47:F47"/>
    <mergeCell ref="C2:F2"/>
  </mergeCells>
  <hyperlinks>
    <hyperlink ref="I1" location="Index!A1" display="Index" xr:uid="{99BF9290-FA43-456B-85E6-842B8F26A48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dimension ref="A1:L31"/>
  <sheetViews>
    <sheetView showGridLines="0" zoomScale="85" zoomScaleNormal="85" zoomScalePageLayoutView="60" workbookViewId="0">
      <selection activeCell="F22" sqref="F22"/>
    </sheetView>
  </sheetViews>
  <sheetFormatPr defaultColWidth="9.140625" defaultRowHeight="11.25" x14ac:dyDescent="0.2"/>
  <cols>
    <col min="1" max="1" width="6.5703125" style="566" customWidth="1"/>
    <col min="2" max="2" width="31.85546875" style="566" bestFit="1" customWidth="1"/>
    <col min="3" max="10" width="16.5703125" style="566" customWidth="1"/>
    <col min="11" max="12" width="9.140625" style="566"/>
    <col min="13" max="13" width="11" style="566" customWidth="1"/>
    <col min="14" max="16384" width="9.140625" style="566"/>
  </cols>
  <sheetData>
    <row r="1" spans="1:12" x14ac:dyDescent="0.2">
      <c r="A1" s="586" t="s">
        <v>1154</v>
      </c>
      <c r="B1" s="586"/>
      <c r="C1" s="586"/>
      <c r="D1" s="586"/>
      <c r="E1" s="586"/>
      <c r="F1" s="586"/>
      <c r="G1" s="586"/>
      <c r="H1" s="586"/>
      <c r="I1" s="586"/>
      <c r="J1" s="586"/>
      <c r="L1" s="565" t="s">
        <v>950</v>
      </c>
    </row>
    <row r="2" spans="1:12" ht="12" thickBot="1" x14ac:dyDescent="0.25">
      <c r="A2" s="573"/>
      <c r="B2" s="569"/>
      <c r="C2" s="1253" t="s">
        <v>1155</v>
      </c>
      <c r="D2" s="1254"/>
      <c r="E2" s="1253" t="s">
        <v>1156</v>
      </c>
      <c r="F2" s="1255"/>
      <c r="G2" s="1256" t="s">
        <v>1157</v>
      </c>
      <c r="H2" s="1254"/>
      <c r="I2" s="1256" t="s">
        <v>1158</v>
      </c>
      <c r="J2" s="1257"/>
    </row>
    <row r="3" spans="1:12" ht="34.5" thickBot="1" x14ac:dyDescent="0.25">
      <c r="A3" s="664"/>
      <c r="B3" s="664" t="s">
        <v>1706</v>
      </c>
      <c r="C3" s="907"/>
      <c r="D3" s="983" t="s">
        <v>1159</v>
      </c>
      <c r="E3" s="901"/>
      <c r="F3" s="984" t="s">
        <v>1159</v>
      </c>
      <c r="G3" s="910"/>
      <c r="H3" s="985" t="s">
        <v>1160</v>
      </c>
      <c r="I3" s="911"/>
      <c r="J3" s="986" t="s">
        <v>1160</v>
      </c>
    </row>
    <row r="4" spans="1:12" ht="12" thickBot="1" x14ac:dyDescent="0.25">
      <c r="A4" s="573"/>
      <c r="B4" s="573"/>
      <c r="C4" s="908" t="s">
        <v>232</v>
      </c>
      <c r="D4" s="908" t="s">
        <v>1161</v>
      </c>
      <c r="E4" s="908" t="s">
        <v>1162</v>
      </c>
      <c r="F4" s="908" t="s">
        <v>1163</v>
      </c>
      <c r="G4" s="908" t="s">
        <v>1164</v>
      </c>
      <c r="H4" s="908" t="s">
        <v>1165</v>
      </c>
      <c r="I4" s="908" t="s">
        <v>1166</v>
      </c>
      <c r="J4" s="909">
        <v>100</v>
      </c>
    </row>
    <row r="5" spans="1:12" ht="12" thickBot="1" x14ac:dyDescent="0.25">
      <c r="A5" s="712" t="s">
        <v>232</v>
      </c>
      <c r="B5" s="547" t="s">
        <v>1952</v>
      </c>
      <c r="C5" s="631">
        <v>161906.196</v>
      </c>
      <c r="D5" s="631">
        <v>13403.552</v>
      </c>
      <c r="E5" s="711"/>
      <c r="F5" s="711"/>
      <c r="G5" s="631">
        <v>852086.67599999998</v>
      </c>
      <c r="H5" s="631">
        <v>165501.77249999999</v>
      </c>
      <c r="I5" s="711"/>
      <c r="J5" s="711"/>
    </row>
    <row r="6" spans="1:12" ht="12" thickBot="1" x14ac:dyDescent="0.25">
      <c r="A6" s="713" t="s">
        <v>1161</v>
      </c>
      <c r="B6" s="312" t="s">
        <v>1167</v>
      </c>
      <c r="C6" s="631">
        <v>6660.2314999999999</v>
      </c>
      <c r="D6" s="631">
        <v>3965.0659999999998</v>
      </c>
      <c r="E6" s="631">
        <v>6660.2314999999999</v>
      </c>
      <c r="F6" s="631">
        <v>3965.0659999999998</v>
      </c>
      <c r="G6" s="631">
        <v>6202.9840000000004</v>
      </c>
      <c r="H6" s="631">
        <v>2071.3975</v>
      </c>
      <c r="I6" s="631">
        <v>6202.9840000000004</v>
      </c>
      <c r="J6" s="631">
        <v>2071.3975</v>
      </c>
    </row>
    <row r="7" spans="1:12" ht="12" thickBot="1" x14ac:dyDescent="0.25">
      <c r="A7" s="713" t="s">
        <v>1162</v>
      </c>
      <c r="B7" s="312" t="s">
        <v>441</v>
      </c>
      <c r="C7" s="631">
        <v>17003.268499999998</v>
      </c>
      <c r="D7" s="631">
        <v>9038.0334999999995</v>
      </c>
      <c r="E7" s="631">
        <v>16712.593499999999</v>
      </c>
      <c r="F7" s="631">
        <v>8517.9945000000007</v>
      </c>
      <c r="G7" s="631">
        <v>70891.884999999995</v>
      </c>
      <c r="H7" s="631">
        <v>43870.088000000003</v>
      </c>
      <c r="I7" s="631">
        <v>68122.539499999999</v>
      </c>
      <c r="J7" s="631">
        <v>41028.789499999999</v>
      </c>
    </row>
    <row r="8" spans="1:12" ht="12" thickBot="1" x14ac:dyDescent="0.25">
      <c r="A8" s="713" t="s">
        <v>1163</v>
      </c>
      <c r="B8" s="312" t="s">
        <v>1168</v>
      </c>
      <c r="C8" s="631">
        <v>2676.578</v>
      </c>
      <c r="D8" s="631">
        <v>2135.9720000000002</v>
      </c>
      <c r="E8" s="631">
        <v>2527.9915000000001</v>
      </c>
      <c r="F8" s="631">
        <v>2068.7530000000002</v>
      </c>
      <c r="G8" s="631">
        <v>5088.2</v>
      </c>
      <c r="H8" s="631">
        <v>3875.0645</v>
      </c>
      <c r="I8" s="631">
        <v>6423.9245000000001</v>
      </c>
      <c r="J8" s="631">
        <v>3773.2714999999998</v>
      </c>
    </row>
    <row r="9" spans="1:12" ht="12" thickBot="1" x14ac:dyDescent="0.25">
      <c r="A9" s="713" t="s">
        <v>1164</v>
      </c>
      <c r="B9" s="312" t="s">
        <v>1169</v>
      </c>
      <c r="C9" s="631">
        <v>199.536</v>
      </c>
      <c r="D9" s="631">
        <v>155.80950000000001</v>
      </c>
      <c r="E9" s="631">
        <v>191.97149999999999</v>
      </c>
      <c r="F9" s="631">
        <v>144.36500000000001</v>
      </c>
      <c r="G9" s="631">
        <v>5676.5264999999999</v>
      </c>
      <c r="H9" s="631">
        <v>4511.8895000000002</v>
      </c>
      <c r="I9" s="631">
        <v>5667.21</v>
      </c>
      <c r="J9" s="631">
        <v>4457.7584999999999</v>
      </c>
    </row>
    <row r="10" spans="1:12" ht="12" thickBot="1" x14ac:dyDescent="0.25">
      <c r="A10" s="713" t="s">
        <v>1170</v>
      </c>
      <c r="B10" s="312" t="s">
        <v>1171</v>
      </c>
      <c r="C10" s="631">
        <v>7170.875</v>
      </c>
      <c r="D10" s="631">
        <v>5460.2855</v>
      </c>
      <c r="E10" s="631">
        <v>6919.3339999999998</v>
      </c>
      <c r="F10" s="631">
        <v>5314.1864999999998</v>
      </c>
      <c r="G10" s="631">
        <v>55055.627</v>
      </c>
      <c r="H10" s="631">
        <v>29226.082999999999</v>
      </c>
      <c r="I10" s="631">
        <v>52803.150500000003</v>
      </c>
      <c r="J10" s="631">
        <v>26069.585999999999</v>
      </c>
    </row>
    <row r="11" spans="1:12" ht="12" thickBot="1" x14ac:dyDescent="0.25">
      <c r="A11" s="713" t="s">
        <v>1165</v>
      </c>
      <c r="B11" s="312" t="s">
        <v>1172</v>
      </c>
      <c r="C11" s="631">
        <v>9339.2314999999999</v>
      </c>
      <c r="D11" s="631">
        <v>3976.8314999999998</v>
      </c>
      <c r="E11" s="631">
        <v>9397.2970000000005</v>
      </c>
      <c r="F11" s="631">
        <v>3722.1185</v>
      </c>
      <c r="G11" s="631">
        <v>12055.6625</v>
      </c>
      <c r="H11" s="631">
        <v>10779.195</v>
      </c>
      <c r="I11" s="631">
        <v>11531.504999999999</v>
      </c>
      <c r="J11" s="631">
        <v>10693.4375</v>
      </c>
    </row>
    <row r="12" spans="1:12" ht="23.25" thickBot="1" x14ac:dyDescent="0.25">
      <c r="A12" s="713" t="s">
        <v>1166</v>
      </c>
      <c r="B12" s="312" t="s">
        <v>1173</v>
      </c>
      <c r="C12" s="631">
        <v>674.50350000000003</v>
      </c>
      <c r="D12" s="631">
        <v>349.9425</v>
      </c>
      <c r="E12" s="631">
        <v>673.36099999999999</v>
      </c>
      <c r="F12" s="631">
        <v>346.16550000000001</v>
      </c>
      <c r="G12" s="631">
        <v>1125.7565</v>
      </c>
      <c r="H12" s="631">
        <v>364.13049999999998</v>
      </c>
      <c r="I12" s="631">
        <v>1116.489</v>
      </c>
      <c r="J12" s="631">
        <v>348.71899999999999</v>
      </c>
    </row>
    <row r="13" spans="1:12" ht="12" thickBot="1" x14ac:dyDescent="0.25">
      <c r="A13" s="713">
        <v>120</v>
      </c>
      <c r="B13" s="312" t="s">
        <v>1114</v>
      </c>
      <c r="C13" s="631">
        <v>138242.696</v>
      </c>
      <c r="D13" s="631">
        <v>385.71</v>
      </c>
      <c r="E13" s="711"/>
      <c r="F13" s="711"/>
      <c r="G13" s="631">
        <v>773055.26150000002</v>
      </c>
      <c r="H13" s="631">
        <v>118321.12300000001</v>
      </c>
      <c r="I13" s="711"/>
      <c r="J13" s="711"/>
    </row>
    <row r="20" spans="1:10" x14ac:dyDescent="0.2">
      <c r="B20" s="586" t="s">
        <v>1520</v>
      </c>
      <c r="C20" s="586"/>
      <c r="D20" s="586"/>
      <c r="E20" s="586"/>
      <c r="F20" s="586"/>
      <c r="G20" s="586"/>
      <c r="H20" s="586"/>
      <c r="I20" s="586"/>
      <c r="J20" s="586"/>
    </row>
    <row r="21" spans="1:10" ht="12" thickBot="1" x14ac:dyDescent="0.25">
      <c r="B21" s="577"/>
      <c r="C21" s="1253" t="s">
        <v>1155</v>
      </c>
      <c r="D21" s="1254"/>
      <c r="E21" s="1253" t="s">
        <v>1156</v>
      </c>
      <c r="F21" s="1255"/>
      <c r="G21" s="1256" t="s">
        <v>1157</v>
      </c>
      <c r="H21" s="1254"/>
      <c r="I21" s="1256" t="s">
        <v>1521</v>
      </c>
      <c r="J21" s="1254"/>
    </row>
    <row r="22" spans="1:10" ht="34.5" thickBot="1" x14ac:dyDescent="0.25">
      <c r="B22" s="632" t="s">
        <v>1581</v>
      </c>
      <c r="C22" s="987"/>
      <c r="D22" s="988" t="s">
        <v>1522</v>
      </c>
      <c r="E22" s="989"/>
      <c r="F22" s="990" t="s">
        <v>1513</v>
      </c>
      <c r="G22" s="989"/>
      <c r="H22" s="988" t="s">
        <v>1514</v>
      </c>
      <c r="I22" s="989"/>
      <c r="J22" s="988" t="s">
        <v>1514</v>
      </c>
    </row>
    <row r="23" spans="1:10" ht="12" thickBot="1" x14ac:dyDescent="0.25">
      <c r="A23" s="712" t="s">
        <v>232</v>
      </c>
      <c r="B23" s="547" t="s">
        <v>1952</v>
      </c>
      <c r="C23" s="220">
        <v>147553.88449999999</v>
      </c>
      <c r="D23" s="220">
        <v>23858.034500000002</v>
      </c>
      <c r="E23" s="711"/>
      <c r="F23" s="711"/>
      <c r="G23" s="220">
        <v>830650.61349999998</v>
      </c>
      <c r="H23" s="220">
        <v>147232.8365</v>
      </c>
      <c r="I23" s="711"/>
      <c r="J23" s="711"/>
    </row>
    <row r="24" spans="1:10" ht="12" thickBot="1" x14ac:dyDescent="0.25">
      <c r="A24" s="713" t="s">
        <v>1161</v>
      </c>
      <c r="B24" s="312" t="s">
        <v>1167</v>
      </c>
      <c r="C24" s="220">
        <v>6442.5455000000002</v>
      </c>
      <c r="D24" s="220">
        <v>4655.6205</v>
      </c>
      <c r="E24" s="220">
        <v>6442.5455000000002</v>
      </c>
      <c r="F24" s="220">
        <v>4655.6205</v>
      </c>
      <c r="G24" s="220">
        <v>11265.52</v>
      </c>
      <c r="H24" s="220">
        <v>4965.3805000000002</v>
      </c>
      <c r="I24" s="220">
        <v>11265.52</v>
      </c>
      <c r="J24" s="220">
        <v>4965.3805000000002</v>
      </c>
    </row>
    <row r="25" spans="1:10" ht="12" thickBot="1" x14ac:dyDescent="0.25">
      <c r="A25" s="713" t="s">
        <v>1162</v>
      </c>
      <c r="B25" s="312" t="s">
        <v>441</v>
      </c>
      <c r="C25" s="220">
        <v>22337.055499999999</v>
      </c>
      <c r="D25" s="220">
        <v>18421.596000000001</v>
      </c>
      <c r="E25" s="220">
        <v>22475.528999999999</v>
      </c>
      <c r="F25" s="220">
        <v>18394.552500000002</v>
      </c>
      <c r="G25" s="220">
        <v>67424.840500000006</v>
      </c>
      <c r="H25" s="220">
        <v>29573.584500000001</v>
      </c>
      <c r="I25" s="220">
        <v>67828.975000000006</v>
      </c>
      <c r="J25" s="220">
        <v>27944.716499999999</v>
      </c>
    </row>
    <row r="26" spans="1:10" ht="12" thickBot="1" x14ac:dyDescent="0.25">
      <c r="A26" s="713" t="s">
        <v>1163</v>
      </c>
      <c r="B26" s="312" t="s">
        <v>1515</v>
      </c>
      <c r="C26" s="220">
        <v>3054.2815000000001</v>
      </c>
      <c r="D26" s="220">
        <v>3054.2645000000002</v>
      </c>
      <c r="E26" s="220">
        <v>3095.3494999999998</v>
      </c>
      <c r="F26" s="220">
        <v>3054.2645000000002</v>
      </c>
      <c r="G26" s="220">
        <v>3924.8069999999998</v>
      </c>
      <c r="H26" s="220">
        <v>3430.4920000000002</v>
      </c>
      <c r="I26" s="220">
        <v>3760.1030000000001</v>
      </c>
      <c r="J26" s="220">
        <v>3441.375</v>
      </c>
    </row>
    <row r="27" spans="1:10" ht="12" thickBot="1" x14ac:dyDescent="0.25">
      <c r="A27" s="713" t="s">
        <v>1164</v>
      </c>
      <c r="B27" s="312" t="s">
        <v>1516</v>
      </c>
      <c r="C27" s="220">
        <v>208.91749999999999</v>
      </c>
      <c r="D27" s="220">
        <v>196.20400000000001</v>
      </c>
      <c r="E27" s="220">
        <v>209.084</v>
      </c>
      <c r="F27" s="220">
        <v>196.20400000000001</v>
      </c>
      <c r="G27" s="220">
        <v>5539.223</v>
      </c>
      <c r="H27" s="220">
        <v>4962.5834999999997</v>
      </c>
      <c r="I27" s="220">
        <v>5487.8760000000002</v>
      </c>
      <c r="J27" s="220">
        <v>4962.5834999999997</v>
      </c>
    </row>
    <row r="28" spans="1:10" ht="12" thickBot="1" x14ac:dyDescent="0.25">
      <c r="A28" s="713" t="s">
        <v>1170</v>
      </c>
      <c r="B28" s="312" t="s">
        <v>1517</v>
      </c>
      <c r="C28" s="220">
        <v>11233.637000000001</v>
      </c>
      <c r="D28" s="220">
        <v>9780.2934999999998</v>
      </c>
      <c r="E28" s="220">
        <v>11278.3035</v>
      </c>
      <c r="F28" s="220">
        <v>9833.8564999999999</v>
      </c>
      <c r="G28" s="220">
        <v>53310.773500000003</v>
      </c>
      <c r="H28" s="220">
        <v>14906.724</v>
      </c>
      <c r="I28" s="220">
        <v>53738.709000000003</v>
      </c>
      <c r="J28" s="220">
        <v>14983.648499999999</v>
      </c>
    </row>
    <row r="29" spans="1:10" ht="12" thickBot="1" x14ac:dyDescent="0.25">
      <c r="A29" s="713" t="s">
        <v>1165</v>
      </c>
      <c r="B29" s="312" t="s">
        <v>1518</v>
      </c>
      <c r="C29" s="220">
        <v>9317.9475000000002</v>
      </c>
      <c r="D29" s="220">
        <v>5894.0635000000002</v>
      </c>
      <c r="E29" s="220">
        <v>9245.8089999999993</v>
      </c>
      <c r="F29" s="220">
        <v>5893.9620000000004</v>
      </c>
      <c r="G29" s="220">
        <v>11108.1005</v>
      </c>
      <c r="H29" s="220">
        <v>9774.8889999999992</v>
      </c>
      <c r="I29" s="220">
        <v>11009.6</v>
      </c>
      <c r="J29" s="220">
        <v>9809.2674999999999</v>
      </c>
    </row>
    <row r="30" spans="1:10" ht="23.25" thickBot="1" x14ac:dyDescent="0.25">
      <c r="A30" s="713" t="s">
        <v>1166</v>
      </c>
      <c r="B30" s="312" t="s">
        <v>1519</v>
      </c>
      <c r="C30" s="220">
        <v>774.80100000000004</v>
      </c>
      <c r="D30" s="220">
        <v>669.60249999999996</v>
      </c>
      <c r="E30" s="220">
        <v>794.06299999999999</v>
      </c>
      <c r="F30" s="220">
        <v>669.60249999999996</v>
      </c>
      <c r="G30" s="220">
        <v>337.91050000000001</v>
      </c>
      <c r="H30" s="220">
        <v>161.929</v>
      </c>
      <c r="I30" s="220">
        <v>341.27249999999998</v>
      </c>
      <c r="J30" s="220">
        <v>164.83850000000001</v>
      </c>
    </row>
    <row r="31" spans="1:10" ht="12" thickBot="1" x14ac:dyDescent="0.25">
      <c r="A31" s="713">
        <v>120</v>
      </c>
      <c r="B31" s="312" t="s">
        <v>1114</v>
      </c>
      <c r="C31" s="220">
        <v>120293.516</v>
      </c>
      <c r="D31" s="220">
        <v>922.72249999999997</v>
      </c>
      <c r="E31" s="711"/>
      <c r="F31" s="711"/>
      <c r="G31" s="220">
        <v>756285.95750000002</v>
      </c>
      <c r="H31" s="220">
        <v>108204.04</v>
      </c>
      <c r="I31" s="711"/>
      <c r="J31" s="711"/>
    </row>
  </sheetData>
  <mergeCells count="8">
    <mergeCell ref="C21:D21"/>
    <mergeCell ref="E21:F21"/>
    <mergeCell ref="G21:H21"/>
    <mergeCell ref="I21:J21"/>
    <mergeCell ref="E2:F2"/>
    <mergeCell ref="G2:H2"/>
    <mergeCell ref="I2:J2"/>
    <mergeCell ref="C2:D2"/>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dimension ref="A1:H42"/>
  <sheetViews>
    <sheetView showGridLines="0" zoomScale="85" zoomScaleNormal="85" zoomScalePageLayoutView="60" workbookViewId="0">
      <selection activeCell="G11" sqref="G11"/>
    </sheetView>
  </sheetViews>
  <sheetFormatPr defaultColWidth="20.42578125" defaultRowHeight="11.25" x14ac:dyDescent="0.2"/>
  <cols>
    <col min="1" max="1" width="10.5703125" style="566" customWidth="1"/>
    <col min="2" max="2" width="43.42578125" style="566" customWidth="1"/>
    <col min="3" max="3" width="24.42578125" style="566" customWidth="1"/>
    <col min="4" max="4" width="26.42578125" style="566" customWidth="1"/>
    <col min="5" max="5" width="23.5703125" style="566" customWidth="1"/>
    <col min="6" max="6" width="24" style="566" customWidth="1"/>
    <col min="7" max="16384" width="20.42578125" style="566"/>
  </cols>
  <sheetData>
    <row r="1" spans="1:8" x14ac:dyDescent="0.2">
      <c r="A1" s="586" t="s">
        <v>1174</v>
      </c>
      <c r="B1" s="586"/>
      <c r="C1" s="586"/>
      <c r="D1" s="586"/>
      <c r="E1" s="586"/>
      <c r="F1" s="586"/>
      <c r="H1" s="565" t="s">
        <v>950</v>
      </c>
    </row>
    <row r="2" spans="1:8" x14ac:dyDescent="0.2">
      <c r="A2" s="587"/>
      <c r="B2" s="573"/>
      <c r="C2" s="1098" t="s">
        <v>1175</v>
      </c>
      <c r="D2" s="1098"/>
      <c r="E2" s="1098" t="s">
        <v>1176</v>
      </c>
      <c r="F2" s="1098"/>
    </row>
    <row r="3" spans="1:8" x14ac:dyDescent="0.2">
      <c r="A3" s="587"/>
      <c r="B3" s="573"/>
      <c r="C3" s="1258"/>
      <c r="D3" s="1098"/>
      <c r="E3" s="1259" t="s">
        <v>1177</v>
      </c>
      <c r="F3" s="1260"/>
    </row>
    <row r="4" spans="1:8" ht="22.5" x14ac:dyDescent="0.2">
      <c r="A4" s="1261" t="s">
        <v>1706</v>
      </c>
      <c r="B4" s="1261"/>
      <c r="C4" s="588"/>
      <c r="D4" s="570" t="s">
        <v>1159</v>
      </c>
      <c r="E4" s="589"/>
      <c r="F4" s="570" t="s">
        <v>1160</v>
      </c>
    </row>
    <row r="5" spans="1:8" x14ac:dyDescent="0.2">
      <c r="A5" s="573"/>
      <c r="B5" s="573"/>
      <c r="C5" s="590" t="s">
        <v>232</v>
      </c>
      <c r="D5" s="590" t="s">
        <v>1161</v>
      </c>
      <c r="E5" s="590" t="s">
        <v>1162</v>
      </c>
      <c r="F5" s="590" t="s">
        <v>1164</v>
      </c>
    </row>
    <row r="6" spans="1:8" x14ac:dyDescent="0.2">
      <c r="A6" s="570">
        <v>130</v>
      </c>
      <c r="B6" s="572" t="s">
        <v>1178</v>
      </c>
      <c r="C6" s="622">
        <v>95883.264500000005</v>
      </c>
      <c r="D6" s="622">
        <v>72467.406000000003</v>
      </c>
      <c r="E6" s="622">
        <v>30358.829000000002</v>
      </c>
      <c r="F6" s="622">
        <v>25763.580999999998</v>
      </c>
    </row>
    <row r="7" spans="1:8" x14ac:dyDescent="0.2">
      <c r="A7" s="567">
        <v>140</v>
      </c>
      <c r="B7" s="571" t="s">
        <v>1179</v>
      </c>
      <c r="C7" s="622"/>
      <c r="D7" s="622"/>
      <c r="E7" s="622"/>
      <c r="F7" s="622"/>
    </row>
    <row r="8" spans="1:8" x14ac:dyDescent="0.2">
      <c r="A8" s="567">
        <v>150</v>
      </c>
      <c r="B8" s="571" t="s">
        <v>1167</v>
      </c>
      <c r="C8" s="622">
        <v>22048.9375</v>
      </c>
      <c r="D8" s="622">
        <v>8391.491</v>
      </c>
      <c r="E8" s="622">
        <v>3055.3784999999998</v>
      </c>
      <c r="F8" s="622">
        <v>1997.394</v>
      </c>
    </row>
    <row r="9" spans="1:8" x14ac:dyDescent="0.2">
      <c r="A9" s="567">
        <v>160</v>
      </c>
      <c r="B9" s="571" t="s">
        <v>441</v>
      </c>
      <c r="C9" s="622">
        <v>73099.4185</v>
      </c>
      <c r="D9" s="622">
        <v>64075.915000000001</v>
      </c>
      <c r="E9" s="622">
        <v>27622.171999999999</v>
      </c>
      <c r="F9" s="622">
        <v>24718.9735</v>
      </c>
    </row>
    <row r="10" spans="1:8" x14ac:dyDescent="0.2">
      <c r="A10" s="567">
        <v>170</v>
      </c>
      <c r="B10" s="571" t="s">
        <v>1168</v>
      </c>
      <c r="C10" s="622">
        <v>373.07499999999999</v>
      </c>
      <c r="D10" s="622">
        <v>91.003</v>
      </c>
      <c r="E10" s="622">
        <v>339.92700000000002</v>
      </c>
      <c r="F10" s="622">
        <v>41.847999999999999</v>
      </c>
    </row>
    <row r="11" spans="1:8" x14ac:dyDescent="0.2">
      <c r="A11" s="567">
        <v>180</v>
      </c>
      <c r="B11" s="571" t="s">
        <v>1169</v>
      </c>
      <c r="C11" s="622">
        <v>5412.4065000000001</v>
      </c>
      <c r="D11" s="622">
        <v>5412.4065000000001</v>
      </c>
      <c r="E11" s="640">
        <v>59.703000000000003</v>
      </c>
      <c r="F11" s="622"/>
    </row>
    <row r="12" spans="1:8" x14ac:dyDescent="0.2">
      <c r="A12" s="567">
        <v>190</v>
      </c>
      <c r="B12" s="571" t="s">
        <v>1171</v>
      </c>
      <c r="C12" s="622">
        <v>61839.328000000001</v>
      </c>
      <c r="D12" s="622">
        <v>55724.593999999997</v>
      </c>
      <c r="E12" s="622">
        <v>16113.655000000001</v>
      </c>
      <c r="F12" s="622">
        <v>15883.9575</v>
      </c>
    </row>
    <row r="13" spans="1:8" x14ac:dyDescent="0.2">
      <c r="A13" s="567">
        <v>200</v>
      </c>
      <c r="B13" s="571" t="s">
        <v>1172</v>
      </c>
      <c r="C13" s="622">
        <v>9646.2109999999993</v>
      </c>
      <c r="D13" s="622">
        <v>6560.7020000000002</v>
      </c>
      <c r="E13" s="622">
        <v>6073.1634999999997</v>
      </c>
      <c r="F13" s="622">
        <v>5576.1935000000003</v>
      </c>
    </row>
    <row r="14" spans="1:8" x14ac:dyDescent="0.2">
      <c r="A14" s="567">
        <v>210</v>
      </c>
      <c r="B14" s="571" t="s">
        <v>1173</v>
      </c>
      <c r="C14" s="622">
        <v>1309.5329999999999</v>
      </c>
      <c r="D14" s="622">
        <v>1236.3240000000001</v>
      </c>
      <c r="E14" s="622">
        <v>2533.7575000000002</v>
      </c>
      <c r="F14" s="622">
        <v>1228.364</v>
      </c>
    </row>
    <row r="15" spans="1:8" x14ac:dyDescent="0.2">
      <c r="A15" s="567">
        <v>220</v>
      </c>
      <c r="B15" s="571" t="s">
        <v>1180</v>
      </c>
      <c r="C15" s="622"/>
      <c r="D15" s="622"/>
      <c r="E15" s="622"/>
      <c r="F15" s="622"/>
    </row>
    <row r="16" spans="1:8" x14ac:dyDescent="0.2">
      <c r="A16" s="567">
        <v>230</v>
      </c>
      <c r="B16" s="571" t="s">
        <v>1181</v>
      </c>
      <c r="C16" s="622"/>
      <c r="D16" s="622"/>
      <c r="E16" s="622"/>
      <c r="F16" s="622"/>
    </row>
    <row r="17" spans="1:6" ht="22.5" x14ac:dyDescent="0.2">
      <c r="A17" s="570">
        <v>240</v>
      </c>
      <c r="B17" s="572" t="s">
        <v>1182</v>
      </c>
      <c r="C17" s="622"/>
      <c r="D17" s="622"/>
      <c r="E17" s="622"/>
      <c r="F17" s="622"/>
    </row>
    <row r="18" spans="1:6" ht="22.5" x14ac:dyDescent="0.2">
      <c r="A18" s="570">
        <v>241</v>
      </c>
      <c r="B18" s="572" t="s">
        <v>1183</v>
      </c>
      <c r="C18" s="340"/>
      <c r="D18" s="340"/>
      <c r="E18" s="622">
        <v>34341.775999999998</v>
      </c>
      <c r="F18" s="622"/>
    </row>
    <row r="19" spans="1:6" ht="22.5" x14ac:dyDescent="0.2">
      <c r="A19" s="570">
        <v>250</v>
      </c>
      <c r="B19" s="572" t="s">
        <v>1184</v>
      </c>
      <c r="C19" s="622">
        <v>257789.46049999999</v>
      </c>
      <c r="D19" s="622">
        <v>85870.957999999999</v>
      </c>
      <c r="E19" s="340"/>
      <c r="F19" s="340"/>
    </row>
    <row r="25" spans="1:6" x14ac:dyDescent="0.2">
      <c r="A25" s="586" t="s">
        <v>1512</v>
      </c>
      <c r="B25" s="586"/>
      <c r="C25" s="203"/>
      <c r="D25" s="203"/>
      <c r="E25" s="203"/>
      <c r="F25" s="203"/>
    </row>
    <row r="26" spans="1:6" ht="12" thickBot="1" x14ac:dyDescent="0.25">
      <c r="B26" s="577"/>
      <c r="C26" s="1262" t="s">
        <v>1175</v>
      </c>
      <c r="D26" s="1263"/>
      <c r="E26" s="1264" t="s">
        <v>1177</v>
      </c>
      <c r="F26" s="1265"/>
    </row>
    <row r="27" spans="1:6" ht="23.25" thickBot="1" x14ac:dyDescent="0.25">
      <c r="A27" s="1261" t="s">
        <v>1581</v>
      </c>
      <c r="B27" s="1261"/>
      <c r="C27" s="633"/>
      <c r="D27" s="634" t="s">
        <v>1513</v>
      </c>
      <c r="E27" s="635"/>
      <c r="F27" s="633" t="s">
        <v>1514</v>
      </c>
    </row>
    <row r="28" spans="1:6" x14ac:dyDescent="0.2">
      <c r="A28" s="573"/>
      <c r="B28" s="573"/>
      <c r="C28" s="590" t="s">
        <v>232</v>
      </c>
      <c r="D28" s="590" t="s">
        <v>1161</v>
      </c>
      <c r="E28" s="590" t="s">
        <v>1162</v>
      </c>
      <c r="F28" s="590" t="s">
        <v>1164</v>
      </c>
    </row>
    <row r="29" spans="1:6" x14ac:dyDescent="0.2">
      <c r="A29" s="685">
        <v>130</v>
      </c>
      <c r="B29" s="572" t="s">
        <v>1178</v>
      </c>
      <c r="C29" s="622">
        <v>88374.829500000007</v>
      </c>
      <c r="D29" s="622">
        <v>68526.671000000002</v>
      </c>
      <c r="E29" s="622">
        <v>27125.1695</v>
      </c>
      <c r="F29" s="622">
        <v>22825.0965</v>
      </c>
    </row>
    <row r="30" spans="1:6" x14ac:dyDescent="0.2">
      <c r="A30" s="684">
        <v>140</v>
      </c>
      <c r="B30" s="571" t="s">
        <v>1179</v>
      </c>
      <c r="C30" s="622"/>
      <c r="D30" s="622"/>
      <c r="E30" s="622"/>
      <c r="F30" s="622"/>
    </row>
    <row r="31" spans="1:6" x14ac:dyDescent="0.2">
      <c r="A31" s="684">
        <v>150</v>
      </c>
      <c r="B31" s="571" t="s">
        <v>1167</v>
      </c>
      <c r="C31" s="622">
        <v>21309.109</v>
      </c>
      <c r="D31" s="622">
        <v>8752.9935000000005</v>
      </c>
      <c r="E31" s="622">
        <v>5142.8845000000001</v>
      </c>
      <c r="F31" s="622">
        <v>3247.9110000000001</v>
      </c>
    </row>
    <row r="32" spans="1:6" x14ac:dyDescent="0.2">
      <c r="A32" s="684">
        <v>160</v>
      </c>
      <c r="B32" s="571" t="s">
        <v>441</v>
      </c>
      <c r="C32" s="622">
        <v>67667.611999999994</v>
      </c>
      <c r="D32" s="622">
        <v>60323.801500000001</v>
      </c>
      <c r="E32" s="622">
        <v>21996.887500000001</v>
      </c>
      <c r="F32" s="622">
        <v>19577.1855</v>
      </c>
    </row>
    <row r="33" spans="1:6" x14ac:dyDescent="0.2">
      <c r="A33" s="684">
        <v>170</v>
      </c>
      <c r="B33" s="571" t="s">
        <v>1168</v>
      </c>
      <c r="C33" s="622">
        <v>247.44749999999999</v>
      </c>
      <c r="D33" s="622">
        <v>205.10900000000001</v>
      </c>
      <c r="E33" s="622">
        <v>180.22300000000001</v>
      </c>
      <c r="F33" s="622">
        <v>160.83750000000001</v>
      </c>
    </row>
    <row r="34" spans="1:6" x14ac:dyDescent="0.2">
      <c r="A34" s="684">
        <v>180</v>
      </c>
      <c r="B34" s="571" t="s">
        <v>1169</v>
      </c>
      <c r="C34" s="622">
        <v>5654.1980000000003</v>
      </c>
      <c r="D34" s="622">
        <v>5654.1980000000003</v>
      </c>
      <c r="E34" s="640">
        <v>7.8140000000000001</v>
      </c>
      <c r="F34" s="622">
        <v>7.8140000000000001</v>
      </c>
    </row>
    <row r="35" spans="1:6" x14ac:dyDescent="0.2">
      <c r="A35" s="684">
        <v>190</v>
      </c>
      <c r="B35" s="571" t="s">
        <v>1171</v>
      </c>
      <c r="C35" s="622">
        <v>55649.618499999997</v>
      </c>
      <c r="D35" s="622">
        <v>51890.586000000003</v>
      </c>
      <c r="E35" s="622">
        <v>13369.977000000001</v>
      </c>
      <c r="F35" s="622">
        <v>13349.432500000001</v>
      </c>
    </row>
    <row r="36" spans="1:6" x14ac:dyDescent="0.2">
      <c r="A36" s="684">
        <v>200</v>
      </c>
      <c r="B36" s="571" t="s">
        <v>1172</v>
      </c>
      <c r="C36" s="622">
        <v>10207.933499999999</v>
      </c>
      <c r="D36" s="622">
        <v>7022.6615000000002</v>
      </c>
      <c r="E36" s="622">
        <v>4646.9250000000002</v>
      </c>
      <c r="F36" s="622">
        <v>3295.5279999999998</v>
      </c>
    </row>
    <row r="37" spans="1:6" x14ac:dyDescent="0.2">
      <c r="A37" s="684">
        <v>210</v>
      </c>
      <c r="B37" s="571" t="s">
        <v>1173</v>
      </c>
      <c r="C37" s="622">
        <v>1782.0129999999999</v>
      </c>
      <c r="D37" s="622">
        <v>1335.1105</v>
      </c>
      <c r="E37" s="622">
        <v>2231.8575000000001</v>
      </c>
      <c r="F37" s="622">
        <v>2042.3209999999999</v>
      </c>
    </row>
    <row r="38" spans="1:6" x14ac:dyDescent="0.2">
      <c r="A38" s="684">
        <v>220</v>
      </c>
      <c r="B38" s="571" t="s">
        <v>1180</v>
      </c>
      <c r="C38" s="622"/>
      <c r="D38" s="622"/>
      <c r="E38" s="622"/>
      <c r="F38" s="622"/>
    </row>
    <row r="39" spans="1:6" x14ac:dyDescent="0.2">
      <c r="A39" s="684">
        <v>230</v>
      </c>
      <c r="B39" s="571" t="s">
        <v>1181</v>
      </c>
      <c r="C39" s="622"/>
      <c r="D39" s="622"/>
      <c r="E39" s="622"/>
      <c r="F39" s="622"/>
    </row>
    <row r="40" spans="1:6" ht="22.5" x14ac:dyDescent="0.2">
      <c r="A40" s="685">
        <v>240</v>
      </c>
      <c r="B40" s="572" t="s">
        <v>1182</v>
      </c>
      <c r="C40" s="622"/>
      <c r="D40" s="622"/>
      <c r="E40" s="622"/>
      <c r="F40" s="622"/>
    </row>
    <row r="41" spans="1:6" ht="22.5" x14ac:dyDescent="0.2">
      <c r="A41" s="685">
        <v>241</v>
      </c>
      <c r="B41" s="572" t="s">
        <v>1183</v>
      </c>
      <c r="C41" s="340"/>
      <c r="D41" s="340"/>
      <c r="E41" s="622">
        <v>33436.671000000002</v>
      </c>
      <c r="F41" s="622"/>
    </row>
    <row r="42" spans="1:6" ht="22.5" x14ac:dyDescent="0.2">
      <c r="A42" s="685">
        <v>250</v>
      </c>
      <c r="B42" s="572" t="s">
        <v>1184</v>
      </c>
      <c r="C42" s="622">
        <v>237282.10500000001</v>
      </c>
      <c r="D42" s="622">
        <v>97436.637499999997</v>
      </c>
      <c r="E42" s="340"/>
      <c r="F42" s="340"/>
    </row>
  </sheetData>
  <mergeCells count="7">
    <mergeCell ref="C2:D3"/>
    <mergeCell ref="E2:F2"/>
    <mergeCell ref="E3:F3"/>
    <mergeCell ref="A27:B27"/>
    <mergeCell ref="A4:B4"/>
    <mergeCell ref="C26:D26"/>
    <mergeCell ref="E26:F26"/>
  </mergeCells>
  <hyperlinks>
    <hyperlink ref="H1" location="Index!A1" display="Index" xr:uid="{BFECB280-1893-4293-8B17-2EF5D6B0D0D7}"/>
  </hyperlinks>
  <pageMargins left="0.7" right="0.7" top="0.75" bottom="0.75" header="0.3" footer="0.3"/>
  <pageSetup paperSize="9" scale="53" orientation="landscape" verticalDpi="9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dimension ref="A1:F15"/>
  <sheetViews>
    <sheetView showGridLines="0" zoomScale="85" zoomScaleNormal="85" zoomScalePageLayoutView="80" workbookViewId="0">
      <selection activeCell="D26" sqref="D26"/>
    </sheetView>
  </sheetViews>
  <sheetFormatPr defaultColWidth="9.140625" defaultRowHeight="11.25" x14ac:dyDescent="0.2"/>
  <cols>
    <col min="1" max="1" width="9.140625" style="566"/>
    <col min="2" max="2" width="43.42578125" style="566" customWidth="1"/>
    <col min="3" max="3" width="42.140625" style="566" customWidth="1"/>
    <col min="4" max="4" width="44.5703125" style="566" customWidth="1"/>
    <col min="5" max="16384" width="9.140625" style="566"/>
  </cols>
  <sheetData>
    <row r="1" spans="1:6" x14ac:dyDescent="0.2">
      <c r="A1" s="586" t="s">
        <v>1185</v>
      </c>
      <c r="B1" s="586"/>
      <c r="C1" s="586"/>
      <c r="D1" s="586"/>
      <c r="F1" s="565" t="s">
        <v>950</v>
      </c>
    </row>
    <row r="2" spans="1:6" x14ac:dyDescent="0.2">
      <c r="A2" s="1266" t="s">
        <v>1707</v>
      </c>
      <c r="B2" s="1266"/>
      <c r="C2" s="1098" t="s">
        <v>1186</v>
      </c>
      <c r="D2" s="1098" t="s">
        <v>1721</v>
      </c>
    </row>
    <row r="3" spans="1:6" x14ac:dyDescent="0.2">
      <c r="A3" s="595"/>
      <c r="B3" s="595"/>
      <c r="C3" s="1098"/>
      <c r="D3" s="1098" t="s">
        <v>1187</v>
      </c>
    </row>
    <row r="4" spans="1:6" x14ac:dyDescent="0.2">
      <c r="A4" s="595"/>
      <c r="B4" s="595"/>
      <c r="C4" s="594" t="s">
        <v>232</v>
      </c>
      <c r="D4" s="594" t="s">
        <v>1161</v>
      </c>
    </row>
    <row r="5" spans="1:6" x14ac:dyDescent="0.2">
      <c r="A5" s="594" t="s">
        <v>232</v>
      </c>
      <c r="B5" s="576" t="s">
        <v>1188</v>
      </c>
      <c r="C5" s="338">
        <v>185486.288</v>
      </c>
      <c r="D5" s="338">
        <v>227562.9675</v>
      </c>
    </row>
    <row r="12" spans="1:6" x14ac:dyDescent="0.2">
      <c r="A12" s="586" t="s">
        <v>1511</v>
      </c>
      <c r="B12" s="586"/>
      <c r="C12" s="629"/>
      <c r="D12" s="203"/>
    </row>
    <row r="13" spans="1:6" ht="22.5" x14ac:dyDescent="0.2">
      <c r="A13" s="1266" t="s">
        <v>1707</v>
      </c>
      <c r="B13" s="1266"/>
      <c r="C13" s="714" t="s">
        <v>1186</v>
      </c>
      <c r="D13" s="563" t="s">
        <v>1720</v>
      </c>
    </row>
    <row r="14" spans="1:6" x14ac:dyDescent="0.2">
      <c r="A14" s="595"/>
      <c r="B14" s="595"/>
      <c r="C14" s="594" t="s">
        <v>232</v>
      </c>
      <c r="D14" s="594" t="s">
        <v>1161</v>
      </c>
    </row>
    <row r="15" spans="1:6" x14ac:dyDescent="0.2">
      <c r="A15" s="594" t="s">
        <v>232</v>
      </c>
      <c r="B15" s="576" t="s">
        <v>1188</v>
      </c>
      <c r="C15" s="338">
        <v>178717.55499999999</v>
      </c>
      <c r="D15" s="338">
        <v>209318.35649999999</v>
      </c>
    </row>
  </sheetData>
  <mergeCells count="4">
    <mergeCell ref="A2:B2"/>
    <mergeCell ref="A13:B13"/>
    <mergeCell ref="C2:C3"/>
    <mergeCell ref="D2:D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dimension ref="A1:D15"/>
  <sheetViews>
    <sheetView showGridLines="0" zoomScale="85" zoomScaleNormal="85" workbookViewId="0">
      <selection activeCell="B16" sqref="B16"/>
    </sheetView>
  </sheetViews>
  <sheetFormatPr defaultColWidth="8.85546875" defaultRowHeight="12.75" x14ac:dyDescent="0.25"/>
  <cols>
    <col min="1" max="1" width="11.5703125" style="528" customWidth="1"/>
    <col min="2" max="2" width="126.42578125" style="528" customWidth="1"/>
    <col min="3" max="5" width="17.5703125" style="528" customWidth="1"/>
    <col min="6" max="6" width="19.42578125" style="528" customWidth="1"/>
    <col min="7" max="8" width="17.5703125" style="528" customWidth="1"/>
    <col min="9" max="9" width="13.5703125" style="528" customWidth="1"/>
    <col min="10" max="16384" width="8.85546875" style="528"/>
  </cols>
  <sheetData>
    <row r="1" spans="1:4" x14ac:dyDescent="0.25">
      <c r="A1" s="565" t="s">
        <v>1221</v>
      </c>
      <c r="B1" s="565"/>
      <c r="D1" s="1" t="s">
        <v>950</v>
      </c>
    </row>
    <row r="2" spans="1:4" ht="15" x14ac:dyDescent="0.25">
      <c r="A2" s="623"/>
      <c r="B2" s="624" t="s">
        <v>934</v>
      </c>
    </row>
    <row r="3" spans="1:4" ht="30" x14ac:dyDescent="0.25">
      <c r="A3" s="1267" t="s">
        <v>35</v>
      </c>
      <c r="B3" s="625" t="s">
        <v>1507</v>
      </c>
    </row>
    <row r="4" spans="1:4" ht="30" x14ac:dyDescent="0.25">
      <c r="A4" s="1268"/>
      <c r="B4" s="626" t="s">
        <v>1508</v>
      </c>
      <c r="C4" s="529"/>
      <c r="D4" s="529"/>
    </row>
    <row r="5" spans="1:4" ht="105" customHeight="1" x14ac:dyDescent="0.25">
      <c r="A5" s="1269" t="s">
        <v>36</v>
      </c>
      <c r="B5" s="625" t="s">
        <v>1882</v>
      </c>
      <c r="C5" s="532"/>
      <c r="D5" s="532"/>
    </row>
    <row r="6" spans="1:4" ht="100.5" customHeight="1" x14ac:dyDescent="0.25">
      <c r="A6" s="1270"/>
      <c r="B6" s="626" t="s">
        <v>1509</v>
      </c>
      <c r="C6" s="532"/>
      <c r="D6" s="532"/>
    </row>
    <row r="7" spans="1:4" ht="15" x14ac:dyDescent="0.25">
      <c r="A7" s="1271"/>
      <c r="B7" s="627" t="s">
        <v>1510</v>
      </c>
      <c r="C7" s="532"/>
      <c r="D7" s="532"/>
    </row>
    <row r="8" spans="1:4" ht="15.75" x14ac:dyDescent="0.25">
      <c r="A8" s="530"/>
      <c r="B8" s="531"/>
      <c r="C8" s="532"/>
      <c r="D8" s="532"/>
    </row>
    <row r="9" spans="1:4" ht="15" x14ac:dyDescent="0.25">
      <c r="A9" s="530"/>
      <c r="B9" s="532"/>
      <c r="C9" s="533"/>
      <c r="D9" s="533"/>
    </row>
    <row r="10" spans="1:4" ht="15" x14ac:dyDescent="0.25">
      <c r="A10" s="530"/>
      <c r="B10" s="532"/>
      <c r="C10" s="533"/>
      <c r="D10" s="533"/>
    </row>
    <row r="11" spans="1:4" ht="15" x14ac:dyDescent="0.25">
      <c r="A11" s="530"/>
      <c r="B11" s="532"/>
      <c r="C11" s="533"/>
      <c r="D11" s="533"/>
    </row>
    <row r="12" spans="1:4" ht="15" x14ac:dyDescent="0.25">
      <c r="A12" s="530"/>
      <c r="B12" s="533"/>
    </row>
    <row r="13" spans="1:4" ht="15" x14ac:dyDescent="0.25">
      <c r="A13" s="534"/>
      <c r="B13" s="533"/>
    </row>
    <row r="14" spans="1:4" ht="15" x14ac:dyDescent="0.25">
      <c r="A14" s="534"/>
      <c r="B14" s="533"/>
    </row>
    <row r="15" spans="1:4" x14ac:dyDescent="0.25">
      <c r="B15" s="535"/>
    </row>
  </sheetData>
  <mergeCells count="2">
    <mergeCell ref="A3:A4"/>
    <mergeCell ref="A5:A7"/>
  </mergeCells>
  <hyperlinks>
    <hyperlink ref="D1" location="Index!A1" display="Index" xr:uid="{8178BBFA-EDE0-4997-B160-9EE0F113F665}"/>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pageSetUpPr fitToPage="1"/>
  </sheetPr>
  <dimension ref="A1:I24"/>
  <sheetViews>
    <sheetView showGridLines="0" zoomScale="85" zoomScaleNormal="85" zoomScalePageLayoutView="70" workbookViewId="0">
      <selection activeCell="F37" sqref="F37"/>
    </sheetView>
  </sheetViews>
  <sheetFormatPr defaultColWidth="9.140625" defaultRowHeight="11.25" x14ac:dyDescent="0.2"/>
  <cols>
    <col min="1" max="1" width="5.140625" style="566" customWidth="1"/>
    <col min="2" max="2" width="43.5703125" style="566" customWidth="1"/>
    <col min="3" max="7" width="22.42578125" style="566" customWidth="1"/>
    <col min="8" max="8" width="9.140625" style="566"/>
    <col min="9" max="9" width="13.140625" style="575" customWidth="1"/>
    <col min="10" max="16384" width="9.140625" style="566"/>
  </cols>
  <sheetData>
    <row r="1" spans="1:9" s="596" customFormat="1" x14ac:dyDescent="0.2">
      <c r="A1" s="586" t="s">
        <v>1189</v>
      </c>
      <c r="B1" s="586"/>
      <c r="C1" s="586"/>
      <c r="D1" s="586"/>
      <c r="E1" s="586"/>
      <c r="F1" s="586"/>
      <c r="G1" s="586"/>
      <c r="I1" s="565" t="s">
        <v>950</v>
      </c>
    </row>
    <row r="2" spans="1:9" ht="10.5" customHeight="1" x14ac:dyDescent="0.2">
      <c r="A2" s="1266">
        <v>2022</v>
      </c>
      <c r="B2" s="1266"/>
      <c r="C2" s="597" t="s">
        <v>1191</v>
      </c>
      <c r="D2" s="597" t="s">
        <v>1192</v>
      </c>
      <c r="E2" s="597" t="s">
        <v>1193</v>
      </c>
      <c r="F2" s="597" t="s">
        <v>1194</v>
      </c>
      <c r="G2" s="598" t="s">
        <v>1195</v>
      </c>
    </row>
    <row r="3" spans="1:9" x14ac:dyDescent="0.2">
      <c r="A3" s="1273" t="s">
        <v>1190</v>
      </c>
      <c r="B3" s="1274"/>
      <c r="C3" s="1272" t="s">
        <v>1196</v>
      </c>
      <c r="D3" s="1272"/>
      <c r="E3" s="1272"/>
      <c r="F3" s="1096" t="s">
        <v>768</v>
      </c>
      <c r="G3" s="1096" t="s">
        <v>1473</v>
      </c>
    </row>
    <row r="4" spans="1:9" x14ac:dyDescent="0.2">
      <c r="A4" s="1223"/>
      <c r="B4" s="1224"/>
      <c r="C4" s="579" t="s">
        <v>1197</v>
      </c>
      <c r="D4" s="579" t="s">
        <v>1198</v>
      </c>
      <c r="E4" s="579" t="s">
        <v>1199</v>
      </c>
      <c r="F4" s="1096"/>
      <c r="G4" s="1096"/>
    </row>
    <row r="5" spans="1:9" x14ac:dyDescent="0.2">
      <c r="A5" s="584">
        <v>1</v>
      </c>
      <c r="B5" s="580" t="s">
        <v>1200</v>
      </c>
      <c r="C5" s="406"/>
      <c r="D5" s="406"/>
      <c r="E5" s="406"/>
      <c r="F5" s="406"/>
      <c r="G5" s="406"/>
    </row>
    <row r="6" spans="1:9" ht="22.5" x14ac:dyDescent="0.2">
      <c r="A6" s="584">
        <v>2</v>
      </c>
      <c r="B6" s="581" t="s">
        <v>1201</v>
      </c>
      <c r="C6" s="406"/>
      <c r="D6" s="406"/>
      <c r="E6" s="406"/>
      <c r="F6" s="406"/>
      <c r="G6" s="406"/>
    </row>
    <row r="7" spans="1:9" x14ac:dyDescent="0.2">
      <c r="A7" s="584">
        <v>3</v>
      </c>
      <c r="B7" s="599" t="s">
        <v>1202</v>
      </c>
      <c r="C7" s="406"/>
      <c r="D7" s="406"/>
      <c r="E7" s="406"/>
      <c r="F7" s="619"/>
      <c r="G7" s="620"/>
    </row>
    <row r="8" spans="1:9" x14ac:dyDescent="0.2">
      <c r="A8" s="584">
        <v>4</v>
      </c>
      <c r="B8" s="599" t="s">
        <v>1203</v>
      </c>
      <c r="C8" s="406"/>
      <c r="D8" s="406"/>
      <c r="E8" s="406"/>
      <c r="F8" s="619"/>
      <c r="G8" s="621"/>
    </row>
    <row r="9" spans="1:9" ht="22.5" x14ac:dyDescent="0.2">
      <c r="A9" s="600">
        <v>5</v>
      </c>
      <c r="B9" s="580" t="s">
        <v>1204</v>
      </c>
      <c r="C9" s="406">
        <v>18384</v>
      </c>
      <c r="D9" s="406">
        <v>18061</v>
      </c>
      <c r="E9" s="406">
        <v>18461</v>
      </c>
      <c r="F9" s="406">
        <v>2800</v>
      </c>
      <c r="G9" s="406">
        <v>35000</v>
      </c>
    </row>
    <row r="16" spans="1:9" x14ac:dyDescent="0.2">
      <c r="A16" s="586" t="s">
        <v>1189</v>
      </c>
      <c r="B16" s="586"/>
      <c r="C16" s="586"/>
      <c r="D16" s="586"/>
      <c r="E16" s="586"/>
      <c r="F16" s="586"/>
      <c r="G16" s="586"/>
    </row>
    <row r="17" spans="1:7" ht="10.5" customHeight="1" x14ac:dyDescent="0.2">
      <c r="A17" s="1266">
        <v>2021</v>
      </c>
      <c r="B17" s="1266"/>
      <c r="C17" s="597" t="s">
        <v>1191</v>
      </c>
      <c r="D17" s="597" t="s">
        <v>1192</v>
      </c>
      <c r="E17" s="597" t="s">
        <v>1193</v>
      </c>
      <c r="F17" s="597" t="s">
        <v>1194</v>
      </c>
      <c r="G17" s="598" t="s">
        <v>1195</v>
      </c>
    </row>
    <row r="18" spans="1:7" x14ac:dyDescent="0.2">
      <c r="A18" s="1273" t="s">
        <v>1190</v>
      </c>
      <c r="B18" s="1274"/>
      <c r="C18" s="1272" t="s">
        <v>1196</v>
      </c>
      <c r="D18" s="1272"/>
      <c r="E18" s="1272"/>
      <c r="F18" s="1096" t="s">
        <v>768</v>
      </c>
      <c r="G18" s="1096" t="s">
        <v>1473</v>
      </c>
    </row>
    <row r="19" spans="1:7" x14ac:dyDescent="0.2">
      <c r="A19" s="1223"/>
      <c r="B19" s="1224"/>
      <c r="C19" s="705" t="s">
        <v>1197</v>
      </c>
      <c r="D19" s="705" t="s">
        <v>1198</v>
      </c>
      <c r="E19" s="705" t="s">
        <v>1199</v>
      </c>
      <c r="F19" s="1096"/>
      <c r="G19" s="1096"/>
    </row>
    <row r="20" spans="1:7" x14ac:dyDescent="0.2">
      <c r="A20" s="706">
        <v>1</v>
      </c>
      <c r="B20" s="580" t="s">
        <v>1200</v>
      </c>
      <c r="C20" s="406"/>
      <c r="D20" s="406"/>
      <c r="E20" s="406"/>
      <c r="F20" s="406"/>
      <c r="G20" s="406"/>
    </row>
    <row r="21" spans="1:7" ht="22.5" x14ac:dyDescent="0.2">
      <c r="A21" s="706">
        <v>2</v>
      </c>
      <c r="B21" s="581" t="s">
        <v>1201</v>
      </c>
      <c r="C21" s="406"/>
      <c r="D21" s="406"/>
      <c r="E21" s="406"/>
      <c r="F21" s="406"/>
      <c r="G21" s="406"/>
    </row>
    <row r="22" spans="1:7" x14ac:dyDescent="0.2">
      <c r="A22" s="706">
        <v>3</v>
      </c>
      <c r="B22" s="599" t="s">
        <v>1202</v>
      </c>
      <c r="C22" s="406"/>
      <c r="D22" s="406"/>
      <c r="E22" s="406"/>
      <c r="F22" s="619"/>
      <c r="G22" s="620"/>
    </row>
    <row r="23" spans="1:7" x14ac:dyDescent="0.2">
      <c r="A23" s="706">
        <v>4</v>
      </c>
      <c r="B23" s="599" t="s">
        <v>1203</v>
      </c>
      <c r="C23" s="406"/>
      <c r="D23" s="406"/>
      <c r="E23" s="406"/>
      <c r="F23" s="619"/>
      <c r="G23" s="621"/>
    </row>
    <row r="24" spans="1:7" ht="22.5" x14ac:dyDescent="0.2">
      <c r="A24" s="600">
        <v>5</v>
      </c>
      <c r="B24" s="580" t="s">
        <v>1204</v>
      </c>
      <c r="C24" s="406">
        <v>18032.359017999999</v>
      </c>
      <c r="D24" s="406">
        <v>18383.773019</v>
      </c>
      <c r="E24" s="406">
        <v>18060.832999999999</v>
      </c>
      <c r="F24" s="406">
        <v>2844.0203374367497</v>
      </c>
      <c r="G24" s="406">
        <v>35550.254217959395</v>
      </c>
    </row>
  </sheetData>
  <mergeCells count="10">
    <mergeCell ref="A2:B2"/>
    <mergeCell ref="A3:B4"/>
    <mergeCell ref="C3:E3"/>
    <mergeCell ref="F3:F4"/>
    <mergeCell ref="G3:G4"/>
    <mergeCell ref="A17:B17"/>
    <mergeCell ref="C18:E18"/>
    <mergeCell ref="F18:F19"/>
    <mergeCell ref="G18:G19"/>
    <mergeCell ref="A18:B19"/>
  </mergeCells>
  <hyperlinks>
    <hyperlink ref="I1" location="Index!A1" display="Index" xr:uid="{73A3B249-B46E-41EA-AFB7-9338CBD45F24}"/>
  </hyperlinks>
  <pageMargins left="0.7" right="0.7" top="0.75" bottom="0.75" header="0.3" footer="0.3"/>
  <pageSetup paperSize="9" scale="77" orientation="landscape" verticalDpi="9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02D4-54B3-4004-BE54-2C8275898372}">
  <dimension ref="A1:T63"/>
  <sheetViews>
    <sheetView topLeftCell="D1" zoomScale="90" zoomScaleNormal="90" workbookViewId="0">
      <selection activeCell="T1" sqref="T1"/>
    </sheetView>
  </sheetViews>
  <sheetFormatPr defaultColWidth="8.85546875" defaultRowHeight="11.25" x14ac:dyDescent="0.2"/>
  <cols>
    <col min="1" max="1" width="3.140625" style="222" customWidth="1"/>
    <col min="2" max="2" width="72.5703125" style="222" customWidth="1"/>
    <col min="3" max="18" width="18.5703125" style="876" customWidth="1"/>
    <col min="19" max="16384" width="8.85546875" style="222"/>
  </cols>
  <sheetData>
    <row r="1" spans="1:20" x14ac:dyDescent="0.2">
      <c r="A1" s="586" t="s">
        <v>1582</v>
      </c>
      <c r="B1" s="586"/>
      <c r="C1" s="869"/>
      <c r="D1" s="869"/>
      <c r="E1" s="869"/>
      <c r="F1" s="869"/>
      <c r="G1" s="869"/>
      <c r="H1" s="869"/>
      <c r="I1" s="877"/>
      <c r="J1" s="869"/>
      <c r="K1" s="869"/>
      <c r="L1" s="869"/>
      <c r="M1" s="869"/>
      <c r="N1" s="869"/>
      <c r="O1" s="869"/>
      <c r="P1" s="869"/>
      <c r="Q1" s="877"/>
      <c r="R1" s="869"/>
      <c r="T1" s="565" t="s">
        <v>950</v>
      </c>
    </row>
    <row r="2" spans="1:20" x14ac:dyDescent="0.2">
      <c r="B2" s="738">
        <v>2022</v>
      </c>
      <c r="C2" s="870" t="s">
        <v>1191</v>
      </c>
      <c r="D2" s="870" t="s">
        <v>1192</v>
      </c>
      <c r="E2" s="870" t="s">
        <v>1193</v>
      </c>
      <c r="F2" s="870" t="s">
        <v>1194</v>
      </c>
      <c r="G2" s="870" t="s">
        <v>1195</v>
      </c>
      <c r="H2" s="870" t="s">
        <v>1205</v>
      </c>
      <c r="I2" s="870" t="s">
        <v>1206</v>
      </c>
      <c r="J2" s="870" t="s">
        <v>1207</v>
      </c>
      <c r="K2" s="870" t="s">
        <v>1584</v>
      </c>
      <c r="L2" s="870" t="s">
        <v>1585</v>
      </c>
      <c r="M2" s="870" t="s">
        <v>1586</v>
      </c>
      <c r="N2" s="870" t="s">
        <v>1587</v>
      </c>
      <c r="O2" s="870" t="s">
        <v>1588</v>
      </c>
      <c r="P2" s="870" t="s">
        <v>1589</v>
      </c>
      <c r="Q2" s="870" t="s">
        <v>1590</v>
      </c>
      <c r="R2" s="870" t="s">
        <v>1591</v>
      </c>
    </row>
    <row r="3" spans="1:20" ht="35.450000000000003" customHeight="1" x14ac:dyDescent="0.2">
      <c r="B3" s="1275" t="s">
        <v>1583</v>
      </c>
      <c r="C3" s="1279" t="s">
        <v>1592</v>
      </c>
      <c r="D3" s="1280"/>
      <c r="E3" s="1280"/>
      <c r="F3" s="1280"/>
      <c r="G3" s="1281"/>
      <c r="H3" s="1282" t="s">
        <v>1593</v>
      </c>
      <c r="I3" s="1283"/>
      <c r="J3" s="1284"/>
      <c r="K3" s="1285" t="s">
        <v>1594</v>
      </c>
      <c r="L3" s="1286"/>
      <c r="M3" s="1287" t="s">
        <v>1595</v>
      </c>
      <c r="N3" s="1277" t="s">
        <v>1596</v>
      </c>
      <c r="O3" s="1277" t="s">
        <v>1597</v>
      </c>
      <c r="P3" s="1277" t="s">
        <v>1598</v>
      </c>
      <c r="Q3" s="1277" t="s">
        <v>1599</v>
      </c>
      <c r="R3" s="1277" t="s">
        <v>1600</v>
      </c>
    </row>
    <row r="4" spans="1:20" ht="112.5" x14ac:dyDescent="0.2">
      <c r="B4" s="1276"/>
      <c r="C4" s="871"/>
      <c r="D4" s="878" t="s">
        <v>1601</v>
      </c>
      <c r="E4" s="878" t="s">
        <v>1602</v>
      </c>
      <c r="F4" s="879" t="s">
        <v>1603</v>
      </c>
      <c r="G4" s="879" t="s">
        <v>1604</v>
      </c>
      <c r="H4" s="880"/>
      <c r="I4" s="878" t="s">
        <v>1605</v>
      </c>
      <c r="J4" s="878" t="s">
        <v>1604</v>
      </c>
      <c r="K4" s="881"/>
      <c r="L4" s="882" t="s">
        <v>1606</v>
      </c>
      <c r="M4" s="1288"/>
      <c r="N4" s="1278"/>
      <c r="O4" s="1278"/>
      <c r="P4" s="1278"/>
      <c r="Q4" s="1278"/>
      <c r="R4" s="1278"/>
    </row>
    <row r="5" spans="1:20" x14ac:dyDescent="0.2">
      <c r="A5" s="719">
        <v>1</v>
      </c>
      <c r="B5" s="103" t="s">
        <v>1607</v>
      </c>
      <c r="C5" s="872">
        <v>192105.67412362056</v>
      </c>
      <c r="D5" s="872">
        <v>19798.906436539997</v>
      </c>
      <c r="E5" s="872"/>
      <c r="F5" s="872">
        <v>27047.764721879998</v>
      </c>
      <c r="G5" s="872">
        <v>5483.6114539900009</v>
      </c>
      <c r="H5" s="872">
        <v>3005.5180427223013</v>
      </c>
      <c r="I5" s="872">
        <v>710.21514512420015</v>
      </c>
      <c r="J5" s="872">
        <v>2143.7869706445995</v>
      </c>
      <c r="K5" s="768"/>
      <c r="L5" s="768"/>
      <c r="M5" s="818"/>
      <c r="N5" s="818">
        <v>140871.98502765986</v>
      </c>
      <c r="O5" s="818">
        <v>36851.980672155187</v>
      </c>
      <c r="P5" s="818">
        <v>10841.392101363403</v>
      </c>
      <c r="Q5" s="818">
        <v>3540.3163224420837</v>
      </c>
      <c r="R5" s="818">
        <v>3.9583760912479815</v>
      </c>
    </row>
    <row r="6" spans="1:20" x14ac:dyDescent="0.2">
      <c r="A6" s="719">
        <v>2</v>
      </c>
      <c r="B6" s="720" t="s">
        <v>1608</v>
      </c>
      <c r="C6" s="883">
        <v>3612.4850773825997</v>
      </c>
      <c r="D6" s="883"/>
      <c r="E6" s="883"/>
      <c r="F6" s="883">
        <v>601.74990997999998</v>
      </c>
      <c r="G6" s="883">
        <v>302.17841813000001</v>
      </c>
      <c r="H6" s="883">
        <v>95.720354360100004</v>
      </c>
      <c r="I6" s="883">
        <v>9.6449872578000004</v>
      </c>
      <c r="J6" s="883">
        <v>82.282264953899997</v>
      </c>
      <c r="K6" s="915"/>
      <c r="L6" s="915"/>
      <c r="M6" s="915"/>
      <c r="N6" s="883">
        <v>1692.6678508284372</v>
      </c>
      <c r="O6" s="883">
        <v>1662.6980201906222</v>
      </c>
      <c r="P6" s="883">
        <v>132.00771679840801</v>
      </c>
      <c r="Q6" s="883">
        <v>125.111489565133</v>
      </c>
      <c r="R6" s="883">
        <v>5.7656000000000001</v>
      </c>
    </row>
    <row r="7" spans="1:20" x14ac:dyDescent="0.2">
      <c r="A7" s="719">
        <v>3</v>
      </c>
      <c r="B7" s="720" t="s">
        <v>1609</v>
      </c>
      <c r="C7" s="883">
        <v>9914.7880967598048</v>
      </c>
      <c r="D7" s="883">
        <v>7836.6805580899982</v>
      </c>
      <c r="E7" s="883"/>
      <c r="F7" s="883">
        <v>1529.3428371399998</v>
      </c>
      <c r="G7" s="883">
        <v>824.17047776000004</v>
      </c>
      <c r="H7" s="883">
        <v>442.21844360830005</v>
      </c>
      <c r="I7" s="883">
        <v>145.57540162090001</v>
      </c>
      <c r="J7" s="883">
        <v>288.05118279999994</v>
      </c>
      <c r="K7" s="915"/>
      <c r="L7" s="915"/>
      <c r="M7" s="915"/>
      <c r="N7" s="883">
        <v>7471.6772020424387</v>
      </c>
      <c r="O7" s="883">
        <v>1986.8347136751629</v>
      </c>
      <c r="P7" s="883">
        <v>455.03466743220497</v>
      </c>
      <c r="Q7" s="883">
        <v>1.2415136100000002</v>
      </c>
      <c r="R7" s="883">
        <v>3.4687379547371404</v>
      </c>
    </row>
    <row r="8" spans="1:20" x14ac:dyDescent="0.2">
      <c r="A8" s="719">
        <v>4</v>
      </c>
      <c r="B8" s="721" t="s">
        <v>1610</v>
      </c>
      <c r="C8" s="884">
        <v>78.662799352232</v>
      </c>
      <c r="D8" s="884"/>
      <c r="E8" s="884"/>
      <c r="F8" s="884">
        <v>1.0618190000000001E-2</v>
      </c>
      <c r="G8" s="884">
        <v>62.874417999999999</v>
      </c>
      <c r="H8" s="884">
        <v>33.737703619900003</v>
      </c>
      <c r="I8" s="884">
        <v>1.9099999999999999E-6</v>
      </c>
      <c r="J8" s="884">
        <v>33.736014600000004</v>
      </c>
      <c r="K8" s="916"/>
      <c r="L8" s="916"/>
      <c r="M8" s="916"/>
      <c r="N8" s="884">
        <v>78.662799352232</v>
      </c>
      <c r="O8" s="884"/>
      <c r="P8" s="884"/>
      <c r="Q8" s="884"/>
      <c r="R8" s="884">
        <v>3.4030999999999998</v>
      </c>
    </row>
    <row r="9" spans="1:20" x14ac:dyDescent="0.2">
      <c r="A9" s="719">
        <v>5</v>
      </c>
      <c r="B9" s="721" t="s">
        <v>1611</v>
      </c>
      <c r="C9" s="884">
        <v>3620.7637367656421</v>
      </c>
      <c r="D9" s="884">
        <v>4691.0291037799989</v>
      </c>
      <c r="E9" s="884"/>
      <c r="F9" s="884">
        <v>270.27484376000001</v>
      </c>
      <c r="G9" s="884">
        <v>213.93666555000001</v>
      </c>
      <c r="H9" s="884">
        <v>93.499835023300008</v>
      </c>
      <c r="I9" s="884">
        <v>8.9703986537000002</v>
      </c>
      <c r="J9" s="884">
        <v>79.546195470000001</v>
      </c>
      <c r="K9" s="916"/>
      <c r="L9" s="916"/>
      <c r="M9" s="916"/>
      <c r="N9" s="884">
        <v>2288.872489834293</v>
      </c>
      <c r="O9" s="884">
        <v>1157.5530565710339</v>
      </c>
      <c r="P9" s="884">
        <v>174.337021660315</v>
      </c>
      <c r="Q9" s="884">
        <v>1.1686999999999999E-3</v>
      </c>
      <c r="R9" s="884">
        <v>3.9251</v>
      </c>
    </row>
    <row r="10" spans="1:20" x14ac:dyDescent="0.2">
      <c r="A10" s="719">
        <v>6</v>
      </c>
      <c r="B10" s="721" t="s">
        <v>1612</v>
      </c>
      <c r="C10" s="884">
        <v>1873.641270050736</v>
      </c>
      <c r="D10" s="884"/>
      <c r="E10" s="884"/>
      <c r="F10" s="884">
        <v>832.32420475000004</v>
      </c>
      <c r="G10" s="884">
        <v>32.190751679999998</v>
      </c>
      <c r="H10" s="884">
        <v>117.6680089038</v>
      </c>
      <c r="I10" s="884">
        <v>103.00796461220001</v>
      </c>
      <c r="J10" s="884">
        <v>13.28745707</v>
      </c>
      <c r="K10" s="916"/>
      <c r="L10" s="916"/>
      <c r="M10" s="916"/>
      <c r="N10" s="884">
        <v>1609.7560234921191</v>
      </c>
      <c r="O10" s="884">
        <v>196.61864796254599</v>
      </c>
      <c r="P10" s="884">
        <v>67.266582456071006</v>
      </c>
      <c r="Q10" s="884">
        <v>1.6140000000000001E-5</v>
      </c>
      <c r="R10" s="884">
        <v>3.7808000000000002</v>
      </c>
    </row>
    <row r="11" spans="1:20" x14ac:dyDescent="0.2">
      <c r="A11" s="719">
        <v>7</v>
      </c>
      <c r="B11" s="721" t="s">
        <v>1613</v>
      </c>
      <c r="C11" s="884">
        <v>1192.424872634881</v>
      </c>
      <c r="D11" s="884"/>
      <c r="E11" s="884"/>
      <c r="F11" s="884">
        <v>250.89311761000002</v>
      </c>
      <c r="G11" s="884">
        <v>393.86855783999999</v>
      </c>
      <c r="H11" s="884">
        <v>130.38875075300001</v>
      </c>
      <c r="I11" s="884">
        <v>31.895815659099998</v>
      </c>
      <c r="J11" s="884">
        <v>97.90164390999999</v>
      </c>
      <c r="K11" s="916"/>
      <c r="L11" s="916"/>
      <c r="M11" s="916"/>
      <c r="N11" s="884">
        <v>1047.5273318955381</v>
      </c>
      <c r="O11" s="884">
        <v>128.714778256508</v>
      </c>
      <c r="P11" s="884">
        <v>15.712551142835</v>
      </c>
      <c r="Q11" s="884">
        <v>0.47021134000000003</v>
      </c>
      <c r="R11" s="884">
        <v>3.0899000000000001</v>
      </c>
    </row>
    <row r="12" spans="1:20" x14ac:dyDescent="0.2">
      <c r="A12" s="719">
        <v>8</v>
      </c>
      <c r="B12" s="721" t="s">
        <v>1614</v>
      </c>
      <c r="C12" s="884">
        <v>3149.2954179563149</v>
      </c>
      <c r="D12" s="884">
        <v>3145.6514543099997</v>
      </c>
      <c r="E12" s="884"/>
      <c r="F12" s="884">
        <v>175.84005283000002</v>
      </c>
      <c r="G12" s="884">
        <v>121.30008468999999</v>
      </c>
      <c r="H12" s="884">
        <v>66.924145308299998</v>
      </c>
      <c r="I12" s="884">
        <v>1.7012207858999999</v>
      </c>
      <c r="J12" s="884">
        <v>63.579871750000002</v>
      </c>
      <c r="K12" s="916"/>
      <c r="L12" s="916"/>
      <c r="M12" s="916"/>
      <c r="N12" s="884">
        <v>2446.8585574682561</v>
      </c>
      <c r="O12" s="884">
        <v>503.94823088507496</v>
      </c>
      <c r="P12" s="884">
        <v>197.71851217298399</v>
      </c>
      <c r="Q12" s="884">
        <v>0.7701174300000001</v>
      </c>
      <c r="R12" s="884">
        <v>2.9034</v>
      </c>
    </row>
    <row r="13" spans="1:20" x14ac:dyDescent="0.2">
      <c r="A13" s="719">
        <v>9</v>
      </c>
      <c r="B13" s="720" t="s">
        <v>1615</v>
      </c>
      <c r="C13" s="883">
        <v>48421.309556776607</v>
      </c>
      <c r="D13" s="883">
        <v>2919.5480421500001</v>
      </c>
      <c r="E13" s="883"/>
      <c r="F13" s="883">
        <v>7046.1699854799999</v>
      </c>
      <c r="G13" s="883">
        <v>1187.4169713599999</v>
      </c>
      <c r="H13" s="883">
        <v>878.30313994750009</v>
      </c>
      <c r="I13" s="883">
        <v>310.64217645299999</v>
      </c>
      <c r="J13" s="883">
        <v>518.55481950649994</v>
      </c>
      <c r="K13" s="915"/>
      <c r="L13" s="915"/>
      <c r="M13" s="915"/>
      <c r="N13" s="883">
        <v>40051.31835904051</v>
      </c>
      <c r="O13" s="883">
        <v>6720.434242432043</v>
      </c>
      <c r="P13" s="883">
        <v>528.57027114787104</v>
      </c>
      <c r="Q13" s="883">
        <v>1120.9866841561789</v>
      </c>
      <c r="R13" s="883">
        <v>2.8574684581678245</v>
      </c>
    </row>
    <row r="14" spans="1:20" x14ac:dyDescent="0.2">
      <c r="A14" s="719">
        <v>10</v>
      </c>
      <c r="B14" s="721" t="s">
        <v>1616</v>
      </c>
      <c r="C14" s="884">
        <v>7044.8403124878605</v>
      </c>
      <c r="D14" s="883"/>
      <c r="E14" s="883"/>
      <c r="F14" s="883">
        <v>1123.6517247100001</v>
      </c>
      <c r="G14" s="883">
        <v>256.71362475000001</v>
      </c>
      <c r="H14" s="883">
        <v>123.44750081860001</v>
      </c>
      <c r="I14" s="883">
        <v>29.861042403299997</v>
      </c>
      <c r="J14" s="883">
        <v>86.428318344999994</v>
      </c>
      <c r="K14" s="915"/>
      <c r="L14" s="915"/>
      <c r="M14" s="915"/>
      <c r="N14" s="884">
        <v>5756.6584259869651</v>
      </c>
      <c r="O14" s="884">
        <v>886.782317467491</v>
      </c>
      <c r="P14" s="884">
        <v>137.32472769775998</v>
      </c>
      <c r="Q14" s="884">
        <v>264.07484133564498</v>
      </c>
      <c r="R14" s="883">
        <v>3.0619000000000001</v>
      </c>
    </row>
    <row r="15" spans="1:20" x14ac:dyDescent="0.2">
      <c r="A15" s="719">
        <v>11</v>
      </c>
      <c r="B15" s="721" t="s">
        <v>1617</v>
      </c>
      <c r="C15" s="884">
        <v>1168.5589442426819</v>
      </c>
      <c r="D15" s="883"/>
      <c r="E15" s="883"/>
      <c r="F15" s="883">
        <v>352.69114573000002</v>
      </c>
      <c r="G15" s="883">
        <v>9.71126851</v>
      </c>
      <c r="H15" s="883">
        <v>12.4897240318</v>
      </c>
      <c r="I15" s="883">
        <v>5.6760067359999997</v>
      </c>
      <c r="J15" s="883">
        <v>5.6084948700000004</v>
      </c>
      <c r="K15" s="915"/>
      <c r="L15" s="915"/>
      <c r="M15" s="915"/>
      <c r="N15" s="884">
        <v>925.93113298454796</v>
      </c>
      <c r="O15" s="884">
        <v>109.45856978133101</v>
      </c>
      <c r="P15" s="884">
        <v>127.866622736803</v>
      </c>
      <c r="Q15" s="884">
        <v>5.3026187400000007</v>
      </c>
      <c r="R15" s="883">
        <v>2.9565000000000001</v>
      </c>
    </row>
    <row r="16" spans="1:20" x14ac:dyDescent="0.2">
      <c r="A16" s="719">
        <v>12</v>
      </c>
      <c r="B16" s="721" t="s">
        <v>1618</v>
      </c>
      <c r="C16" s="884">
        <v>26.228809720116999</v>
      </c>
      <c r="D16" s="883"/>
      <c r="E16" s="883"/>
      <c r="F16" s="883">
        <v>5.1421000000000001E-3</v>
      </c>
      <c r="G16" s="883">
        <v>6.3734099999999995E-3</v>
      </c>
      <c r="H16" s="883">
        <v>4.4490600000000003E-3</v>
      </c>
      <c r="I16" s="883">
        <v>1.2900399999999999E-3</v>
      </c>
      <c r="J16" s="883">
        <v>2.9946500000000002E-3</v>
      </c>
      <c r="K16" s="915"/>
      <c r="L16" s="915"/>
      <c r="M16" s="915"/>
      <c r="N16" s="884">
        <v>26.228809720116999</v>
      </c>
      <c r="O16" s="884"/>
      <c r="P16" s="884"/>
      <c r="Q16" s="884"/>
      <c r="R16" s="883">
        <v>0.1686</v>
      </c>
    </row>
    <row r="17" spans="1:18" x14ac:dyDescent="0.2">
      <c r="A17" s="719">
        <v>13</v>
      </c>
      <c r="B17" s="721" t="s">
        <v>1619</v>
      </c>
      <c r="C17" s="884">
        <v>503.668158400116</v>
      </c>
      <c r="D17" s="883"/>
      <c r="E17" s="883"/>
      <c r="F17" s="883">
        <v>83.192953939999995</v>
      </c>
      <c r="G17" s="883">
        <v>35.135667349999999</v>
      </c>
      <c r="H17" s="883">
        <v>23.617120352899999</v>
      </c>
      <c r="I17" s="883">
        <v>1.7717835419999999</v>
      </c>
      <c r="J17" s="883">
        <v>21.015116155499999</v>
      </c>
      <c r="K17" s="915"/>
      <c r="L17" s="915"/>
      <c r="M17" s="915"/>
      <c r="N17" s="884">
        <v>366.80755793270896</v>
      </c>
      <c r="O17" s="884">
        <v>114.427825359918</v>
      </c>
      <c r="P17" s="884">
        <v>17.960230707489</v>
      </c>
      <c r="Q17" s="884">
        <v>4.4725444000000003</v>
      </c>
      <c r="R17" s="883">
        <v>3.3593000000000002</v>
      </c>
    </row>
    <row r="18" spans="1:18" x14ac:dyDescent="0.2">
      <c r="A18" s="719">
        <v>14</v>
      </c>
      <c r="B18" s="721" t="s">
        <v>1620</v>
      </c>
      <c r="C18" s="884">
        <v>119.49733437976199</v>
      </c>
      <c r="D18" s="883"/>
      <c r="E18" s="883"/>
      <c r="F18" s="883">
        <v>43.286330909999997</v>
      </c>
      <c r="G18" s="883">
        <v>7.0607037500000001</v>
      </c>
      <c r="H18" s="883">
        <v>3.5822851364000003</v>
      </c>
      <c r="I18" s="883">
        <v>0.20685257430000001</v>
      </c>
      <c r="J18" s="883">
        <v>3.1504116</v>
      </c>
      <c r="K18" s="915"/>
      <c r="L18" s="915"/>
      <c r="M18" s="915"/>
      <c r="N18" s="884">
        <v>106.59944839248899</v>
      </c>
      <c r="O18" s="884">
        <v>1.2772290772729999</v>
      </c>
      <c r="P18" s="884">
        <v>1.1383771100000002</v>
      </c>
      <c r="Q18" s="884">
        <v>10.482279800000001</v>
      </c>
      <c r="R18" s="883">
        <v>3.4796</v>
      </c>
    </row>
    <row r="19" spans="1:18" x14ac:dyDescent="0.2">
      <c r="A19" s="719">
        <v>15</v>
      </c>
      <c r="B19" s="721" t="s">
        <v>1621</v>
      </c>
      <c r="C19" s="884">
        <v>97.269109213924011</v>
      </c>
      <c r="D19" s="883"/>
      <c r="E19" s="883"/>
      <c r="F19" s="883">
        <v>16.164826600000001</v>
      </c>
      <c r="G19" s="883">
        <v>2.4402722999999997</v>
      </c>
      <c r="H19" s="883">
        <v>1.7593574169000001</v>
      </c>
      <c r="I19" s="883">
        <v>0.47041022509999997</v>
      </c>
      <c r="J19" s="883">
        <v>1.1748078400000002</v>
      </c>
      <c r="K19" s="915"/>
      <c r="L19" s="915"/>
      <c r="M19" s="915"/>
      <c r="N19" s="884">
        <v>92.425612908280002</v>
      </c>
      <c r="O19" s="884">
        <v>3.4373213879829998</v>
      </c>
      <c r="P19" s="884">
        <v>1.1546645076609998</v>
      </c>
      <c r="Q19" s="884">
        <v>0.25151041000000002</v>
      </c>
      <c r="R19" s="883">
        <v>1.8029999999999999</v>
      </c>
    </row>
    <row r="20" spans="1:18" x14ac:dyDescent="0.2">
      <c r="A20" s="719">
        <v>16</v>
      </c>
      <c r="B20" s="721" t="s">
        <v>1622</v>
      </c>
      <c r="C20" s="884">
        <v>836.83143429808604</v>
      </c>
      <c r="D20" s="883"/>
      <c r="E20" s="883"/>
      <c r="F20" s="883">
        <v>193.26913640999999</v>
      </c>
      <c r="G20" s="883">
        <v>24.56448352</v>
      </c>
      <c r="H20" s="883">
        <v>14.044081158500001</v>
      </c>
      <c r="I20" s="883">
        <v>1.6399624081999999</v>
      </c>
      <c r="J20" s="883">
        <v>10.735464835</v>
      </c>
      <c r="K20" s="915"/>
      <c r="L20" s="915"/>
      <c r="M20" s="915"/>
      <c r="N20" s="884">
        <v>410.516130396287</v>
      </c>
      <c r="O20" s="884">
        <v>383.41428064926799</v>
      </c>
      <c r="P20" s="884">
        <v>23.292735738469002</v>
      </c>
      <c r="Q20" s="884">
        <v>19.608287514061999</v>
      </c>
      <c r="R20" s="883">
        <v>5.4733999999999998</v>
      </c>
    </row>
    <row r="21" spans="1:18" x14ac:dyDescent="0.2">
      <c r="A21" s="719">
        <v>17</v>
      </c>
      <c r="B21" s="721" t="s">
        <v>1623</v>
      </c>
      <c r="C21" s="884">
        <v>906.98858567931109</v>
      </c>
      <c r="D21" s="885"/>
      <c r="E21" s="885"/>
      <c r="F21" s="885">
        <v>124.5551581</v>
      </c>
      <c r="G21" s="885">
        <v>8.5741039399999988</v>
      </c>
      <c r="H21" s="885">
        <v>11.6664959703</v>
      </c>
      <c r="I21" s="885">
        <v>3.5962229541999999</v>
      </c>
      <c r="J21" s="885">
        <v>6.2880230700000004</v>
      </c>
      <c r="K21" s="916"/>
      <c r="L21" s="916"/>
      <c r="M21" s="916"/>
      <c r="N21" s="884">
        <v>665.77347868867298</v>
      </c>
      <c r="O21" s="884">
        <v>233.433940785142</v>
      </c>
      <c r="P21" s="884">
        <v>5.5960433454959997</v>
      </c>
      <c r="Q21" s="884">
        <v>2.1851228599999999</v>
      </c>
      <c r="R21" s="885">
        <v>3.1738</v>
      </c>
    </row>
    <row r="22" spans="1:18" x14ac:dyDescent="0.2">
      <c r="A22" s="719">
        <v>18</v>
      </c>
      <c r="B22" s="721" t="s">
        <v>1624</v>
      </c>
      <c r="C22" s="884">
        <v>572.67499739171001</v>
      </c>
      <c r="D22" s="885"/>
      <c r="E22" s="885"/>
      <c r="F22" s="885">
        <v>89.297231409999995</v>
      </c>
      <c r="G22" s="885">
        <v>12.23905852</v>
      </c>
      <c r="H22" s="885">
        <v>7.1255385306000001</v>
      </c>
      <c r="I22" s="885">
        <v>1.3632285316999999</v>
      </c>
      <c r="J22" s="885">
        <v>4.7573503249</v>
      </c>
      <c r="K22" s="916"/>
      <c r="L22" s="916"/>
      <c r="M22" s="916"/>
      <c r="N22" s="884">
        <v>441.416096570489</v>
      </c>
      <c r="O22" s="884">
        <v>111.78768823908</v>
      </c>
      <c r="P22" s="884">
        <v>14.314662732140999</v>
      </c>
      <c r="Q22" s="884">
        <v>5.1565498499999993</v>
      </c>
      <c r="R22" s="885">
        <v>3.4371999999999998</v>
      </c>
    </row>
    <row r="23" spans="1:18" x14ac:dyDescent="0.2">
      <c r="A23" s="719">
        <v>19</v>
      </c>
      <c r="B23" s="721" t="s">
        <v>1625</v>
      </c>
      <c r="C23" s="884">
        <v>2108.6164865951559</v>
      </c>
      <c r="D23" s="885">
        <v>2188.2217320500004</v>
      </c>
      <c r="E23" s="885"/>
      <c r="F23" s="885">
        <v>154.93657313999998</v>
      </c>
      <c r="G23" s="885">
        <v>91.505719110000001</v>
      </c>
      <c r="H23" s="885">
        <v>32.765576581300003</v>
      </c>
      <c r="I23" s="885">
        <v>0.54916202469999997</v>
      </c>
      <c r="J23" s="885">
        <v>31.63117755</v>
      </c>
      <c r="K23" s="916"/>
      <c r="L23" s="916"/>
      <c r="M23" s="916"/>
      <c r="N23" s="884">
        <v>1316.391070109177</v>
      </c>
      <c r="O23" s="884">
        <v>456.62019716597905</v>
      </c>
      <c r="P23" s="884">
        <v>15.54938688</v>
      </c>
      <c r="Q23" s="884">
        <v>320.05583244000002</v>
      </c>
      <c r="R23" s="885">
        <v>5.4257</v>
      </c>
    </row>
    <row r="24" spans="1:18" x14ac:dyDescent="0.2">
      <c r="A24" s="719">
        <v>20</v>
      </c>
      <c r="B24" s="721" t="s">
        <v>1626</v>
      </c>
      <c r="C24" s="884">
        <v>4722.3579964797491</v>
      </c>
      <c r="D24" s="885">
        <v>718.01863096</v>
      </c>
      <c r="E24" s="885"/>
      <c r="F24" s="885">
        <v>857.63194833</v>
      </c>
      <c r="G24" s="885">
        <v>32.794809110000003</v>
      </c>
      <c r="H24" s="885">
        <v>80.939084747700008</v>
      </c>
      <c r="I24" s="885">
        <v>65.1909457374</v>
      </c>
      <c r="J24" s="885">
        <v>12.232564025699999</v>
      </c>
      <c r="K24" s="916"/>
      <c r="L24" s="916"/>
      <c r="M24" s="916"/>
      <c r="N24" s="884">
        <v>4026.0310665680809</v>
      </c>
      <c r="O24" s="884">
        <v>631.40153029937301</v>
      </c>
      <c r="P24" s="884">
        <v>5.4611860822949998</v>
      </c>
      <c r="Q24" s="884">
        <v>59.464213530000002</v>
      </c>
      <c r="R24" s="885">
        <v>2.6414</v>
      </c>
    </row>
    <row r="25" spans="1:18" x14ac:dyDescent="0.2">
      <c r="A25" s="719">
        <v>21</v>
      </c>
      <c r="B25" s="721" t="s">
        <v>1627</v>
      </c>
      <c r="C25" s="884">
        <v>936.57853976791</v>
      </c>
      <c r="D25" s="885"/>
      <c r="E25" s="885"/>
      <c r="F25" s="885">
        <v>82.316380629999998</v>
      </c>
      <c r="G25" s="885">
        <v>42.200855709999999</v>
      </c>
      <c r="H25" s="885">
        <v>18.1738149255</v>
      </c>
      <c r="I25" s="885">
        <v>2.1320799519000002</v>
      </c>
      <c r="J25" s="885">
        <v>14.658626570000001</v>
      </c>
      <c r="K25" s="916"/>
      <c r="L25" s="916"/>
      <c r="M25" s="916"/>
      <c r="N25" s="884">
        <v>817.21967675091605</v>
      </c>
      <c r="O25" s="884">
        <v>114.115021847544</v>
      </c>
      <c r="P25" s="884">
        <v>2.3932319493269998</v>
      </c>
      <c r="Q25" s="884">
        <v>2.8506092201229998</v>
      </c>
      <c r="R25" s="885">
        <v>3.6766000000000001</v>
      </c>
    </row>
    <row r="26" spans="1:18" x14ac:dyDescent="0.2">
      <c r="A26" s="719">
        <v>22</v>
      </c>
      <c r="B26" s="721" t="s">
        <v>1628</v>
      </c>
      <c r="C26" s="884">
        <v>2546.3124373059877</v>
      </c>
      <c r="D26" s="885">
        <v>7.2774293499999994</v>
      </c>
      <c r="E26" s="885"/>
      <c r="F26" s="885">
        <v>387.60992289000001</v>
      </c>
      <c r="G26" s="885">
        <v>21.602332130000001</v>
      </c>
      <c r="H26" s="885">
        <v>33.730137063500003</v>
      </c>
      <c r="I26" s="885">
        <v>14.969910088999999</v>
      </c>
      <c r="J26" s="885">
        <v>13.984068132899999</v>
      </c>
      <c r="K26" s="916"/>
      <c r="L26" s="916"/>
      <c r="M26" s="916"/>
      <c r="N26" s="884">
        <v>2068.0816689078702</v>
      </c>
      <c r="O26" s="884">
        <v>392.88161304186099</v>
      </c>
      <c r="P26" s="884">
        <v>9.140986852376999</v>
      </c>
      <c r="Q26" s="884">
        <v>76.208168503879989</v>
      </c>
      <c r="R26" s="885">
        <v>3.0145</v>
      </c>
    </row>
    <row r="27" spans="1:18" x14ac:dyDescent="0.2">
      <c r="A27" s="719">
        <v>23</v>
      </c>
      <c r="B27" s="721" t="s">
        <v>1629</v>
      </c>
      <c r="C27" s="884">
        <v>1670.0413331978668</v>
      </c>
      <c r="D27" s="885"/>
      <c r="E27" s="885"/>
      <c r="F27" s="885">
        <v>387.90929654000001</v>
      </c>
      <c r="G27" s="885">
        <v>15.616736660000001</v>
      </c>
      <c r="H27" s="885">
        <v>19.473000326900003</v>
      </c>
      <c r="I27" s="885">
        <v>3.0529480881</v>
      </c>
      <c r="J27" s="885">
        <v>14.4214756493</v>
      </c>
      <c r="K27" s="916"/>
      <c r="L27" s="916"/>
      <c r="M27" s="916"/>
      <c r="N27" s="884">
        <v>1404.3375816115811</v>
      </c>
      <c r="O27" s="884">
        <v>239.92642655807799</v>
      </c>
      <c r="P27" s="884">
        <v>5.1662452082080002</v>
      </c>
      <c r="Q27" s="884">
        <v>20.61107982</v>
      </c>
      <c r="R27" s="885">
        <v>2.6017999999999999</v>
      </c>
    </row>
    <row r="28" spans="1:18" x14ac:dyDescent="0.2">
      <c r="A28" s="719">
        <v>24</v>
      </c>
      <c r="B28" s="721" t="s">
        <v>1630</v>
      </c>
      <c r="C28" s="884">
        <v>5108.3892691562578</v>
      </c>
      <c r="D28" s="885"/>
      <c r="E28" s="885"/>
      <c r="F28" s="885">
        <v>771.98710117999997</v>
      </c>
      <c r="G28" s="885">
        <v>32.807895039999998</v>
      </c>
      <c r="H28" s="885">
        <v>139.85187014070002</v>
      </c>
      <c r="I28" s="885">
        <v>111.05011458130001</v>
      </c>
      <c r="J28" s="885">
        <v>22.7687060425</v>
      </c>
      <c r="K28" s="916"/>
      <c r="L28" s="916"/>
      <c r="M28" s="916"/>
      <c r="N28" s="884">
        <v>4229.0472960889401</v>
      </c>
      <c r="O28" s="884">
        <v>849.30667505807901</v>
      </c>
      <c r="P28" s="884">
        <v>4.2337355692390002</v>
      </c>
      <c r="Q28" s="884">
        <v>25.801562440000001</v>
      </c>
      <c r="R28" s="885">
        <v>2.2984</v>
      </c>
    </row>
    <row r="29" spans="1:18" x14ac:dyDescent="0.2">
      <c r="A29" s="719">
        <v>25</v>
      </c>
      <c r="B29" s="721" t="s">
        <v>1631</v>
      </c>
      <c r="C29" s="884">
        <v>2768.849930393957</v>
      </c>
      <c r="D29" s="885"/>
      <c r="E29" s="885"/>
      <c r="F29" s="885">
        <v>415.94407401999996</v>
      </c>
      <c r="G29" s="885">
        <v>94.547760709999991</v>
      </c>
      <c r="H29" s="885">
        <v>50.316951895900004</v>
      </c>
      <c r="I29" s="885">
        <v>10.653482840700001</v>
      </c>
      <c r="J29" s="885">
        <v>36.527751720299996</v>
      </c>
      <c r="K29" s="916"/>
      <c r="L29" s="916"/>
      <c r="M29" s="916"/>
      <c r="N29" s="884">
        <v>2033.6334858254831</v>
      </c>
      <c r="O29" s="884">
        <v>589.8078153162561</v>
      </c>
      <c r="P29" s="884">
        <v>47.627258589291998</v>
      </c>
      <c r="Q29" s="884">
        <v>97.781370662926008</v>
      </c>
      <c r="R29" s="885">
        <v>3.6335000000000002</v>
      </c>
    </row>
    <row r="30" spans="1:18" x14ac:dyDescent="0.2">
      <c r="A30" s="719">
        <v>26</v>
      </c>
      <c r="B30" s="721" t="s">
        <v>1632</v>
      </c>
      <c r="C30" s="884">
        <v>5277.2130935164741</v>
      </c>
      <c r="D30" s="885">
        <v>2.4905518699999996</v>
      </c>
      <c r="E30" s="885"/>
      <c r="F30" s="885">
        <v>347.35122373000002</v>
      </c>
      <c r="G30" s="885">
        <v>48.404599679999997</v>
      </c>
      <c r="H30" s="885">
        <v>27.119094960400002</v>
      </c>
      <c r="I30" s="885">
        <v>6.0682941390000007</v>
      </c>
      <c r="J30" s="885">
        <v>19.149055403000002</v>
      </c>
      <c r="K30" s="916"/>
      <c r="L30" s="916"/>
      <c r="M30" s="916"/>
      <c r="N30" s="884">
        <v>4894.4431572411695</v>
      </c>
      <c r="O30" s="884">
        <v>342.66233561015997</v>
      </c>
      <c r="P30" s="884">
        <v>4.7696069951440005</v>
      </c>
      <c r="Q30" s="884">
        <v>35.337993670000003</v>
      </c>
      <c r="R30" s="885">
        <v>1.5168999999999999</v>
      </c>
    </row>
    <row r="31" spans="1:18" x14ac:dyDescent="0.2">
      <c r="A31" s="719">
        <v>27</v>
      </c>
      <c r="B31" s="721" t="s">
        <v>1633</v>
      </c>
      <c r="C31" s="884">
        <v>2237.1359503767471</v>
      </c>
      <c r="D31" s="885"/>
      <c r="E31" s="885"/>
      <c r="F31" s="885">
        <v>274.69817135</v>
      </c>
      <c r="G31" s="885">
        <v>14.38378108</v>
      </c>
      <c r="H31" s="885">
        <v>10.8515259981</v>
      </c>
      <c r="I31" s="885">
        <v>4.8209021239999998</v>
      </c>
      <c r="J31" s="885">
        <v>4.7017499615</v>
      </c>
      <c r="K31" s="916"/>
      <c r="L31" s="916"/>
      <c r="M31" s="916"/>
      <c r="N31" s="884">
        <v>2053.5728169989843</v>
      </c>
      <c r="O31" s="884">
        <v>160.862015974103</v>
      </c>
      <c r="P31" s="884">
        <v>10.76788861366</v>
      </c>
      <c r="Q31" s="884">
        <v>11.933228789999999</v>
      </c>
      <c r="R31" s="885">
        <v>1.8622000000000001</v>
      </c>
    </row>
    <row r="32" spans="1:18" x14ac:dyDescent="0.2">
      <c r="A32" s="719">
        <v>28</v>
      </c>
      <c r="B32" s="721" t="s">
        <v>1634</v>
      </c>
      <c r="C32" s="884">
        <v>2363.1294862737732</v>
      </c>
      <c r="D32" s="885"/>
      <c r="E32" s="885"/>
      <c r="F32" s="885">
        <v>382.03518687999997</v>
      </c>
      <c r="G32" s="885">
        <v>69.928735810000006</v>
      </c>
      <c r="H32" s="885">
        <v>36.4957693522</v>
      </c>
      <c r="I32" s="885">
        <v>5.7995749488000001</v>
      </c>
      <c r="J32" s="885">
        <v>27.808346409400002</v>
      </c>
      <c r="K32" s="916"/>
      <c r="L32" s="916"/>
      <c r="M32" s="916"/>
      <c r="N32" s="884">
        <v>1731.09709600313</v>
      </c>
      <c r="O32" s="884">
        <v>522.97893959191606</v>
      </c>
      <c r="P32" s="884">
        <v>25.476829658727002</v>
      </c>
      <c r="Q32" s="884">
        <v>83.57662101999999</v>
      </c>
      <c r="R32" s="885">
        <v>3.7873000000000001</v>
      </c>
    </row>
    <row r="33" spans="1:18" x14ac:dyDescent="0.2">
      <c r="A33" s="719">
        <v>29</v>
      </c>
      <c r="B33" s="721" t="s">
        <v>1635</v>
      </c>
      <c r="C33" s="884">
        <v>2517.3093046940862</v>
      </c>
      <c r="D33" s="885"/>
      <c r="E33" s="885"/>
      <c r="F33" s="885">
        <v>73.132016590000006</v>
      </c>
      <c r="G33" s="885">
        <v>56.959153869999994</v>
      </c>
      <c r="H33" s="885">
        <v>18.0920373276</v>
      </c>
      <c r="I33" s="885">
        <v>0.5597110797999999</v>
      </c>
      <c r="J33" s="885">
        <v>16.289085555700002</v>
      </c>
      <c r="K33" s="916"/>
      <c r="L33" s="916"/>
      <c r="M33" s="916"/>
      <c r="N33" s="884">
        <v>2449.0184316081236</v>
      </c>
      <c r="O33" s="884">
        <v>62.458820285085999</v>
      </c>
      <c r="P33" s="884">
        <v>2.0995191808759999</v>
      </c>
      <c r="Q33" s="884">
        <v>3.7325336200000003</v>
      </c>
      <c r="R33" s="885">
        <v>1.7193000000000001</v>
      </c>
    </row>
    <row r="34" spans="1:18" x14ac:dyDescent="0.2">
      <c r="A34" s="719">
        <v>30</v>
      </c>
      <c r="B34" s="721" t="s">
        <v>1636</v>
      </c>
      <c r="C34" s="884">
        <v>708.445402079676</v>
      </c>
      <c r="D34" s="885"/>
      <c r="E34" s="885"/>
      <c r="F34" s="885">
        <v>148.72134068</v>
      </c>
      <c r="G34" s="885">
        <v>69.423673609999994</v>
      </c>
      <c r="H34" s="885">
        <v>36.241912046099998</v>
      </c>
      <c r="I34" s="885">
        <v>9.1707679659999997</v>
      </c>
      <c r="J34" s="885">
        <v>26.551991657999999</v>
      </c>
      <c r="K34" s="916"/>
      <c r="L34" s="916"/>
      <c r="M34" s="916"/>
      <c r="N34" s="884">
        <v>633.08894027554197</v>
      </c>
      <c r="O34" s="884">
        <v>58.710540418360999</v>
      </c>
      <c r="P34" s="884">
        <v>2.8985517357729997</v>
      </c>
      <c r="Q34" s="884">
        <v>13.74736965</v>
      </c>
      <c r="R34" s="885">
        <v>2.6179999999999999</v>
      </c>
    </row>
    <row r="35" spans="1:18" x14ac:dyDescent="0.2">
      <c r="A35" s="719">
        <v>31</v>
      </c>
      <c r="B35" s="721" t="s">
        <v>1637</v>
      </c>
      <c r="C35" s="884">
        <v>415.44018807874397</v>
      </c>
      <c r="D35" s="885"/>
      <c r="E35" s="885"/>
      <c r="F35" s="885">
        <v>78.737023450000009</v>
      </c>
      <c r="G35" s="885">
        <v>49.782245170000003</v>
      </c>
      <c r="H35" s="885">
        <v>27.403554996100002</v>
      </c>
      <c r="I35" s="885">
        <v>0.86729528</v>
      </c>
      <c r="J35" s="885">
        <v>25.8905839482</v>
      </c>
      <c r="K35" s="916"/>
      <c r="L35" s="916"/>
      <c r="M35" s="916"/>
      <c r="N35" s="884">
        <v>268.74854193764196</v>
      </c>
      <c r="O35" s="884">
        <v>120.44154118968099</v>
      </c>
      <c r="P35" s="884">
        <v>14.816830999966999</v>
      </c>
      <c r="Q35" s="884">
        <v>11.433273951454</v>
      </c>
      <c r="R35" s="885">
        <v>4.4024000000000001</v>
      </c>
    </row>
    <row r="36" spans="1:18" x14ac:dyDescent="0.2">
      <c r="A36" s="719">
        <v>32</v>
      </c>
      <c r="B36" s="721" t="s">
        <v>1638</v>
      </c>
      <c r="C36" s="884">
        <v>3758.4810780302601</v>
      </c>
      <c r="D36" s="885">
        <v>3.5396979200000001</v>
      </c>
      <c r="E36" s="885"/>
      <c r="F36" s="885">
        <v>654.75591425000005</v>
      </c>
      <c r="G36" s="885">
        <v>190.91297288999999</v>
      </c>
      <c r="H36" s="885">
        <v>148.99182793720001</v>
      </c>
      <c r="I36" s="885">
        <v>31.116858459700001</v>
      </c>
      <c r="J36" s="885">
        <v>112.7172625696</v>
      </c>
      <c r="K36" s="916"/>
      <c r="L36" s="916"/>
      <c r="M36" s="916"/>
      <c r="N36" s="884">
        <v>3331.4817096312954</v>
      </c>
      <c r="O36" s="884">
        <v>331.53169792966798</v>
      </c>
      <c r="P36" s="884">
        <v>49.013620121208</v>
      </c>
      <c r="Q36" s="884">
        <v>46.454050348089005</v>
      </c>
      <c r="R36" s="885">
        <v>2.9984000000000002</v>
      </c>
    </row>
    <row r="37" spans="1:18" x14ac:dyDescent="0.2">
      <c r="A37" s="719">
        <v>33</v>
      </c>
      <c r="B37" s="721" t="s">
        <v>1639</v>
      </c>
      <c r="C37" s="884">
        <v>6.4513750163949997</v>
      </c>
      <c r="D37" s="885"/>
      <c r="E37" s="885"/>
      <c r="F37" s="885">
        <v>2.2901619100000001</v>
      </c>
      <c r="G37" s="885">
        <v>0.10014473</v>
      </c>
      <c r="H37" s="885">
        <v>0.12042917230000001</v>
      </c>
      <c r="I37" s="885">
        <v>5.3329727799999997E-2</v>
      </c>
      <c r="J37" s="885">
        <v>6.1392620000000002E-2</v>
      </c>
      <c r="K37" s="916"/>
      <c r="L37" s="916"/>
      <c r="M37" s="916"/>
      <c r="N37" s="884">
        <v>2.7691259020239998</v>
      </c>
      <c r="O37" s="884">
        <v>2.7098993984119999</v>
      </c>
      <c r="P37" s="884">
        <v>0.50732813595899995</v>
      </c>
      <c r="Q37" s="884">
        <v>0.46502157999999999</v>
      </c>
      <c r="R37" s="885">
        <v>6.1288</v>
      </c>
    </row>
    <row r="38" spans="1:18" x14ac:dyDescent="0.2">
      <c r="A38" s="719">
        <v>34</v>
      </c>
      <c r="B38" s="720" t="s">
        <v>1640</v>
      </c>
      <c r="C38" s="883">
        <v>17556.89702468977</v>
      </c>
      <c r="D38" s="883">
        <v>4490.7625603900005</v>
      </c>
      <c r="E38" s="883"/>
      <c r="F38" s="883">
        <v>1707.2768850999998</v>
      </c>
      <c r="G38" s="883">
        <v>367.6995703</v>
      </c>
      <c r="H38" s="883">
        <v>183.89712370610002</v>
      </c>
      <c r="I38" s="883">
        <v>38.553765661300005</v>
      </c>
      <c r="J38" s="883">
        <v>131.8704753703</v>
      </c>
      <c r="K38" s="915"/>
      <c r="L38" s="915"/>
      <c r="M38" s="915"/>
      <c r="N38" s="883">
        <v>10036.163500590359</v>
      </c>
      <c r="O38" s="883">
        <v>3808.124220645926</v>
      </c>
      <c r="P38" s="883">
        <v>3513.5387271884128</v>
      </c>
      <c r="Q38" s="883">
        <v>199.07057626507</v>
      </c>
      <c r="R38" s="883">
        <v>5.7600718544562293</v>
      </c>
    </row>
    <row r="39" spans="1:18" x14ac:dyDescent="0.2">
      <c r="A39" s="719">
        <v>35</v>
      </c>
      <c r="B39" s="722" t="s">
        <v>1641</v>
      </c>
      <c r="C39" s="884">
        <v>16656.366523359422</v>
      </c>
      <c r="D39" s="883">
        <v>4099.6990140700009</v>
      </c>
      <c r="E39" s="883"/>
      <c r="F39" s="883">
        <v>1658.2325497699999</v>
      </c>
      <c r="G39" s="883">
        <v>351.77243142999998</v>
      </c>
      <c r="H39" s="883">
        <v>166.9547640726</v>
      </c>
      <c r="I39" s="883">
        <v>38.167430189299999</v>
      </c>
      <c r="J39" s="883">
        <v>116.0575579003</v>
      </c>
      <c r="K39" s="915"/>
      <c r="L39" s="915"/>
      <c r="M39" s="915"/>
      <c r="N39" s="884">
        <v>9198.9369374932758</v>
      </c>
      <c r="O39" s="884">
        <v>3745.8065274005789</v>
      </c>
      <c r="P39" s="884">
        <v>3512.5524822004936</v>
      </c>
      <c r="Q39" s="884">
        <v>199.07057626507</v>
      </c>
      <c r="R39" s="883">
        <v>5.9596</v>
      </c>
    </row>
    <row r="40" spans="1:18" x14ac:dyDescent="0.2">
      <c r="A40" s="719">
        <v>36</v>
      </c>
      <c r="B40" s="722" t="s">
        <v>1642</v>
      </c>
      <c r="C40" s="884">
        <v>1602.7619075810562</v>
      </c>
      <c r="D40" s="885"/>
      <c r="E40" s="885"/>
      <c r="F40" s="885"/>
      <c r="G40" s="885"/>
      <c r="H40" s="885"/>
      <c r="I40" s="885"/>
      <c r="J40" s="885"/>
      <c r="K40" s="916"/>
      <c r="L40" s="916"/>
      <c r="M40" s="916"/>
      <c r="N40" s="884">
        <v>1217.521409289295</v>
      </c>
      <c r="O40" s="884">
        <v>50.122382341761003</v>
      </c>
      <c r="P40" s="884">
        <v>330.12939495999996</v>
      </c>
      <c r="Q40" s="884">
        <v>4.98872099</v>
      </c>
      <c r="R40" s="885">
        <v>4.5530999999999997</v>
      </c>
    </row>
    <row r="41" spans="1:18" x14ac:dyDescent="0.2">
      <c r="A41" s="719">
        <v>37</v>
      </c>
      <c r="B41" s="722" t="s">
        <v>1643</v>
      </c>
      <c r="C41" s="884">
        <v>625.6865774856351</v>
      </c>
      <c r="D41" s="885">
        <v>391.06354632000006</v>
      </c>
      <c r="E41" s="885"/>
      <c r="F41" s="885">
        <v>47.716356820000001</v>
      </c>
      <c r="G41" s="885">
        <v>15.838711759999999</v>
      </c>
      <c r="H41" s="885">
        <v>16.330696746600001</v>
      </c>
      <c r="I41" s="885">
        <v>0.33270296840000002</v>
      </c>
      <c r="J41" s="885">
        <v>15.76269192</v>
      </c>
      <c r="K41" s="916"/>
      <c r="L41" s="916"/>
      <c r="M41" s="916"/>
      <c r="N41" s="884">
        <v>614.75772419037901</v>
      </c>
      <c r="O41" s="884">
        <v>10.928853295255999</v>
      </c>
      <c r="P41" s="884"/>
      <c r="Q41" s="884"/>
      <c r="R41" s="885">
        <v>1.202</v>
      </c>
    </row>
    <row r="42" spans="1:18" x14ac:dyDescent="0.2">
      <c r="A42" s="719">
        <v>38</v>
      </c>
      <c r="B42" s="722" t="s">
        <v>1644</v>
      </c>
      <c r="C42" s="884">
        <v>274.84392384471397</v>
      </c>
      <c r="D42" s="885"/>
      <c r="E42" s="885"/>
      <c r="F42" s="885">
        <v>1.3279785100000001</v>
      </c>
      <c r="G42" s="885">
        <v>8.8427110000000003E-2</v>
      </c>
      <c r="H42" s="885">
        <v>0.61166288690000004</v>
      </c>
      <c r="I42" s="885">
        <v>5.3632503599999999E-2</v>
      </c>
      <c r="J42" s="885">
        <v>5.0225550000000001E-2</v>
      </c>
      <c r="K42" s="916"/>
      <c r="L42" s="916"/>
      <c r="M42" s="916"/>
      <c r="N42" s="884">
        <v>222.46883890670401</v>
      </c>
      <c r="O42" s="884">
        <v>51.388839950090997</v>
      </c>
      <c r="P42" s="884">
        <v>0.98624498791899995</v>
      </c>
      <c r="Q42" s="884"/>
      <c r="R42" s="885">
        <v>4.0415999999999999</v>
      </c>
    </row>
    <row r="43" spans="1:18" x14ac:dyDescent="0.2">
      <c r="A43" s="719">
        <v>39</v>
      </c>
      <c r="B43" s="720" t="s">
        <v>1645</v>
      </c>
      <c r="C43" s="883">
        <v>2461.5070420816587</v>
      </c>
      <c r="D43" s="883"/>
      <c r="E43" s="883"/>
      <c r="F43" s="883">
        <v>98.297053560000009</v>
      </c>
      <c r="G43" s="883">
        <v>24.958666390000001</v>
      </c>
      <c r="H43" s="883">
        <v>15.1523330614</v>
      </c>
      <c r="I43" s="883">
        <v>3.0018677033999999</v>
      </c>
      <c r="J43" s="883">
        <v>10.015672739999999</v>
      </c>
      <c r="K43" s="915"/>
      <c r="L43" s="915"/>
      <c r="M43" s="915"/>
      <c r="N43" s="883">
        <v>1877.6760357612559</v>
      </c>
      <c r="O43" s="883">
        <v>393.61568773041699</v>
      </c>
      <c r="P43" s="883">
        <v>173.30899870998601</v>
      </c>
      <c r="Q43" s="883">
        <v>16.906319879999998</v>
      </c>
      <c r="R43" s="883">
        <v>4.0716999999999999</v>
      </c>
    </row>
    <row r="44" spans="1:18" x14ac:dyDescent="0.2">
      <c r="A44" s="719">
        <v>40</v>
      </c>
      <c r="B44" s="720" t="s">
        <v>1646</v>
      </c>
      <c r="C44" s="883">
        <v>9413.5223489622749</v>
      </c>
      <c r="D44" s="883"/>
      <c r="E44" s="883"/>
      <c r="F44" s="883">
        <v>1639.74975834</v>
      </c>
      <c r="G44" s="883">
        <v>352.82468592999999</v>
      </c>
      <c r="H44" s="883">
        <v>210.34963266310001</v>
      </c>
      <c r="I44" s="883">
        <v>28.6730167612</v>
      </c>
      <c r="J44" s="883">
        <v>171.1311723714</v>
      </c>
      <c r="K44" s="915"/>
      <c r="L44" s="915"/>
      <c r="M44" s="915"/>
      <c r="N44" s="883">
        <v>6219.5725361310015</v>
      </c>
      <c r="O44" s="883">
        <v>1740.7415510913729</v>
      </c>
      <c r="P44" s="883">
        <v>1258.7182251460019</v>
      </c>
      <c r="Q44" s="883">
        <v>194.490036593898</v>
      </c>
      <c r="R44" s="883">
        <v>4.8922116749066786</v>
      </c>
    </row>
    <row r="45" spans="1:18" x14ac:dyDescent="0.2">
      <c r="A45" s="719">
        <v>41</v>
      </c>
      <c r="B45" s="722" t="s">
        <v>1647</v>
      </c>
      <c r="C45" s="884">
        <v>5457.0938119933635</v>
      </c>
      <c r="D45" s="885"/>
      <c r="E45" s="885"/>
      <c r="F45" s="885">
        <v>853.35737888999995</v>
      </c>
      <c r="G45" s="885">
        <v>199.75333118</v>
      </c>
      <c r="H45" s="885">
        <v>124.00656954690001</v>
      </c>
      <c r="I45" s="885">
        <v>14.113122520199999</v>
      </c>
      <c r="J45" s="885">
        <v>104.22347876629999</v>
      </c>
      <c r="K45" s="916"/>
      <c r="L45" s="916"/>
      <c r="M45" s="916"/>
      <c r="N45" s="884">
        <v>3640.6044975389918</v>
      </c>
      <c r="O45" s="884">
        <v>902.43465777683309</v>
      </c>
      <c r="P45" s="884">
        <v>807.47925171070892</v>
      </c>
      <c r="Q45" s="884">
        <v>106.575404966829</v>
      </c>
      <c r="R45" s="885">
        <v>4.7996999999999996</v>
      </c>
    </row>
    <row r="46" spans="1:18" x14ac:dyDescent="0.2">
      <c r="A46" s="719">
        <v>42</v>
      </c>
      <c r="B46" s="722" t="s">
        <v>1648</v>
      </c>
      <c r="C46" s="884">
        <v>1664.74002170483</v>
      </c>
      <c r="D46" s="885"/>
      <c r="E46" s="885"/>
      <c r="F46" s="885">
        <v>420.41462391000005</v>
      </c>
      <c r="G46" s="885">
        <v>65.32164367</v>
      </c>
      <c r="H46" s="885">
        <v>41.632007891699999</v>
      </c>
      <c r="I46" s="885">
        <v>5.1260472005000004</v>
      </c>
      <c r="J46" s="885">
        <v>34.696938856199999</v>
      </c>
      <c r="K46" s="916"/>
      <c r="L46" s="916"/>
      <c r="M46" s="916"/>
      <c r="N46" s="884">
        <v>1138.685385843286</v>
      </c>
      <c r="O46" s="884">
        <v>268.52090300376898</v>
      </c>
      <c r="P46" s="884">
        <v>230.733360417775</v>
      </c>
      <c r="Q46" s="884">
        <v>26.80037244</v>
      </c>
      <c r="R46" s="885">
        <v>4.6257999999999999</v>
      </c>
    </row>
    <row r="47" spans="1:18" x14ac:dyDescent="0.2">
      <c r="A47" s="719">
        <v>43</v>
      </c>
      <c r="B47" s="722" t="s">
        <v>1649</v>
      </c>
      <c r="C47" s="884">
        <v>2291.6885152640812</v>
      </c>
      <c r="D47" s="885"/>
      <c r="E47" s="885"/>
      <c r="F47" s="885">
        <v>365.97775554000003</v>
      </c>
      <c r="G47" s="885">
        <v>87.749711079999997</v>
      </c>
      <c r="H47" s="885">
        <v>44.711055224500001</v>
      </c>
      <c r="I47" s="885">
        <v>9.4338470404999999</v>
      </c>
      <c r="J47" s="885">
        <v>32.210754748900001</v>
      </c>
      <c r="K47" s="916"/>
      <c r="L47" s="916"/>
      <c r="M47" s="916"/>
      <c r="N47" s="884">
        <v>1440.282652748723</v>
      </c>
      <c r="O47" s="884">
        <v>569.78599031077101</v>
      </c>
      <c r="P47" s="884">
        <v>220.50561301751802</v>
      </c>
      <c r="Q47" s="884">
        <v>61.114259187068996</v>
      </c>
      <c r="R47" s="885">
        <v>5.3060999999999998</v>
      </c>
    </row>
    <row r="48" spans="1:18" x14ac:dyDescent="0.2">
      <c r="A48" s="719">
        <v>44</v>
      </c>
      <c r="B48" s="720" t="s">
        <v>1650</v>
      </c>
      <c r="C48" s="883">
        <v>38496.682118878765</v>
      </c>
      <c r="D48" s="883">
        <v>2086.0469547999996</v>
      </c>
      <c r="E48" s="883"/>
      <c r="F48" s="883">
        <v>5076.6846894199989</v>
      </c>
      <c r="G48" s="883">
        <v>1335.1301654000001</v>
      </c>
      <c r="H48" s="883">
        <v>703.38722884720096</v>
      </c>
      <c r="I48" s="883">
        <v>77.663164672400001</v>
      </c>
      <c r="J48" s="883">
        <v>589.54879223899991</v>
      </c>
      <c r="K48" s="915"/>
      <c r="L48" s="915"/>
      <c r="M48" s="915"/>
      <c r="N48" s="883">
        <v>31563.676577006187</v>
      </c>
      <c r="O48" s="883">
        <v>4575.5856780402337</v>
      </c>
      <c r="P48" s="883">
        <v>897.34676424546001</v>
      </c>
      <c r="Q48" s="883">
        <v>1460.0730995868851</v>
      </c>
      <c r="R48" s="883">
        <v>3.5043000000000002</v>
      </c>
    </row>
    <row r="49" spans="1:18" x14ac:dyDescent="0.2">
      <c r="A49" s="719">
        <v>45</v>
      </c>
      <c r="B49" s="720" t="s">
        <v>1651</v>
      </c>
      <c r="C49" s="883">
        <v>24586.689650385793</v>
      </c>
      <c r="D49" s="883">
        <v>2465.8683211100001</v>
      </c>
      <c r="E49" s="883"/>
      <c r="F49" s="883">
        <v>3009.4567031099996</v>
      </c>
      <c r="G49" s="883">
        <v>332.26487359999999</v>
      </c>
      <c r="H49" s="883">
        <v>198.42118070409998</v>
      </c>
      <c r="I49" s="883">
        <v>43.909591253099997</v>
      </c>
      <c r="J49" s="883">
        <v>139.64820055850001</v>
      </c>
      <c r="K49" s="915"/>
      <c r="L49" s="915"/>
      <c r="M49" s="915"/>
      <c r="N49" s="883">
        <v>14352.29049481517</v>
      </c>
      <c r="O49" s="883">
        <v>8303.951422222477</v>
      </c>
      <c r="P49" s="883">
        <v>1749.443823660891</v>
      </c>
      <c r="Q49" s="883">
        <v>181.00390968725202</v>
      </c>
      <c r="R49" s="883">
        <v>5.0270792340538168</v>
      </c>
    </row>
    <row r="50" spans="1:18" x14ac:dyDescent="0.2">
      <c r="A50" s="719">
        <v>46</v>
      </c>
      <c r="B50" s="722" t="s">
        <v>1652</v>
      </c>
      <c r="C50" s="884">
        <v>6896.9065875103643</v>
      </c>
      <c r="D50" s="885">
        <v>2217.9039994700001</v>
      </c>
      <c r="E50" s="885"/>
      <c r="F50" s="885">
        <v>1006.90647176</v>
      </c>
      <c r="G50" s="885">
        <v>139.65842898</v>
      </c>
      <c r="H50" s="885">
        <v>96.2122481878</v>
      </c>
      <c r="I50" s="885">
        <v>32.207371007699997</v>
      </c>
      <c r="J50" s="885">
        <v>57.077127663500001</v>
      </c>
      <c r="K50" s="916"/>
      <c r="L50" s="916"/>
      <c r="M50" s="916"/>
      <c r="N50" s="884">
        <v>4786.4149558354684</v>
      </c>
      <c r="O50" s="884">
        <v>1457.0194860463059</v>
      </c>
      <c r="P50" s="884">
        <v>541.60080746133895</v>
      </c>
      <c r="Q50" s="884">
        <v>111.87133816725201</v>
      </c>
      <c r="R50" s="885">
        <v>4.5663</v>
      </c>
    </row>
    <row r="51" spans="1:18" x14ac:dyDescent="0.2">
      <c r="A51" s="719">
        <v>47</v>
      </c>
      <c r="B51" s="722" t="s">
        <v>1653</v>
      </c>
      <c r="C51" s="884">
        <v>10034.136659877242</v>
      </c>
      <c r="D51" s="885">
        <v>186.73523768000001</v>
      </c>
      <c r="E51" s="885"/>
      <c r="F51" s="885">
        <v>645.97282439999992</v>
      </c>
      <c r="G51" s="885">
        <v>122.08953795000001</v>
      </c>
      <c r="H51" s="885">
        <v>68.100797250799999</v>
      </c>
      <c r="I51" s="885">
        <v>1.1358161379</v>
      </c>
      <c r="J51" s="885">
        <v>64.550248502999992</v>
      </c>
      <c r="K51" s="916"/>
      <c r="L51" s="916"/>
      <c r="M51" s="916"/>
      <c r="N51" s="884">
        <v>5290.4095576261907</v>
      </c>
      <c r="O51" s="884">
        <v>4455.6327646072541</v>
      </c>
      <c r="P51" s="884">
        <v>273.81454406379697</v>
      </c>
      <c r="Q51" s="884">
        <v>14.27979358</v>
      </c>
      <c r="R51" s="885">
        <v>4.9684999999999997</v>
      </c>
    </row>
    <row r="52" spans="1:18" x14ac:dyDescent="0.2">
      <c r="A52" s="719">
        <v>48</v>
      </c>
      <c r="B52" s="722" t="s">
        <v>1654</v>
      </c>
      <c r="C52" s="884">
        <v>2052.0550134094401</v>
      </c>
      <c r="D52" s="885"/>
      <c r="E52" s="885"/>
      <c r="F52" s="885">
        <v>293.09795431999999</v>
      </c>
      <c r="G52" s="885">
        <v>7.5953461999999998</v>
      </c>
      <c r="H52" s="885">
        <v>3.6453664116000004</v>
      </c>
      <c r="I52" s="885">
        <v>1.8362362254000002</v>
      </c>
      <c r="J52" s="885">
        <v>1.48181779</v>
      </c>
      <c r="K52" s="916"/>
      <c r="L52" s="916"/>
      <c r="M52" s="916"/>
      <c r="N52" s="884">
        <v>656.18724387136808</v>
      </c>
      <c r="O52" s="884">
        <v>923.82270126087201</v>
      </c>
      <c r="P52" s="884">
        <v>470.02488849720004</v>
      </c>
      <c r="Q52" s="884">
        <v>2.0201797799999999</v>
      </c>
      <c r="R52" s="885">
        <v>6.9835000000000003</v>
      </c>
    </row>
    <row r="53" spans="1:18" x14ac:dyDescent="0.2">
      <c r="A53" s="719">
        <v>49</v>
      </c>
      <c r="B53" s="722" t="s">
        <v>1655</v>
      </c>
      <c r="C53" s="884">
        <v>5386.5541258868307</v>
      </c>
      <c r="D53" s="885">
        <v>61.229083960000011</v>
      </c>
      <c r="E53" s="885"/>
      <c r="F53" s="885">
        <v>964.86159297000006</v>
      </c>
      <c r="G53" s="885">
        <v>59.403234520000005</v>
      </c>
      <c r="H53" s="885">
        <v>28.332859994600003</v>
      </c>
      <c r="I53" s="885">
        <v>8.2996203551000001</v>
      </c>
      <c r="J53" s="885">
        <v>15.133781347100001</v>
      </c>
      <c r="K53" s="916"/>
      <c r="L53" s="916"/>
      <c r="M53" s="916"/>
      <c r="N53" s="884">
        <v>3436.0642526185607</v>
      </c>
      <c r="O53" s="884">
        <v>1441.879907332346</v>
      </c>
      <c r="P53" s="884">
        <v>458.32276914592302</v>
      </c>
      <c r="Q53" s="884">
        <v>50.287196789999996</v>
      </c>
      <c r="R53" s="885">
        <v>5.0701999999999998</v>
      </c>
    </row>
    <row r="54" spans="1:18" x14ac:dyDescent="0.2">
      <c r="A54" s="719">
        <v>50</v>
      </c>
      <c r="B54" s="722" t="s">
        <v>1656</v>
      </c>
      <c r="C54" s="884">
        <v>217.03726370191401</v>
      </c>
      <c r="D54" s="885"/>
      <c r="E54" s="885"/>
      <c r="F54" s="885">
        <v>98.617859659999993</v>
      </c>
      <c r="G54" s="885">
        <v>3.5183259500000004</v>
      </c>
      <c r="H54" s="885">
        <v>2.1299088593</v>
      </c>
      <c r="I54" s="885">
        <v>0.43054752699999999</v>
      </c>
      <c r="J54" s="885">
        <v>1.4052252549000002</v>
      </c>
      <c r="K54" s="916"/>
      <c r="L54" s="916"/>
      <c r="M54" s="916"/>
      <c r="N54" s="884">
        <v>183.21448486358301</v>
      </c>
      <c r="O54" s="884">
        <v>25.596562975699001</v>
      </c>
      <c r="P54" s="884">
        <v>5.6808144926319999</v>
      </c>
      <c r="Q54" s="884">
        <v>2.54540137</v>
      </c>
      <c r="R54" s="885">
        <v>2.8094000000000001</v>
      </c>
    </row>
    <row r="55" spans="1:18" s="643" customFormat="1" x14ac:dyDescent="0.2">
      <c r="A55" s="719">
        <v>51</v>
      </c>
      <c r="B55" s="723" t="s">
        <v>1657</v>
      </c>
      <c r="C55" s="883">
        <v>2522.0799090359942</v>
      </c>
      <c r="D55" s="883"/>
      <c r="E55" s="886"/>
      <c r="F55" s="883">
        <v>1011.79988114</v>
      </c>
      <c r="G55" s="883">
        <v>239.34522522</v>
      </c>
      <c r="H55" s="883">
        <v>112.9531787408</v>
      </c>
      <c r="I55" s="883">
        <v>31.353862873300002</v>
      </c>
      <c r="J55" s="883">
        <v>78.029938826399999</v>
      </c>
      <c r="K55" s="917"/>
      <c r="L55" s="917"/>
      <c r="M55" s="917"/>
      <c r="N55" s="883">
        <v>1779.0277652868861</v>
      </c>
      <c r="O55" s="883">
        <v>581.19319694087505</v>
      </c>
      <c r="P55" s="883">
        <v>133.36412898227701</v>
      </c>
      <c r="Q55" s="883">
        <v>28.494817825955998</v>
      </c>
      <c r="R55" s="883">
        <v>4.5270000000000001</v>
      </c>
    </row>
    <row r="56" spans="1:18" x14ac:dyDescent="0.2">
      <c r="A56" s="719">
        <v>52</v>
      </c>
      <c r="B56" s="720" t="s">
        <v>1658</v>
      </c>
      <c r="C56" s="883">
        <v>35119.713298667266</v>
      </c>
      <c r="D56" s="883"/>
      <c r="E56" s="883"/>
      <c r="F56" s="883">
        <v>5327.2370186099988</v>
      </c>
      <c r="G56" s="883">
        <v>517.6223999</v>
      </c>
      <c r="H56" s="883">
        <v>165.11542708370001</v>
      </c>
      <c r="I56" s="883">
        <v>21.197310867800002</v>
      </c>
      <c r="J56" s="883">
        <v>134.65445127860002</v>
      </c>
      <c r="K56" s="915"/>
      <c r="L56" s="915"/>
      <c r="M56" s="915"/>
      <c r="N56" s="883">
        <v>25827.9147061576</v>
      </c>
      <c r="O56" s="883">
        <v>7078.8019391860607</v>
      </c>
      <c r="P56" s="883">
        <v>2000.0587780518911</v>
      </c>
      <c r="Q56" s="883">
        <v>212.93787527171099</v>
      </c>
      <c r="R56" s="883">
        <v>3.9782999999999999</v>
      </c>
    </row>
    <row r="57" spans="1:18" s="643" customFormat="1" x14ac:dyDescent="0.2">
      <c r="A57" s="719">
        <v>53</v>
      </c>
      <c r="B57" s="100" t="s">
        <v>1659</v>
      </c>
      <c r="C57" s="872">
        <v>45353.396560855843</v>
      </c>
      <c r="D57" s="872">
        <v>540.97172153000008</v>
      </c>
      <c r="E57" s="872"/>
      <c r="F57" s="872">
        <v>5694.5104019799992</v>
      </c>
      <c r="G57" s="872">
        <v>1065.00758946</v>
      </c>
      <c r="H57" s="872">
        <v>616.57334206290091</v>
      </c>
      <c r="I57" s="872">
        <v>123.48343862530001</v>
      </c>
      <c r="J57" s="872">
        <v>445.84522397590001</v>
      </c>
      <c r="K57" s="768"/>
      <c r="L57" s="768"/>
      <c r="M57" s="818"/>
      <c r="N57" s="872">
        <v>30296.396089704263</v>
      </c>
      <c r="O57" s="872">
        <v>9247.8250539709388</v>
      </c>
      <c r="P57" s="872">
        <v>4568.997462401393</v>
      </c>
      <c r="Q57" s="872">
        <v>1240.1779547792389</v>
      </c>
      <c r="R57" s="872">
        <v>5.1565033523850587</v>
      </c>
    </row>
    <row r="58" spans="1:18" s="643" customFormat="1" x14ac:dyDescent="0.2">
      <c r="A58" s="719">
        <v>54</v>
      </c>
      <c r="B58" s="723" t="s">
        <v>1660</v>
      </c>
      <c r="C58" s="883">
        <v>15.206731994416</v>
      </c>
      <c r="D58" s="883">
        <v>120.92526503000001</v>
      </c>
      <c r="E58" s="883"/>
      <c r="F58" s="883">
        <v>10.974234619999999</v>
      </c>
      <c r="G58" s="883">
        <v>1.45029512</v>
      </c>
      <c r="H58" s="883">
        <v>1.1882356929</v>
      </c>
      <c r="I58" s="883">
        <v>0.2203341322</v>
      </c>
      <c r="J58" s="883">
        <v>0.77033933999999993</v>
      </c>
      <c r="K58" s="915"/>
      <c r="L58" s="915"/>
      <c r="M58" s="915"/>
      <c r="N58" s="883">
        <v>15.206731994416</v>
      </c>
      <c r="O58" s="883"/>
      <c r="P58" s="883"/>
      <c r="Q58" s="883"/>
      <c r="R58" s="883">
        <v>38.521900000000002</v>
      </c>
    </row>
    <row r="59" spans="1:18" s="643" customFormat="1" x14ac:dyDescent="0.2">
      <c r="A59" s="719">
        <v>55</v>
      </c>
      <c r="B59" s="724" t="s">
        <v>1661</v>
      </c>
      <c r="C59" s="883">
        <v>45338.189828861425</v>
      </c>
      <c r="D59" s="883">
        <v>420.04645650000003</v>
      </c>
      <c r="E59" s="883"/>
      <c r="F59" s="883">
        <v>5683.53616736</v>
      </c>
      <c r="G59" s="883">
        <v>1063.55729434</v>
      </c>
      <c r="H59" s="883">
        <v>615.38510637000093</v>
      </c>
      <c r="I59" s="883">
        <v>123.2631044931</v>
      </c>
      <c r="J59" s="883">
        <v>445.07488463590005</v>
      </c>
      <c r="K59" s="915"/>
      <c r="L59" s="915"/>
      <c r="M59" s="915"/>
      <c r="N59" s="883">
        <v>30281.189357709845</v>
      </c>
      <c r="O59" s="883">
        <v>9247.8250539709388</v>
      </c>
      <c r="P59" s="883">
        <v>4568.997462401393</v>
      </c>
      <c r="Q59" s="883">
        <v>1240.1779547792389</v>
      </c>
      <c r="R59" s="883">
        <v>5.1452999999999998</v>
      </c>
    </row>
    <row r="60" spans="1:18" x14ac:dyDescent="0.2">
      <c r="A60" s="719">
        <v>56</v>
      </c>
      <c r="B60" s="725" t="s">
        <v>530</v>
      </c>
      <c r="C60" s="883">
        <v>237459.07068448202</v>
      </c>
      <c r="D60" s="883">
        <v>20339.878158069994</v>
      </c>
      <c r="E60" s="887"/>
      <c r="F60" s="887">
        <v>32742.275123859996</v>
      </c>
      <c r="G60" s="887">
        <v>6548.6190434500004</v>
      </c>
      <c r="H60" s="887">
        <v>3622.0913847852025</v>
      </c>
      <c r="I60" s="887">
        <v>833.69858374950013</v>
      </c>
      <c r="J60" s="887">
        <v>2589.6321946204998</v>
      </c>
      <c r="K60" s="915"/>
      <c r="L60" s="915"/>
      <c r="M60" s="915"/>
      <c r="N60" s="883">
        <v>171168.38111736634</v>
      </c>
      <c r="O60" s="883">
        <v>46099.805726126127</v>
      </c>
      <c r="P60" s="883">
        <v>15410.389563764797</v>
      </c>
      <c r="Q60" s="883">
        <v>4780.4942772213226</v>
      </c>
      <c r="R60" s="887">
        <v>4.1872119097664315</v>
      </c>
    </row>
    <row r="61" spans="1:18" x14ac:dyDescent="0.2">
      <c r="B61" s="726" t="s">
        <v>1662</v>
      </c>
      <c r="C61" s="873"/>
      <c r="D61" s="873"/>
      <c r="E61" s="873"/>
      <c r="F61" s="873"/>
      <c r="G61" s="873"/>
      <c r="H61" s="873"/>
      <c r="I61" s="873"/>
      <c r="J61" s="873"/>
    </row>
    <row r="62" spans="1:18" x14ac:dyDescent="0.2">
      <c r="B62" s="727"/>
      <c r="C62" s="874"/>
      <c r="D62" s="874"/>
      <c r="E62" s="874"/>
      <c r="F62" s="874"/>
      <c r="G62" s="874"/>
      <c r="H62" s="874"/>
      <c r="I62" s="874"/>
      <c r="J62" s="874"/>
    </row>
    <row r="63" spans="1:18" ht="11.45" customHeight="1" x14ac:dyDescent="0.2">
      <c r="C63" s="875"/>
      <c r="D63" s="875"/>
      <c r="E63" s="875"/>
      <c r="F63" s="895">
        <f>F5/C5</f>
        <v>0.14079628228198343</v>
      </c>
      <c r="G63" s="895">
        <f>G5/C5</f>
        <v>2.8544765681732445E-2</v>
      </c>
      <c r="H63" s="875"/>
      <c r="I63" s="875"/>
      <c r="J63" s="875"/>
    </row>
  </sheetData>
  <mergeCells count="10">
    <mergeCell ref="B3:B4"/>
    <mergeCell ref="P3:P4"/>
    <mergeCell ref="Q3:Q4"/>
    <mergeCell ref="R3:R4"/>
    <mergeCell ref="C3:G3"/>
    <mergeCell ref="H3:J3"/>
    <mergeCell ref="K3:L3"/>
    <mergeCell ref="M3:M4"/>
    <mergeCell ref="N3:N4"/>
    <mergeCell ref="O3:O4"/>
  </mergeCells>
  <hyperlinks>
    <hyperlink ref="T1" location="Index!A1" display="Index" xr:uid="{673608E4-1BA8-4B7A-81DB-A768CAC8480A}"/>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38B0-E0B7-47E0-95F4-E98C4CB2EA3B}">
  <dimension ref="A1:V18"/>
  <sheetViews>
    <sheetView zoomScale="85" zoomScaleNormal="85" workbookViewId="0">
      <selection activeCell="P29" sqref="P29"/>
    </sheetView>
  </sheetViews>
  <sheetFormatPr defaultColWidth="8.85546875" defaultRowHeight="11.25" x14ac:dyDescent="0.2"/>
  <cols>
    <col min="1" max="1" width="4.85546875" style="577" bestFit="1" customWidth="1"/>
    <col min="2" max="2" width="3" style="577" bestFit="1" customWidth="1"/>
    <col min="3" max="3" width="52" style="577" customWidth="1"/>
    <col min="4" max="5" width="8.85546875" style="577"/>
    <col min="6" max="6" width="9.5703125" style="577" customWidth="1"/>
    <col min="7" max="8" width="8.85546875" style="577"/>
    <col min="9" max="9" width="10.42578125" style="577" customWidth="1"/>
    <col min="10" max="18" width="8.85546875" style="577"/>
    <col min="19" max="19" width="27.42578125" style="577" bestFit="1" customWidth="1"/>
    <col min="20" max="20" width="8.85546875" style="577"/>
    <col min="21" max="21" width="10.5703125" style="577" customWidth="1"/>
    <col min="22" max="22" width="21.42578125" style="577" customWidth="1"/>
    <col min="23" max="16384" width="8.85546875" style="577"/>
  </cols>
  <sheetData>
    <row r="1" spans="1:22" s="222" customFormat="1" x14ac:dyDescent="0.2">
      <c r="A1" s="565" t="s">
        <v>1474</v>
      </c>
      <c r="B1" s="586" t="s">
        <v>1663</v>
      </c>
      <c r="C1" s="586"/>
      <c r="D1" s="586"/>
      <c r="E1" s="586"/>
      <c r="F1" s="586"/>
      <c r="G1" s="586"/>
      <c r="H1" s="565"/>
      <c r="I1" s="586"/>
      <c r="J1" s="586"/>
      <c r="K1" s="586"/>
      <c r="L1" s="586"/>
      <c r="M1" s="586"/>
      <c r="N1" s="565"/>
      <c r="O1" s="586"/>
      <c r="P1" s="586"/>
      <c r="Q1" s="586"/>
      <c r="R1" s="586"/>
      <c r="S1" s="586"/>
      <c r="T1" s="727"/>
      <c r="U1" s="565" t="s">
        <v>950</v>
      </c>
      <c r="V1" s="727"/>
    </row>
    <row r="2" spans="1:22" s="222" customFormat="1" x14ac:dyDescent="0.2">
      <c r="C2" s="738">
        <v>2022</v>
      </c>
      <c r="D2" s="716" t="s">
        <v>1191</v>
      </c>
      <c r="E2" s="716" t="s">
        <v>1192</v>
      </c>
      <c r="F2" s="716" t="s">
        <v>1193</v>
      </c>
      <c r="G2" s="716" t="s">
        <v>1194</v>
      </c>
      <c r="H2" s="716" t="s">
        <v>1195</v>
      </c>
      <c r="I2" s="716" t="s">
        <v>1205</v>
      </c>
      <c r="J2" s="716" t="s">
        <v>1206</v>
      </c>
      <c r="K2" s="716" t="s">
        <v>1207</v>
      </c>
      <c r="L2" s="716" t="s">
        <v>1584</v>
      </c>
      <c r="M2" s="716" t="s">
        <v>1585</v>
      </c>
      <c r="N2" s="716" t="s">
        <v>1586</v>
      </c>
      <c r="O2" s="716" t="s">
        <v>1587</v>
      </c>
      <c r="P2" s="716" t="s">
        <v>1588</v>
      </c>
      <c r="Q2" s="716" t="s">
        <v>1589</v>
      </c>
      <c r="R2" s="716" t="s">
        <v>1590</v>
      </c>
      <c r="S2" s="716" t="s">
        <v>1591</v>
      </c>
    </row>
    <row r="3" spans="1:22" s="222" customFormat="1" x14ac:dyDescent="0.2">
      <c r="C3" s="717" t="s">
        <v>1664</v>
      </c>
      <c r="D3" s="1279" t="s">
        <v>1665</v>
      </c>
      <c r="E3" s="1280"/>
      <c r="F3" s="1280"/>
      <c r="G3" s="1280"/>
      <c r="H3" s="1280"/>
      <c r="I3" s="1280"/>
      <c r="J3" s="1280"/>
      <c r="K3" s="1280"/>
      <c r="L3" s="1280"/>
      <c r="M3" s="1280"/>
      <c r="N3" s="1280"/>
      <c r="O3" s="1280"/>
      <c r="P3" s="1280"/>
      <c r="Q3" s="1280"/>
      <c r="R3" s="1280"/>
      <c r="S3" s="1281"/>
      <c r="T3" s="728"/>
    </row>
    <row r="4" spans="1:22" s="222" customFormat="1" x14ac:dyDescent="0.2">
      <c r="C4" s="718"/>
      <c r="D4" s="734"/>
      <c r="E4" s="1123" t="s">
        <v>1666</v>
      </c>
      <c r="F4" s="1289"/>
      <c r="G4" s="1289"/>
      <c r="H4" s="1289"/>
      <c r="I4" s="1289"/>
      <c r="J4" s="1289"/>
      <c r="K4" s="1123" t="s">
        <v>1667</v>
      </c>
      <c r="L4" s="1289"/>
      <c r="M4" s="1289"/>
      <c r="N4" s="1289"/>
      <c r="O4" s="1289"/>
      <c r="P4" s="1289"/>
      <c r="Q4" s="1124"/>
      <c r="R4" s="1279" t="s">
        <v>1668</v>
      </c>
      <c r="S4" s="1281"/>
      <c r="T4" s="728"/>
    </row>
    <row r="5" spans="1:22" s="222" customFormat="1" ht="33.75" x14ac:dyDescent="0.2">
      <c r="C5" s="729"/>
      <c r="D5" s="735"/>
      <c r="E5" s="101" t="s">
        <v>1669</v>
      </c>
      <c r="F5" s="101" t="s">
        <v>1670</v>
      </c>
      <c r="G5" s="101" t="s">
        <v>1671</v>
      </c>
      <c r="H5" s="101" t="s">
        <v>1672</v>
      </c>
      <c r="I5" s="101" t="s">
        <v>1673</v>
      </c>
      <c r="J5" s="101" t="s">
        <v>1674</v>
      </c>
      <c r="K5" s="735" t="s">
        <v>1675</v>
      </c>
      <c r="L5" s="735" t="s">
        <v>1676</v>
      </c>
      <c r="M5" s="735" t="s">
        <v>1677</v>
      </c>
      <c r="N5" s="735" t="s">
        <v>1678</v>
      </c>
      <c r="O5" s="735" t="s">
        <v>1679</v>
      </c>
      <c r="P5" s="735" t="s">
        <v>1680</v>
      </c>
      <c r="Q5" s="735" t="s">
        <v>1681</v>
      </c>
      <c r="R5" s="736"/>
      <c r="S5" s="737" t="s">
        <v>1682</v>
      </c>
      <c r="T5" s="728"/>
      <c r="U5" s="912"/>
    </row>
    <row r="6" spans="1:22" s="222" customFormat="1" x14ac:dyDescent="0.2">
      <c r="B6" s="716">
        <v>1</v>
      </c>
      <c r="C6" s="730" t="s">
        <v>1683</v>
      </c>
      <c r="D6" s="765">
        <v>357794.07620117755</v>
      </c>
      <c r="E6" s="766">
        <v>54528.151727882112</v>
      </c>
      <c r="F6" s="766">
        <v>100071.5289204572</v>
      </c>
      <c r="G6" s="766">
        <v>107956.9591678266</v>
      </c>
      <c r="H6" s="766">
        <v>54551.36152826032</v>
      </c>
      <c r="I6" s="766">
        <v>40264.418541844338</v>
      </c>
      <c r="J6" s="766">
        <v>421.65631490694608</v>
      </c>
      <c r="K6" s="765">
        <v>29911.832391720171</v>
      </c>
      <c r="L6" s="765">
        <v>18590.428211385493</v>
      </c>
      <c r="M6" s="765">
        <v>26297.188458323784</v>
      </c>
      <c r="N6" s="765">
        <v>12670.380814640073</v>
      </c>
      <c r="O6" s="765">
        <v>17611.528113748514</v>
      </c>
      <c r="P6" s="765">
        <v>12021.60440235878</v>
      </c>
      <c r="Q6" s="765">
        <v>16411.580718251436</v>
      </c>
      <c r="R6" s="765">
        <v>224279.53309074929</v>
      </c>
      <c r="S6" s="893">
        <v>0.98843842645228797</v>
      </c>
      <c r="T6" s="728"/>
      <c r="U6" s="913"/>
      <c r="V6" s="731"/>
    </row>
    <row r="7" spans="1:22" s="222" customFormat="1" x14ac:dyDescent="0.2">
      <c r="B7" s="716">
        <v>2</v>
      </c>
      <c r="C7" s="732" t="s">
        <v>1684</v>
      </c>
      <c r="D7" s="767">
        <v>63370.438683911016</v>
      </c>
      <c r="E7" s="768">
        <v>3561.9704371313628</v>
      </c>
      <c r="F7" s="768">
        <v>18990.515824522088</v>
      </c>
      <c r="G7" s="768">
        <v>15375.154552858312</v>
      </c>
      <c r="H7" s="768">
        <v>8469.1084874028984</v>
      </c>
      <c r="I7" s="768">
        <v>16807.707739259793</v>
      </c>
      <c r="J7" s="768">
        <v>165.98164273656255</v>
      </c>
      <c r="K7" s="767">
        <v>5561.4269689515186</v>
      </c>
      <c r="L7" s="767">
        <v>2201.1582253830088</v>
      </c>
      <c r="M7" s="767">
        <v>2343.7175587774695</v>
      </c>
      <c r="N7" s="767">
        <v>1364.6441394832466</v>
      </c>
      <c r="O7" s="767">
        <v>1258.9873205622368</v>
      </c>
      <c r="P7" s="767">
        <v>957.35236357847111</v>
      </c>
      <c r="Q7" s="767">
        <v>2405.4261048587773</v>
      </c>
      <c r="R7" s="767">
        <v>47277.726002316282</v>
      </c>
      <c r="S7" s="894">
        <v>0.95303963509763678</v>
      </c>
      <c r="T7" s="728"/>
      <c r="U7" s="914"/>
      <c r="V7" s="731"/>
    </row>
    <row r="8" spans="1:22" s="222" customFormat="1" x14ac:dyDescent="0.2">
      <c r="B8" s="716">
        <v>3</v>
      </c>
      <c r="C8" s="732" t="s">
        <v>1685</v>
      </c>
      <c r="D8" s="767">
        <v>294414.73751726653</v>
      </c>
      <c r="E8" s="768">
        <v>50965.945400409793</v>
      </c>
      <c r="F8" s="768">
        <v>81077.365885317995</v>
      </c>
      <c r="G8" s="768">
        <v>92578.098780561093</v>
      </c>
      <c r="H8" s="768">
        <v>46081.2937763152</v>
      </c>
      <c r="I8" s="768">
        <v>23456.362366864549</v>
      </c>
      <c r="J8" s="768">
        <v>255.67130779786766</v>
      </c>
      <c r="K8" s="767">
        <v>24350.40542276865</v>
      </c>
      <c r="L8" s="767">
        <v>16389.269986002484</v>
      </c>
      <c r="M8" s="767">
        <v>23953.470899546315</v>
      </c>
      <c r="N8" s="767">
        <v>11305.736675156826</v>
      </c>
      <c r="O8" s="767">
        <v>16352.540793186277</v>
      </c>
      <c r="P8" s="767">
        <v>11064.252038780309</v>
      </c>
      <c r="Q8" s="767">
        <v>14006.154613392659</v>
      </c>
      <c r="R8" s="767">
        <v>176992.90708843301</v>
      </c>
      <c r="S8" s="894">
        <v>0.99789344636242283</v>
      </c>
      <c r="T8" s="728"/>
      <c r="U8" s="914"/>
      <c r="V8" s="731"/>
    </row>
    <row r="9" spans="1:22" s="222" customFormat="1" x14ac:dyDescent="0.2">
      <c r="B9" s="716">
        <v>4</v>
      </c>
      <c r="C9" s="732" t="s">
        <v>1686</v>
      </c>
      <c r="D9" s="767">
        <v>8.9</v>
      </c>
      <c r="E9" s="768">
        <v>0.23589034095614514</v>
      </c>
      <c r="F9" s="768">
        <v>3.6472106171111305</v>
      </c>
      <c r="G9" s="768">
        <v>3.7058344071995535</v>
      </c>
      <c r="H9" s="768">
        <v>0.95926454222518243</v>
      </c>
      <c r="I9" s="768">
        <v>0.34843571999213202</v>
      </c>
      <c r="J9" s="768">
        <v>3.3643725158564084E-3</v>
      </c>
      <c r="K9" s="767"/>
      <c r="L9" s="767"/>
      <c r="M9" s="767"/>
      <c r="N9" s="767"/>
      <c r="O9" s="767"/>
      <c r="P9" s="767"/>
      <c r="Q9" s="767"/>
      <c r="R9" s="767">
        <v>8.9</v>
      </c>
      <c r="S9" s="894">
        <v>1</v>
      </c>
      <c r="T9" s="728"/>
      <c r="U9" s="914"/>
    </row>
    <row r="10" spans="1:22" s="222" customFormat="1" x14ac:dyDescent="0.2">
      <c r="B10" s="716">
        <v>5</v>
      </c>
      <c r="C10" s="733" t="s">
        <v>1687</v>
      </c>
      <c r="D10" s="767">
        <v>268455.12397198001</v>
      </c>
      <c r="E10" s="768">
        <v>44297.318152396525</v>
      </c>
      <c r="F10" s="768">
        <v>62491.339046307432</v>
      </c>
      <c r="G10" s="768">
        <v>82028.066711892636</v>
      </c>
      <c r="H10" s="768">
        <v>43129.609292682413</v>
      </c>
      <c r="I10" s="768">
        <v>36425.055164357109</v>
      </c>
      <c r="J10" s="768">
        <v>83.735604343874257</v>
      </c>
      <c r="K10" s="769"/>
      <c r="L10" s="769"/>
      <c r="M10" s="769"/>
      <c r="N10" s="769"/>
      <c r="O10" s="769"/>
      <c r="P10" s="769"/>
      <c r="Q10" s="769"/>
      <c r="R10" s="767">
        <v>202397.67615563885</v>
      </c>
      <c r="S10" s="894">
        <v>1</v>
      </c>
      <c r="T10" s="728"/>
      <c r="U10" s="914"/>
    </row>
    <row r="11" spans="1:22" s="222" customFormat="1" x14ac:dyDescent="0.2">
      <c r="B11" s="716">
        <v>6</v>
      </c>
      <c r="C11" s="730" t="s">
        <v>1688</v>
      </c>
      <c r="D11" s="765">
        <v>46621.15534311036</v>
      </c>
      <c r="E11" s="766">
        <v>35214.204905628547</v>
      </c>
      <c r="F11" s="766">
        <v>9932.2831631704339</v>
      </c>
      <c r="G11" s="766">
        <v>1434.6173734951058</v>
      </c>
      <c r="H11" s="766">
        <v>5.0088680400002241</v>
      </c>
      <c r="I11" s="766">
        <v>12.931153369999997</v>
      </c>
      <c r="J11" s="766">
        <v>22.109879406274057</v>
      </c>
      <c r="K11" s="765">
        <v>141.73481837775705</v>
      </c>
      <c r="L11" s="765">
        <v>603.28704330370226</v>
      </c>
      <c r="M11" s="765">
        <v>355.2471059531178</v>
      </c>
      <c r="N11" s="765">
        <v>215.22425317579192</v>
      </c>
      <c r="O11" s="765">
        <v>230.75954417999998</v>
      </c>
      <c r="P11" s="765">
        <v>1.1383530000000001E-2</v>
      </c>
      <c r="Q11" s="765">
        <v>2.0363610000000004E-2</v>
      </c>
      <c r="R11" s="765">
        <v>45074.870830979999</v>
      </c>
      <c r="S11" s="893">
        <v>1</v>
      </c>
      <c r="U11" s="913"/>
    </row>
    <row r="12" spans="1:22" x14ac:dyDescent="0.2">
      <c r="B12" s="716">
        <v>7</v>
      </c>
      <c r="C12" s="732" t="s">
        <v>1684</v>
      </c>
      <c r="D12" s="767">
        <v>9726.7901529859992</v>
      </c>
      <c r="E12" s="768">
        <v>632.65922688996511</v>
      </c>
      <c r="F12" s="768">
        <v>8950.0856981991983</v>
      </c>
      <c r="G12" s="768">
        <v>103.99532708056014</v>
      </c>
      <c r="H12" s="768">
        <v>5.0088680400002241</v>
      </c>
      <c r="I12" s="768">
        <v>12.931153369999997</v>
      </c>
      <c r="J12" s="768">
        <v>22.109879406274057</v>
      </c>
      <c r="K12" s="767">
        <v>141.63993003775704</v>
      </c>
      <c r="L12" s="767">
        <v>568.74533520222496</v>
      </c>
      <c r="M12" s="767">
        <v>334.04443641803709</v>
      </c>
      <c r="N12" s="767">
        <v>214.69592730579191</v>
      </c>
      <c r="O12" s="767">
        <v>230.63127868999999</v>
      </c>
      <c r="P12" s="767"/>
      <c r="Q12" s="767">
        <v>6.1910000000000003E-4</v>
      </c>
      <c r="R12" s="767">
        <v>8237.0326262321851</v>
      </c>
      <c r="S12" s="894">
        <v>1</v>
      </c>
      <c r="U12" s="914"/>
    </row>
    <row r="13" spans="1:22" x14ac:dyDescent="0.2">
      <c r="B13" s="716">
        <v>8</v>
      </c>
      <c r="C13" s="732" t="s">
        <v>1685</v>
      </c>
      <c r="D13" s="767">
        <v>36894.365190124365</v>
      </c>
      <c r="E13" s="768">
        <v>34581.545678738585</v>
      </c>
      <c r="F13" s="768">
        <v>982.19746497123572</v>
      </c>
      <c r="G13" s="768">
        <v>1330.6220464145456</v>
      </c>
      <c r="H13" s="768"/>
      <c r="I13" s="768"/>
      <c r="J13" s="768"/>
      <c r="K13" s="767">
        <v>9.4888340000000015E-2</v>
      </c>
      <c r="L13" s="767">
        <v>34.541708101477298</v>
      </c>
      <c r="M13" s="767">
        <v>21.202669535080705</v>
      </c>
      <c r="N13" s="767">
        <v>0.52832587000000009</v>
      </c>
      <c r="O13" s="767">
        <v>0.12826549000000001</v>
      </c>
      <c r="P13" s="767">
        <v>1.1383530000000001E-2</v>
      </c>
      <c r="Q13" s="767">
        <v>1.9744510000000003E-2</v>
      </c>
      <c r="R13" s="767">
        <v>36837.838204747815</v>
      </c>
      <c r="S13" s="894">
        <v>1</v>
      </c>
      <c r="U13" s="914"/>
    </row>
    <row r="14" spans="1:22" s="222" customFormat="1" x14ac:dyDescent="0.2">
      <c r="B14" s="716">
        <v>9</v>
      </c>
      <c r="C14" s="732" t="s">
        <v>1686</v>
      </c>
      <c r="D14" s="767"/>
      <c r="E14" s="768"/>
      <c r="F14" s="768"/>
      <c r="G14" s="768"/>
      <c r="H14" s="768"/>
      <c r="I14" s="768"/>
      <c r="J14" s="768"/>
      <c r="K14" s="767"/>
      <c r="L14" s="767"/>
      <c r="M14" s="767"/>
      <c r="N14" s="767"/>
      <c r="O14" s="767"/>
      <c r="P14" s="767"/>
      <c r="Q14" s="767"/>
      <c r="R14" s="767"/>
      <c r="S14" s="894"/>
      <c r="T14" s="728"/>
      <c r="U14" s="914"/>
    </row>
    <row r="15" spans="1:22" s="222" customFormat="1" x14ac:dyDescent="0.2">
      <c r="B15" s="716">
        <v>10</v>
      </c>
      <c r="C15" s="733" t="s">
        <v>1687</v>
      </c>
      <c r="D15" s="767">
        <f t="shared" ref="D15" si="0">SUM(E15:J15)</f>
        <v>46593.071854120375</v>
      </c>
      <c r="E15" s="768">
        <v>35214.204905628554</v>
      </c>
      <c r="F15" s="768">
        <v>9904.199674180436</v>
      </c>
      <c r="G15" s="768">
        <v>1434.6173734951058</v>
      </c>
      <c r="H15" s="768">
        <v>5.0088680400002241</v>
      </c>
      <c r="I15" s="768">
        <v>12.931153369999997</v>
      </c>
      <c r="J15" s="768">
        <v>22.109879406274057</v>
      </c>
      <c r="K15" s="769"/>
      <c r="L15" s="769"/>
      <c r="M15" s="769"/>
      <c r="N15" s="769"/>
      <c r="O15" s="769"/>
      <c r="P15" s="769"/>
      <c r="Q15" s="769"/>
      <c r="R15" s="767">
        <v>45074.870830980006</v>
      </c>
      <c r="S15" s="894">
        <v>1</v>
      </c>
      <c r="T15" s="728"/>
      <c r="U15" s="914"/>
    </row>
    <row r="16" spans="1:22" x14ac:dyDescent="0.2">
      <c r="U16" s="653"/>
    </row>
    <row r="17" spans="21:21" x14ac:dyDescent="0.2">
      <c r="U17" s="653"/>
    </row>
    <row r="18" spans="21:21" x14ac:dyDescent="0.2">
      <c r="U18" s="653"/>
    </row>
  </sheetData>
  <mergeCells count="4">
    <mergeCell ref="D3:S3"/>
    <mergeCell ref="E4:J4"/>
    <mergeCell ref="K4:Q4"/>
    <mergeCell ref="R4:S4"/>
  </mergeCells>
  <hyperlinks>
    <hyperlink ref="U1" location="Index!A1" display="Index" xr:uid="{CDC84396-12AC-4726-9DB2-D615D9CF252F}"/>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AEA9-F03B-46BA-BEC5-89DA87155639}">
  <dimension ref="A1:H5"/>
  <sheetViews>
    <sheetView zoomScale="85" zoomScaleNormal="85" workbookViewId="0">
      <selection activeCell="E4" sqref="E4"/>
    </sheetView>
  </sheetViews>
  <sheetFormatPr defaultColWidth="9.140625" defaultRowHeight="11.25" x14ac:dyDescent="0.2"/>
  <cols>
    <col min="1" max="1" width="3.5703125" style="577" customWidth="1"/>
    <col min="2" max="2" width="14.140625" style="577" customWidth="1"/>
    <col min="3" max="3" width="16.140625" style="577" customWidth="1"/>
    <col min="4" max="4" width="14.5703125" style="577" customWidth="1"/>
    <col min="5" max="5" width="16.5703125" style="577" customWidth="1"/>
    <col min="6" max="6" width="16.42578125" style="577" customWidth="1"/>
    <col min="7" max="7" width="9.140625" style="577"/>
    <col min="8" max="8" width="8.140625" style="577" customWidth="1"/>
    <col min="9" max="16384" width="9.140625" style="577"/>
  </cols>
  <sheetData>
    <row r="1" spans="1:8" x14ac:dyDescent="0.2">
      <c r="A1" s="586" t="s">
        <v>1708</v>
      </c>
      <c r="B1" s="586"/>
      <c r="C1" s="586"/>
      <c r="D1" s="586"/>
      <c r="E1" s="565"/>
      <c r="F1" s="565"/>
      <c r="H1" s="565" t="s">
        <v>950</v>
      </c>
    </row>
    <row r="2" spans="1:8" x14ac:dyDescent="0.2">
      <c r="B2" s="739" t="s">
        <v>1191</v>
      </c>
      <c r="C2" s="739" t="s">
        <v>1192</v>
      </c>
      <c r="D2" s="739" t="s">
        <v>1193</v>
      </c>
      <c r="E2" s="686" t="s">
        <v>1194</v>
      </c>
      <c r="F2" s="739" t="s">
        <v>1195</v>
      </c>
    </row>
    <row r="3" spans="1:8" ht="78.75" x14ac:dyDescent="0.2">
      <c r="B3" s="694" t="s">
        <v>1709</v>
      </c>
      <c r="C3" s="694" t="s">
        <v>1710</v>
      </c>
      <c r="D3" s="694" t="s">
        <v>1602</v>
      </c>
      <c r="E3" s="740" t="s">
        <v>1711</v>
      </c>
      <c r="F3" s="693" t="s">
        <v>1712</v>
      </c>
    </row>
    <row r="4" spans="1:8" x14ac:dyDescent="0.2">
      <c r="A4" s="716">
        <v>1</v>
      </c>
      <c r="B4" s="770">
        <v>3855.4854017700004</v>
      </c>
      <c r="C4" s="969">
        <v>1.6226928490671314E-2</v>
      </c>
      <c r="D4" s="739" t="s">
        <v>1143</v>
      </c>
      <c r="E4" s="771">
        <v>1.3535971479983122</v>
      </c>
      <c r="F4" s="739">
        <v>11</v>
      </c>
    </row>
    <row r="5" spans="1:8" x14ac:dyDescent="0.2">
      <c r="B5" s="577" t="s">
        <v>1713</v>
      </c>
      <c r="E5" s="566"/>
    </row>
  </sheetData>
  <hyperlinks>
    <hyperlink ref="H1" location="Index!A1" display="Index" xr:uid="{5E9FB2BF-396A-4728-AAB7-8CB4F56CEE7E}"/>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B2B4-9717-4926-A612-187E2F21762A}">
  <dimension ref="A1:R24"/>
  <sheetViews>
    <sheetView topLeftCell="E1" zoomScale="85" zoomScaleNormal="85" workbookViewId="0">
      <selection activeCell="R1" sqref="R1"/>
    </sheetView>
  </sheetViews>
  <sheetFormatPr defaultColWidth="8.85546875" defaultRowHeight="11.25" x14ac:dyDescent="0.2"/>
  <cols>
    <col min="1" max="1" width="3" style="577" bestFit="1" customWidth="1"/>
    <col min="2" max="2" width="61.42578125" style="577" bestFit="1" customWidth="1"/>
    <col min="3" max="3" width="12.5703125" style="577" bestFit="1" customWidth="1"/>
    <col min="4" max="4" width="16.42578125" style="577" bestFit="1" customWidth="1"/>
    <col min="5" max="10" width="16" style="577" customWidth="1"/>
    <col min="11" max="11" width="17.5703125" style="577" customWidth="1"/>
    <col min="12" max="12" width="14.140625" style="577" bestFit="1" customWidth="1"/>
    <col min="13" max="13" width="12" style="577" customWidth="1"/>
    <col min="14" max="14" width="8.85546875" style="577"/>
    <col min="15" max="15" width="13.5703125" style="577" bestFit="1" customWidth="1"/>
    <col min="16" max="16" width="13" style="577" bestFit="1" customWidth="1"/>
    <col min="17" max="16384" width="8.85546875" style="577"/>
  </cols>
  <sheetData>
    <row r="1" spans="1:18" x14ac:dyDescent="0.2">
      <c r="A1" s="586" t="s">
        <v>1689</v>
      </c>
      <c r="B1" s="586"/>
      <c r="C1" s="783"/>
      <c r="D1" s="586"/>
      <c r="E1" s="586"/>
      <c r="F1" s="783"/>
      <c r="G1" s="586"/>
      <c r="H1" s="586"/>
      <c r="I1" s="783"/>
      <c r="J1" s="586"/>
      <c r="K1" s="586"/>
      <c r="L1" s="783"/>
      <c r="M1" s="586"/>
      <c r="N1" s="586"/>
      <c r="O1" s="783"/>
      <c r="P1" s="586"/>
      <c r="R1" s="783" t="s">
        <v>950</v>
      </c>
    </row>
    <row r="2" spans="1:18" x14ac:dyDescent="0.2">
      <c r="B2" s="741" t="s">
        <v>1191</v>
      </c>
      <c r="C2" s="742" t="s">
        <v>1192</v>
      </c>
      <c r="D2" s="742" t="s">
        <v>1193</v>
      </c>
      <c r="E2" s="742" t="s">
        <v>1194</v>
      </c>
      <c r="F2" s="742" t="s">
        <v>1195</v>
      </c>
      <c r="G2" s="742" t="s">
        <v>1205</v>
      </c>
      <c r="H2" s="742" t="s">
        <v>1206</v>
      </c>
      <c r="I2" s="742" t="s">
        <v>1207</v>
      </c>
      <c r="J2" s="742" t="s">
        <v>1584</v>
      </c>
      <c r="K2" s="742" t="s">
        <v>1585</v>
      </c>
      <c r="L2" s="742" t="s">
        <v>1586</v>
      </c>
      <c r="M2" s="132" t="s">
        <v>1587</v>
      </c>
      <c r="N2" s="132" t="s">
        <v>1588</v>
      </c>
      <c r="O2" s="132" t="s">
        <v>1589</v>
      </c>
      <c r="P2" s="132" t="s">
        <v>1690</v>
      </c>
    </row>
    <row r="3" spans="1:18" x14ac:dyDescent="0.2">
      <c r="B3" s="1141" t="s">
        <v>1943</v>
      </c>
      <c r="C3" s="1290" t="s">
        <v>1592</v>
      </c>
      <c r="D3" s="1291"/>
      <c r="E3" s="1291"/>
      <c r="F3" s="1291"/>
      <c r="G3" s="1291"/>
      <c r="H3" s="1291"/>
      <c r="I3" s="1291"/>
      <c r="J3" s="1291"/>
      <c r="K3" s="1291"/>
      <c r="L3" s="1291"/>
      <c r="M3" s="1291"/>
      <c r="N3" s="1291"/>
      <c r="O3" s="1291"/>
      <c r="P3" s="1292"/>
    </row>
    <row r="4" spans="1:18" x14ac:dyDescent="0.2">
      <c r="B4" s="1142"/>
      <c r="C4" s="743"/>
      <c r="D4" s="1125" t="s">
        <v>1691</v>
      </c>
      <c r="E4" s="1136"/>
      <c r="F4" s="1136"/>
      <c r="G4" s="1136"/>
      <c r="H4" s="1136"/>
      <c r="I4" s="1136"/>
      <c r="J4" s="1136"/>
      <c r="K4" s="1136"/>
      <c r="L4" s="1136"/>
      <c r="M4" s="1136"/>
      <c r="N4" s="1136"/>
      <c r="O4" s="1136"/>
      <c r="P4" s="1126"/>
    </row>
    <row r="5" spans="1:18" x14ac:dyDescent="0.2">
      <c r="B5" s="1142"/>
      <c r="C5" s="743"/>
      <c r="D5" s="1125" t="s">
        <v>1692</v>
      </c>
      <c r="E5" s="1136"/>
      <c r="F5" s="1136"/>
      <c r="G5" s="1136"/>
      <c r="H5" s="1126"/>
      <c r="I5" s="1293" t="s">
        <v>1693</v>
      </c>
      <c r="J5" s="1293" t="s">
        <v>1694</v>
      </c>
      <c r="K5" s="1146" t="s">
        <v>1695</v>
      </c>
      <c r="L5" s="1141" t="s">
        <v>1605</v>
      </c>
      <c r="M5" s="1141" t="s">
        <v>1604</v>
      </c>
      <c r="N5" s="1295" t="s">
        <v>456</v>
      </c>
      <c r="O5" s="1296"/>
      <c r="P5" s="1297"/>
    </row>
    <row r="6" spans="1:18" ht="33.75" x14ac:dyDescent="0.2">
      <c r="B6" s="1143"/>
      <c r="C6" s="743"/>
      <c r="D6" s="922" t="s">
        <v>1596</v>
      </c>
      <c r="E6" s="922" t="s">
        <v>1597</v>
      </c>
      <c r="F6" s="922" t="s">
        <v>1598</v>
      </c>
      <c r="G6" s="922" t="s">
        <v>1599</v>
      </c>
      <c r="H6" s="715" t="s">
        <v>1600</v>
      </c>
      <c r="I6" s="1294"/>
      <c r="J6" s="1294"/>
      <c r="K6" s="1058"/>
      <c r="L6" s="1143"/>
      <c r="M6" s="1143"/>
      <c r="N6" s="744"/>
      <c r="O6" s="923" t="s">
        <v>1696</v>
      </c>
      <c r="P6" s="923" t="s">
        <v>1604</v>
      </c>
    </row>
    <row r="7" spans="1:18" x14ac:dyDescent="0.2">
      <c r="A7" s="991">
        <v>1</v>
      </c>
      <c r="B7" s="992" t="s">
        <v>1608</v>
      </c>
      <c r="C7" s="993">
        <v>3612.4850773825997</v>
      </c>
      <c r="D7" s="994">
        <v>33.404392220000034</v>
      </c>
      <c r="E7" s="994">
        <v>7.1141460600000004</v>
      </c>
      <c r="F7" s="994">
        <v>0.18149999999999999</v>
      </c>
      <c r="G7" s="994">
        <v>0</v>
      </c>
      <c r="H7" s="993">
        <v>2.8334130899730035</v>
      </c>
      <c r="I7" s="254">
        <v>40.700038280000037</v>
      </c>
      <c r="J7" s="254">
        <v>0</v>
      </c>
      <c r="K7" s="254"/>
      <c r="L7" s="254">
        <v>22.595410170000012</v>
      </c>
      <c r="M7" s="254">
        <v>0.32461475000000006</v>
      </c>
      <c r="N7" s="254">
        <v>0.7653298817000006</v>
      </c>
      <c r="O7" s="994">
        <v>0.43751594980000019</v>
      </c>
      <c r="P7" s="254">
        <v>0.30180376999999997</v>
      </c>
    </row>
    <row r="8" spans="1:18" x14ac:dyDescent="0.2">
      <c r="A8" s="991">
        <v>2</v>
      </c>
      <c r="B8" s="992" t="s">
        <v>1609</v>
      </c>
      <c r="C8" s="993">
        <v>9914.7880967598048</v>
      </c>
      <c r="D8" s="994">
        <v>1083.3036194499994</v>
      </c>
      <c r="E8" s="994">
        <v>561.51022561000002</v>
      </c>
      <c r="F8" s="994">
        <v>119.26867319</v>
      </c>
      <c r="G8" s="994">
        <v>0</v>
      </c>
      <c r="H8" s="993">
        <v>4.4774960241864132</v>
      </c>
      <c r="I8" s="254">
        <v>0</v>
      </c>
      <c r="J8" s="254">
        <v>1764.0825182499989</v>
      </c>
      <c r="K8" s="254"/>
      <c r="L8" s="254">
        <v>94.224295359999999</v>
      </c>
      <c r="M8" s="254">
        <v>122.15921064999999</v>
      </c>
      <c r="N8" s="254">
        <v>20.112655394699999</v>
      </c>
      <c r="O8" s="994">
        <v>2.1727804400000004</v>
      </c>
      <c r="P8" s="254">
        <v>16.230730449999999</v>
      </c>
    </row>
    <row r="9" spans="1:18" x14ac:dyDescent="0.2">
      <c r="A9" s="991">
        <v>3</v>
      </c>
      <c r="B9" s="992" t="s">
        <v>1615</v>
      </c>
      <c r="C9" s="993">
        <v>48421.309556776607</v>
      </c>
      <c r="D9" s="994">
        <v>8144.3946915100223</v>
      </c>
      <c r="E9" s="994">
        <v>1295.4982073799997</v>
      </c>
      <c r="F9" s="994">
        <v>29.089925129999997</v>
      </c>
      <c r="G9" s="994">
        <v>2.055736E-2</v>
      </c>
      <c r="H9" s="993">
        <v>2.2676780373434076</v>
      </c>
      <c r="I9" s="254">
        <v>2368.1186809500064</v>
      </c>
      <c r="J9" s="254">
        <v>7100.8847004300314</v>
      </c>
      <c r="K9" s="254"/>
      <c r="L9" s="254">
        <v>1338.0635745900001</v>
      </c>
      <c r="M9" s="254">
        <v>174.02113361000019</v>
      </c>
      <c r="N9" s="254">
        <v>110.07373379100034</v>
      </c>
      <c r="O9" s="994">
        <v>25.266545833100004</v>
      </c>
      <c r="P9" s="254">
        <v>73.663973003700008</v>
      </c>
    </row>
    <row r="10" spans="1:18" x14ac:dyDescent="0.2">
      <c r="A10" s="991">
        <v>4</v>
      </c>
      <c r="B10" s="992" t="s">
        <v>1640</v>
      </c>
      <c r="C10" s="993">
        <v>17556.89702468977</v>
      </c>
      <c r="D10" s="994">
        <v>0</v>
      </c>
      <c r="E10" s="994">
        <v>8.3007313000000007</v>
      </c>
      <c r="F10" s="994">
        <v>74.587296280000004</v>
      </c>
      <c r="G10" s="994">
        <v>0</v>
      </c>
      <c r="H10" s="993">
        <v>15.401325753304898</v>
      </c>
      <c r="I10" s="254">
        <v>82.888027579999999</v>
      </c>
      <c r="J10" s="254">
        <v>0</v>
      </c>
      <c r="K10" s="254"/>
      <c r="L10" s="254">
        <v>74.587296280000004</v>
      </c>
      <c r="M10" s="254">
        <v>0</v>
      </c>
      <c r="N10" s="254">
        <v>0.15371820400000002</v>
      </c>
      <c r="O10" s="994">
        <v>0.15105328400000001</v>
      </c>
      <c r="P10" s="254">
        <v>0</v>
      </c>
    </row>
    <row r="11" spans="1:18" x14ac:dyDescent="0.2">
      <c r="A11" s="991">
        <v>5</v>
      </c>
      <c r="B11" s="992" t="s">
        <v>1645</v>
      </c>
      <c r="C11" s="993">
        <v>2461.5070420816587</v>
      </c>
      <c r="D11" s="994"/>
      <c r="E11" s="994"/>
      <c r="F11" s="994"/>
      <c r="G11" s="994"/>
      <c r="H11" s="993"/>
      <c r="I11" s="254"/>
      <c r="J11" s="254"/>
      <c r="K11" s="254"/>
      <c r="L11" s="254"/>
      <c r="M11" s="254"/>
      <c r="N11" s="254"/>
      <c r="O11" s="994"/>
      <c r="P11" s="254"/>
    </row>
    <row r="12" spans="1:18" x14ac:dyDescent="0.2">
      <c r="A12" s="991">
        <v>6</v>
      </c>
      <c r="B12" s="992" t="s">
        <v>1646</v>
      </c>
      <c r="C12" s="993">
        <v>9413.5223489622749</v>
      </c>
      <c r="D12" s="994">
        <v>3367.9292756199798</v>
      </c>
      <c r="E12" s="994">
        <v>384.98447202000023</v>
      </c>
      <c r="F12" s="994">
        <v>320.5178221700001</v>
      </c>
      <c r="G12" s="994">
        <v>0</v>
      </c>
      <c r="H12" s="993">
        <v>3.1219586409657154</v>
      </c>
      <c r="I12" s="254">
        <v>0</v>
      </c>
      <c r="J12" s="254">
        <v>4073.4315698099817</v>
      </c>
      <c r="K12" s="254"/>
      <c r="L12" s="254">
        <v>795.57435495999914</v>
      </c>
      <c r="M12" s="254">
        <v>155.19802753000002</v>
      </c>
      <c r="N12" s="254">
        <v>110.41158558910018</v>
      </c>
      <c r="O12" s="994">
        <v>15.661175654399935</v>
      </c>
      <c r="P12" s="254">
        <v>88.148898857299969</v>
      </c>
    </row>
    <row r="13" spans="1:18" x14ac:dyDescent="0.2">
      <c r="A13" s="991">
        <v>7</v>
      </c>
      <c r="B13" s="992" t="s">
        <v>1650</v>
      </c>
      <c r="C13" s="993">
        <v>38496.682118878765</v>
      </c>
      <c r="D13" s="994">
        <v>3558.8994720000032</v>
      </c>
      <c r="E13" s="994">
        <v>329.17268190999988</v>
      </c>
      <c r="F13" s="994">
        <v>50.348606179999997</v>
      </c>
      <c r="G13" s="994">
        <v>0.14322183999999999</v>
      </c>
      <c r="H13" s="993">
        <v>2.1831939898676462</v>
      </c>
      <c r="I13" s="254">
        <v>1510.4531139499995</v>
      </c>
      <c r="J13" s="254">
        <v>2428.1108679800031</v>
      </c>
      <c r="K13" s="254"/>
      <c r="L13" s="254">
        <v>503.77151019000007</v>
      </c>
      <c r="M13" s="254">
        <v>185.70759397000018</v>
      </c>
      <c r="N13" s="254">
        <v>114.05053745539985</v>
      </c>
      <c r="O13" s="994">
        <v>7.3378058598999667</v>
      </c>
      <c r="P13" s="254">
        <v>100.26310303140001</v>
      </c>
    </row>
    <row r="14" spans="1:18" x14ac:dyDescent="0.2">
      <c r="A14" s="991">
        <v>8</v>
      </c>
      <c r="B14" s="992" t="s">
        <v>1651</v>
      </c>
      <c r="C14" s="993">
        <v>24586.689650385793</v>
      </c>
      <c r="D14" s="994">
        <v>3506.59413498</v>
      </c>
      <c r="E14" s="994">
        <v>1833.9419015799997</v>
      </c>
      <c r="F14" s="994">
        <v>810.19560342</v>
      </c>
      <c r="G14" s="994">
        <v>0</v>
      </c>
      <c r="H14" s="993">
        <v>5.3848665407762466</v>
      </c>
      <c r="I14" s="254">
        <v>0</v>
      </c>
      <c r="J14" s="254">
        <v>6150.7316399800156</v>
      </c>
      <c r="K14" s="254"/>
      <c r="L14" s="254">
        <v>808.58434343000067</v>
      </c>
      <c r="M14" s="254">
        <v>92.726828659999967</v>
      </c>
      <c r="N14" s="254">
        <v>68.038130823200106</v>
      </c>
      <c r="O14" s="994">
        <v>25.117065546000056</v>
      </c>
      <c r="P14" s="254">
        <v>38.752817288600014</v>
      </c>
    </row>
    <row r="15" spans="1:18" x14ac:dyDescent="0.2">
      <c r="A15" s="991">
        <v>13</v>
      </c>
      <c r="B15" s="992" t="s">
        <v>1729</v>
      </c>
      <c r="C15" s="993">
        <v>2522.0799090359942</v>
      </c>
      <c r="D15" s="994">
        <v>1147.6126935300019</v>
      </c>
      <c r="E15" s="994">
        <v>183.12571453999996</v>
      </c>
      <c r="F15" s="994">
        <v>3.8533747900000002</v>
      </c>
      <c r="G15" s="994">
        <v>0.10215</v>
      </c>
      <c r="H15" s="993">
        <v>3.070170958325444</v>
      </c>
      <c r="I15" s="254">
        <v>0</v>
      </c>
      <c r="J15" s="254">
        <v>1334.6939328600031</v>
      </c>
      <c r="K15" s="254"/>
      <c r="L15" s="254">
        <v>479.74178164999972</v>
      </c>
      <c r="M15" s="254">
        <v>171.78641408000004</v>
      </c>
      <c r="N15" s="254">
        <v>94.4641638862999</v>
      </c>
      <c r="O15" s="994">
        <v>28.035523920499976</v>
      </c>
      <c r="P15" s="254">
        <v>63.52126974280003</v>
      </c>
    </row>
    <row r="16" spans="1:18" x14ac:dyDescent="0.2">
      <c r="A16" s="991">
        <v>9</v>
      </c>
      <c r="B16" s="992" t="s">
        <v>1658</v>
      </c>
      <c r="C16" s="993">
        <v>35119.713298667266</v>
      </c>
      <c r="D16" s="994">
        <v>1688.0508999099995</v>
      </c>
      <c r="E16" s="994">
        <v>297.58414329999994</v>
      </c>
      <c r="F16" s="994">
        <v>19.256537260000005</v>
      </c>
      <c r="G16" s="994">
        <v>0.16810020000000001</v>
      </c>
      <c r="H16" s="993">
        <v>3.2547699830610841</v>
      </c>
      <c r="I16" s="254">
        <v>0</v>
      </c>
      <c r="J16" s="254">
        <v>2005.0596806699998</v>
      </c>
      <c r="K16" s="254"/>
      <c r="L16" s="254">
        <v>248.36410688999993</v>
      </c>
      <c r="M16" s="254">
        <v>149.61227156000001</v>
      </c>
      <c r="N16" s="254">
        <v>73.240281796200009</v>
      </c>
      <c r="O16" s="994">
        <v>4.9431376107000009</v>
      </c>
      <c r="P16" s="254">
        <v>66.1851073558</v>
      </c>
    </row>
    <row r="17" spans="1:16" x14ac:dyDescent="0.2">
      <c r="A17" s="991">
        <v>14</v>
      </c>
      <c r="B17" s="992" t="s">
        <v>1730</v>
      </c>
      <c r="C17" s="993">
        <v>4954.9593389099064</v>
      </c>
      <c r="D17" s="994">
        <v>427.96531532000029</v>
      </c>
      <c r="E17" s="994">
        <v>53.69783425</v>
      </c>
      <c r="F17" s="994">
        <v>1.04606898</v>
      </c>
      <c r="G17" s="994">
        <v>1E-3</v>
      </c>
      <c r="H17" s="993">
        <v>2.5772403914704092</v>
      </c>
      <c r="I17" s="254">
        <v>0</v>
      </c>
      <c r="J17" s="254">
        <v>482.71021855000038</v>
      </c>
      <c r="K17" s="254"/>
      <c r="L17" s="254">
        <v>123.01850057999981</v>
      </c>
      <c r="M17" s="254">
        <v>33.658683339999996</v>
      </c>
      <c r="N17" s="254">
        <v>29.080330733499913</v>
      </c>
      <c r="O17" s="994">
        <v>5.4779605841999919</v>
      </c>
      <c r="P17" s="254">
        <v>22.650800232799995</v>
      </c>
    </row>
    <row r="18" spans="1:16" x14ac:dyDescent="0.2">
      <c r="A18" s="991">
        <v>15</v>
      </c>
      <c r="B18" s="992" t="s">
        <v>1731</v>
      </c>
      <c r="C18" s="993">
        <v>11705.493774039835</v>
      </c>
      <c r="D18" s="994">
        <v>2457.2949242099889</v>
      </c>
      <c r="E18" s="994">
        <v>765.60136263999948</v>
      </c>
      <c r="F18" s="994">
        <v>11.92021566</v>
      </c>
      <c r="G18" s="994">
        <v>0</v>
      </c>
      <c r="H18" s="993">
        <v>3.8500729141561316</v>
      </c>
      <c r="I18" s="254">
        <v>793.67368812999916</v>
      </c>
      <c r="J18" s="254">
        <v>2441.1428143799981</v>
      </c>
      <c r="K18" s="254"/>
      <c r="L18" s="254">
        <v>671.36386670000024</v>
      </c>
      <c r="M18" s="254">
        <v>121.01483377999999</v>
      </c>
      <c r="N18" s="254">
        <v>101.33316482969994</v>
      </c>
      <c r="O18" s="994">
        <v>29.374751328899986</v>
      </c>
      <c r="P18" s="254">
        <v>70.083692780199954</v>
      </c>
    </row>
    <row r="19" spans="1:16" x14ac:dyDescent="0.2">
      <c r="A19" s="991">
        <v>16</v>
      </c>
      <c r="B19" s="992" t="s">
        <v>1732</v>
      </c>
      <c r="C19" s="993">
        <v>391.63608721999856</v>
      </c>
      <c r="D19" s="994">
        <v>341.10944338999985</v>
      </c>
      <c r="E19" s="994">
        <v>14.234760490000001</v>
      </c>
      <c r="F19" s="994">
        <v>2.48485304</v>
      </c>
      <c r="G19" s="994">
        <v>0.24450490999999999</v>
      </c>
      <c r="H19" s="993">
        <v>2.5718545325038709</v>
      </c>
      <c r="I19" s="254">
        <v>0</v>
      </c>
      <c r="J19" s="254">
        <v>358.0735618299999</v>
      </c>
      <c r="K19" s="254"/>
      <c r="L19" s="254">
        <v>195.8266228</v>
      </c>
      <c r="M19" s="254">
        <v>9.4452166200000001</v>
      </c>
      <c r="N19" s="254">
        <v>10.325058101500009</v>
      </c>
      <c r="O19" s="994">
        <v>5.5152004633999967</v>
      </c>
      <c r="P19" s="254">
        <v>4.3112757143000016</v>
      </c>
    </row>
    <row r="20" spans="1:16" x14ac:dyDescent="0.2">
      <c r="A20" s="991">
        <v>17</v>
      </c>
      <c r="B20" s="992" t="s">
        <v>1877</v>
      </c>
      <c r="C20" s="993">
        <v>313.38407440999964</v>
      </c>
      <c r="D20" s="994"/>
      <c r="E20" s="994"/>
      <c r="F20" s="994"/>
      <c r="G20" s="994"/>
      <c r="H20" s="993"/>
      <c r="I20" s="254"/>
      <c r="J20" s="254"/>
      <c r="K20" s="254"/>
      <c r="L20" s="254"/>
      <c r="M20" s="254"/>
      <c r="N20" s="254"/>
      <c r="O20" s="994"/>
      <c r="P20" s="254"/>
    </row>
    <row r="21" spans="1:16" x14ac:dyDescent="0.2">
      <c r="A21" s="995">
        <v>18</v>
      </c>
      <c r="B21" s="996" t="s">
        <v>1878</v>
      </c>
      <c r="C21" s="997">
        <v>3.8577226800000006</v>
      </c>
      <c r="D21" s="998"/>
      <c r="E21" s="998"/>
      <c r="F21" s="998"/>
      <c r="G21" s="998"/>
      <c r="H21" s="997"/>
      <c r="I21" s="999"/>
      <c r="J21" s="999"/>
      <c r="K21" s="999"/>
      <c r="L21" s="999"/>
      <c r="M21" s="999"/>
      <c r="N21" s="999"/>
      <c r="O21" s="998"/>
      <c r="P21" s="999"/>
    </row>
    <row r="22" spans="1:16" x14ac:dyDescent="0.2">
      <c r="A22" s="20">
        <v>10</v>
      </c>
      <c r="B22" s="30" t="s">
        <v>1697</v>
      </c>
      <c r="C22" s="993">
        <v>331322.86760739534</v>
      </c>
      <c r="D22" s="1000">
        <v>271.5948401051138</v>
      </c>
      <c r="E22" s="1000">
        <v>659.16642332307845</v>
      </c>
      <c r="F22" s="1000">
        <v>3910.5286641586263</v>
      </c>
      <c r="G22" s="1000">
        <v>12667.037520712958</v>
      </c>
      <c r="H22" s="1000">
        <v>23.774985652133058</v>
      </c>
      <c r="I22" s="1000">
        <v>9306.915008141872</v>
      </c>
      <c r="J22" s="1000">
        <v>7026.0914740006283</v>
      </c>
      <c r="K22" s="1000">
        <v>1175.3209661572753</v>
      </c>
      <c r="L22" s="1000">
        <v>445.74813756930291</v>
      </c>
      <c r="M22" s="1000">
        <v>247.52046895080062</v>
      </c>
      <c r="N22" s="1000">
        <v>54.192469216128337</v>
      </c>
      <c r="O22" s="1000">
        <v>5.7166848293685231</v>
      </c>
      <c r="P22" s="1000">
        <v>44.467520106567328</v>
      </c>
    </row>
    <row r="23" spans="1:16" x14ac:dyDescent="0.2">
      <c r="A23" s="20">
        <v>11</v>
      </c>
      <c r="B23" s="30" t="s">
        <v>1698</v>
      </c>
      <c r="C23" s="993">
        <v>76352.155771699661</v>
      </c>
      <c r="D23" s="1001">
        <v>1714.4634894523965</v>
      </c>
      <c r="E23" s="1001">
        <v>305.12086220759244</v>
      </c>
      <c r="F23" s="1001">
        <v>357.29913551794664</v>
      </c>
      <c r="G23" s="1001">
        <v>689.68101932406478</v>
      </c>
      <c r="H23" s="1001">
        <v>10.141551442515652</v>
      </c>
      <c r="I23" s="1001">
        <v>931.07503421447416</v>
      </c>
      <c r="J23" s="1001">
        <v>1923.5766298149947</v>
      </c>
      <c r="K23" s="1001">
        <v>211.91284247253091</v>
      </c>
      <c r="L23" s="1001">
        <v>580.75091117209308</v>
      </c>
      <c r="M23" s="1001">
        <v>17.405610853632428</v>
      </c>
      <c r="N23" s="1001">
        <v>5.1510316374931779</v>
      </c>
      <c r="O23" s="1001">
        <v>0.68246071904584715</v>
      </c>
      <c r="P23" s="1001">
        <v>4.1019809145529056</v>
      </c>
    </row>
    <row r="24" spans="1:16" x14ac:dyDescent="0.2">
      <c r="A24" s="991">
        <v>12</v>
      </c>
      <c r="B24" s="992" t="s">
        <v>1699</v>
      </c>
      <c r="C24" s="1001">
        <v>8.9</v>
      </c>
      <c r="D24" s="1001">
        <v>0.22648539000000001</v>
      </c>
      <c r="E24" s="1001">
        <v>0</v>
      </c>
      <c r="F24" s="1001">
        <v>0</v>
      </c>
      <c r="G24" s="1001">
        <v>0</v>
      </c>
      <c r="H24" s="1001">
        <v>0</v>
      </c>
      <c r="I24" s="1001">
        <v>0.22648539000000001</v>
      </c>
      <c r="J24" s="1001">
        <v>0</v>
      </c>
      <c r="K24" s="1001">
        <v>0</v>
      </c>
      <c r="L24" s="1001">
        <v>0</v>
      </c>
      <c r="M24" s="1001">
        <v>0.22648539000000001</v>
      </c>
      <c r="N24" s="1001">
        <v>0</v>
      </c>
      <c r="O24" s="1001">
        <v>0</v>
      </c>
      <c r="P24" s="1001">
        <v>0</v>
      </c>
    </row>
  </sheetData>
  <mergeCells count="10">
    <mergeCell ref="B3:B6"/>
    <mergeCell ref="C3:P3"/>
    <mergeCell ref="D4:P4"/>
    <mergeCell ref="D5:H5"/>
    <mergeCell ref="I5:I6"/>
    <mergeCell ref="J5:J6"/>
    <mergeCell ref="K5:K6"/>
    <mergeCell ref="L5:L6"/>
    <mergeCell ref="M5:M6"/>
    <mergeCell ref="N5:P5"/>
  </mergeCells>
  <hyperlinks>
    <hyperlink ref="R1" location="Index!A1" display="Index" xr:uid="{2BB8EF31-E09B-4F33-89DC-C0A880EC3953}"/>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5EA1-850C-4BF2-AD9D-9E7C5E0AD3D3}">
  <dimension ref="A1:R23"/>
  <sheetViews>
    <sheetView zoomScale="85" zoomScaleNormal="85" workbookViewId="0">
      <selection activeCell="H33" sqref="H33"/>
    </sheetView>
  </sheetViews>
  <sheetFormatPr defaultColWidth="8.85546875" defaultRowHeight="11.25" x14ac:dyDescent="0.2"/>
  <cols>
    <col min="1" max="1" width="3" style="577" bestFit="1" customWidth="1"/>
    <col min="2" max="2" width="52.7109375" style="577" bestFit="1" customWidth="1"/>
    <col min="3" max="3" width="8.85546875" style="577"/>
    <col min="4" max="4" width="16.42578125" style="577" bestFit="1" customWidth="1"/>
    <col min="5" max="10" width="16" style="577" customWidth="1"/>
    <col min="11" max="11" width="17.5703125" style="577" customWidth="1"/>
    <col min="12" max="12" width="14.140625" style="577" bestFit="1" customWidth="1"/>
    <col min="13" max="13" width="12" style="577" customWidth="1"/>
    <col min="14" max="14" width="8.85546875" style="577"/>
    <col min="15" max="15" width="13.5703125" style="577" bestFit="1" customWidth="1"/>
    <col min="16" max="16" width="13" style="577" bestFit="1" customWidth="1"/>
    <col min="17" max="16384" width="8.85546875" style="577"/>
  </cols>
  <sheetData>
    <row r="1" spans="1:18" x14ac:dyDescent="0.2">
      <c r="A1" s="586" t="s">
        <v>1689</v>
      </c>
      <c r="B1" s="586"/>
      <c r="C1" s="783"/>
      <c r="D1" s="586"/>
      <c r="E1" s="586"/>
      <c r="F1" s="783"/>
      <c r="G1" s="586"/>
      <c r="H1" s="586"/>
      <c r="I1" s="783"/>
      <c r="J1" s="586"/>
      <c r="K1" s="586"/>
      <c r="L1" s="783"/>
      <c r="M1" s="586"/>
      <c r="N1" s="586"/>
      <c r="O1" s="783"/>
      <c r="P1" s="586"/>
      <c r="R1" s="783" t="s">
        <v>950</v>
      </c>
    </row>
    <row r="2" spans="1:18" x14ac:dyDescent="0.2">
      <c r="B2" s="741" t="s">
        <v>1191</v>
      </c>
      <c r="C2" s="742" t="s">
        <v>1192</v>
      </c>
      <c r="D2" s="742" t="s">
        <v>1193</v>
      </c>
      <c r="E2" s="742" t="s">
        <v>1194</v>
      </c>
      <c r="F2" s="742" t="s">
        <v>1195</v>
      </c>
      <c r="G2" s="742" t="s">
        <v>1205</v>
      </c>
      <c r="H2" s="742" t="s">
        <v>1206</v>
      </c>
      <c r="I2" s="742" t="s">
        <v>1207</v>
      </c>
      <c r="J2" s="742" t="s">
        <v>1584</v>
      </c>
      <c r="K2" s="742" t="s">
        <v>1585</v>
      </c>
      <c r="L2" s="742" t="s">
        <v>1586</v>
      </c>
      <c r="M2" s="132" t="s">
        <v>1587</v>
      </c>
      <c r="N2" s="132" t="s">
        <v>1588</v>
      </c>
      <c r="O2" s="132" t="s">
        <v>1589</v>
      </c>
      <c r="P2" s="132" t="s">
        <v>1690</v>
      </c>
    </row>
    <row r="3" spans="1:18" x14ac:dyDescent="0.2">
      <c r="B3" s="1141" t="s">
        <v>1956</v>
      </c>
      <c r="C3" s="1290" t="s">
        <v>1592</v>
      </c>
      <c r="D3" s="1291"/>
      <c r="E3" s="1291"/>
      <c r="F3" s="1291"/>
      <c r="G3" s="1291"/>
      <c r="H3" s="1291"/>
      <c r="I3" s="1291"/>
      <c r="J3" s="1291"/>
      <c r="K3" s="1291"/>
      <c r="L3" s="1291"/>
      <c r="M3" s="1291"/>
      <c r="N3" s="1291"/>
      <c r="O3" s="1291"/>
      <c r="P3" s="1292"/>
    </row>
    <row r="4" spans="1:18" x14ac:dyDescent="0.2">
      <c r="B4" s="1142"/>
      <c r="C4" s="743"/>
      <c r="D4" s="1125" t="s">
        <v>1691</v>
      </c>
      <c r="E4" s="1136"/>
      <c r="F4" s="1136"/>
      <c r="G4" s="1136"/>
      <c r="H4" s="1136"/>
      <c r="I4" s="1136"/>
      <c r="J4" s="1136"/>
      <c r="K4" s="1136"/>
      <c r="L4" s="1136"/>
      <c r="M4" s="1136"/>
      <c r="N4" s="1136"/>
      <c r="O4" s="1136"/>
      <c r="P4" s="1126"/>
    </row>
    <row r="5" spans="1:18" x14ac:dyDescent="0.2">
      <c r="B5" s="1142"/>
      <c r="C5" s="743"/>
      <c r="D5" s="1125" t="s">
        <v>1692</v>
      </c>
      <c r="E5" s="1136"/>
      <c r="F5" s="1136"/>
      <c r="G5" s="1136"/>
      <c r="H5" s="1126"/>
      <c r="I5" s="1293" t="s">
        <v>1693</v>
      </c>
      <c r="J5" s="1293" t="s">
        <v>1694</v>
      </c>
      <c r="K5" s="1146" t="s">
        <v>1695</v>
      </c>
      <c r="L5" s="1141" t="s">
        <v>1605</v>
      </c>
      <c r="M5" s="1141" t="s">
        <v>1604</v>
      </c>
      <c r="N5" s="1295" t="s">
        <v>456</v>
      </c>
      <c r="O5" s="1296"/>
      <c r="P5" s="1297"/>
    </row>
    <row r="6" spans="1:18" ht="33.75" x14ac:dyDescent="0.2">
      <c r="B6" s="1143"/>
      <c r="C6" s="743"/>
      <c r="D6" s="922" t="s">
        <v>1596</v>
      </c>
      <c r="E6" s="922" t="s">
        <v>1597</v>
      </c>
      <c r="F6" s="922" t="s">
        <v>1598</v>
      </c>
      <c r="G6" s="922" t="s">
        <v>1599</v>
      </c>
      <c r="H6" s="715" t="s">
        <v>1600</v>
      </c>
      <c r="I6" s="1294"/>
      <c r="J6" s="1294"/>
      <c r="K6" s="1058"/>
      <c r="L6" s="1143"/>
      <c r="M6" s="1143"/>
      <c r="N6" s="744"/>
      <c r="O6" s="923" t="s">
        <v>1696</v>
      </c>
      <c r="P6" s="923" t="s">
        <v>1604</v>
      </c>
    </row>
    <row r="7" spans="1:18" x14ac:dyDescent="0.2">
      <c r="A7" s="991">
        <v>1</v>
      </c>
      <c r="B7" s="992" t="s">
        <v>1608</v>
      </c>
      <c r="C7" s="1002">
        <v>251.2132986</v>
      </c>
      <c r="D7" s="1003">
        <v>2.9018708499999999</v>
      </c>
      <c r="E7" s="1003">
        <v>6.0813819999999996</v>
      </c>
      <c r="F7" s="1003">
        <v>0.18149999999999999</v>
      </c>
      <c r="G7" s="1003"/>
      <c r="H7" s="1004">
        <v>6.6480463628524165</v>
      </c>
      <c r="I7" s="1005">
        <v>9.1647528499999993</v>
      </c>
      <c r="J7" s="1005"/>
      <c r="K7" s="1005"/>
      <c r="L7" s="1005">
        <v>0.61276092999999998</v>
      </c>
      <c r="M7" s="1005">
        <v>8.0080999999999999E-2</v>
      </c>
      <c r="N7" s="1005">
        <v>6.0815917099999998E-2</v>
      </c>
      <c r="O7" s="1003">
        <v>2.2553889800000001E-2</v>
      </c>
      <c r="P7" s="1005">
        <v>3.001653E-2</v>
      </c>
    </row>
    <row r="8" spans="1:18" x14ac:dyDescent="0.2">
      <c r="A8" s="991">
        <v>2</v>
      </c>
      <c r="B8" s="992" t="s">
        <v>1609</v>
      </c>
      <c r="C8" s="1002">
        <v>1043.4782057699999</v>
      </c>
      <c r="D8" s="1003"/>
      <c r="E8" s="1003">
        <v>24.83860408</v>
      </c>
      <c r="F8" s="1003"/>
      <c r="G8" s="1003"/>
      <c r="H8" s="1004">
        <v>6.9798005727785153</v>
      </c>
      <c r="I8" s="1005"/>
      <c r="J8" s="1005">
        <v>24.83860408</v>
      </c>
      <c r="K8" s="1005"/>
      <c r="L8" s="1005"/>
      <c r="M8" s="1005"/>
      <c r="N8" s="1005">
        <v>1.0654700000000001E-2</v>
      </c>
      <c r="O8" s="1003"/>
      <c r="P8" s="1005"/>
    </row>
    <row r="9" spans="1:18" x14ac:dyDescent="0.2">
      <c r="A9" s="991">
        <v>3</v>
      </c>
      <c r="B9" s="992" t="s">
        <v>1615</v>
      </c>
      <c r="C9" s="1002">
        <v>6647.2565965499934</v>
      </c>
      <c r="D9" s="1003">
        <v>1513.3054759500012</v>
      </c>
      <c r="E9" s="1003">
        <v>116.57370197</v>
      </c>
      <c r="F9" s="1003"/>
      <c r="G9" s="1003"/>
      <c r="H9" s="1004">
        <v>1.4533146915465764</v>
      </c>
      <c r="I9" s="1005">
        <v>84.56897352999998</v>
      </c>
      <c r="J9" s="1005">
        <v>1545.310204390001</v>
      </c>
      <c r="K9" s="1005"/>
      <c r="L9" s="1005">
        <v>102.88465068999999</v>
      </c>
      <c r="M9" s="1005">
        <v>4.0426999999999998E-2</v>
      </c>
      <c r="N9" s="1005">
        <v>2.3679449441999982</v>
      </c>
      <c r="O9" s="1003">
        <v>1.2870729164000003</v>
      </c>
      <c r="P9" s="1005">
        <v>2.3341145500000004E-2</v>
      </c>
    </row>
    <row r="10" spans="1:18" x14ac:dyDescent="0.2">
      <c r="A10" s="991">
        <v>4</v>
      </c>
      <c r="B10" s="992" t="s">
        <v>1640</v>
      </c>
      <c r="C10" s="1002">
        <v>856.62003105000008</v>
      </c>
      <c r="D10" s="1003"/>
      <c r="E10" s="1003"/>
      <c r="F10" s="1003"/>
      <c r="G10" s="1003"/>
      <c r="H10" s="1004"/>
      <c r="I10" s="1005"/>
      <c r="J10" s="1005"/>
      <c r="K10" s="1005"/>
      <c r="L10" s="1005"/>
      <c r="M10" s="1005"/>
      <c r="N10" s="1005"/>
      <c r="O10" s="1003"/>
      <c r="P10" s="1005"/>
    </row>
    <row r="11" spans="1:18" x14ac:dyDescent="0.2">
      <c r="A11" s="991">
        <v>5</v>
      </c>
      <c r="B11" s="992" t="s">
        <v>1645</v>
      </c>
      <c r="C11" s="1002">
        <v>127.42879732000006</v>
      </c>
      <c r="D11" s="1003"/>
      <c r="E11" s="1003"/>
      <c r="F11" s="1003"/>
      <c r="G11" s="1003"/>
      <c r="H11" s="1004"/>
      <c r="I11" s="1005"/>
      <c r="J11" s="1005"/>
      <c r="K11" s="1005"/>
      <c r="L11" s="1005"/>
      <c r="M11" s="1005"/>
      <c r="N11" s="1005"/>
      <c r="O11" s="1003"/>
      <c r="P11" s="1005"/>
    </row>
    <row r="12" spans="1:18" x14ac:dyDescent="0.2">
      <c r="A12" s="991">
        <v>6</v>
      </c>
      <c r="B12" s="992" t="s">
        <v>1646</v>
      </c>
      <c r="C12" s="1002">
        <v>938.11156544000096</v>
      </c>
      <c r="D12" s="1003">
        <v>698.20537661000003</v>
      </c>
      <c r="E12" s="1003">
        <v>166.85513897999996</v>
      </c>
      <c r="F12" s="1003">
        <v>50.790489919999999</v>
      </c>
      <c r="G12" s="1003"/>
      <c r="H12" s="1004">
        <v>4.2031078087635168</v>
      </c>
      <c r="I12" s="1005"/>
      <c r="J12" s="1005">
        <v>915.85100551000096</v>
      </c>
      <c r="K12" s="1005"/>
      <c r="L12" s="1005">
        <v>109.35492097000004</v>
      </c>
      <c r="M12" s="1005">
        <v>14.51497691</v>
      </c>
      <c r="N12" s="1005">
        <v>6.6051537495000012</v>
      </c>
      <c r="O12" s="1003">
        <v>1.1698203122000008</v>
      </c>
      <c r="P12" s="1005">
        <v>4.3141866186999991</v>
      </c>
    </row>
    <row r="13" spans="1:18" x14ac:dyDescent="0.2">
      <c r="A13" s="991">
        <v>7</v>
      </c>
      <c r="B13" s="992" t="s">
        <v>1650</v>
      </c>
      <c r="C13" s="1002">
        <v>6284.3783550599983</v>
      </c>
      <c r="D13" s="1003">
        <v>1035.2636885300005</v>
      </c>
      <c r="E13" s="1003">
        <v>74.915584160000009</v>
      </c>
      <c r="F13" s="1003">
        <v>45.670116999999998</v>
      </c>
      <c r="G13" s="1003"/>
      <c r="H13" s="1004">
        <v>2.5107178786246984</v>
      </c>
      <c r="I13" s="1005">
        <v>578.9955233799999</v>
      </c>
      <c r="J13" s="1005">
        <v>576.85386630999994</v>
      </c>
      <c r="K13" s="1005"/>
      <c r="L13" s="1005">
        <v>231.04876750000003</v>
      </c>
      <c r="M13" s="1005">
        <v>103.06520576000004</v>
      </c>
      <c r="N13" s="1005">
        <v>52.927735971699988</v>
      </c>
      <c r="O13" s="1003">
        <v>4.6198067205000024</v>
      </c>
      <c r="P13" s="1005">
        <v>47.272069053599985</v>
      </c>
    </row>
    <row r="14" spans="1:18" x14ac:dyDescent="0.2">
      <c r="A14" s="991">
        <v>8</v>
      </c>
      <c r="B14" s="992" t="s">
        <v>1651</v>
      </c>
      <c r="C14" s="1002">
        <v>2076.5538345799996</v>
      </c>
      <c r="D14" s="1003">
        <v>294.50580470000006</v>
      </c>
      <c r="E14" s="1003">
        <v>54.777715610000008</v>
      </c>
      <c r="F14" s="1003"/>
      <c r="G14" s="1003"/>
      <c r="H14" s="1004">
        <v>2.4630989881569372</v>
      </c>
      <c r="I14" s="1005"/>
      <c r="J14" s="1005">
        <v>349.28352030999991</v>
      </c>
      <c r="K14" s="1005"/>
      <c r="L14" s="1005">
        <v>46.123395250000009</v>
      </c>
      <c r="M14" s="1005">
        <v>3.4583069600000003</v>
      </c>
      <c r="N14" s="1005">
        <v>0.64127333600000058</v>
      </c>
      <c r="O14" s="1003">
        <v>0.24858479230000013</v>
      </c>
      <c r="P14" s="1005">
        <v>0.34473941510000011</v>
      </c>
    </row>
    <row r="15" spans="1:18" x14ac:dyDescent="0.2">
      <c r="A15" s="991">
        <v>13</v>
      </c>
      <c r="B15" s="992" t="s">
        <v>1729</v>
      </c>
      <c r="C15" s="1002">
        <v>178.34634261000002</v>
      </c>
      <c r="D15" s="1003">
        <v>150.03598460999996</v>
      </c>
      <c r="E15" s="1003">
        <v>26.789556000000001</v>
      </c>
      <c r="F15" s="1003">
        <v>1.249106</v>
      </c>
      <c r="G15" s="1003">
        <v>0.10215</v>
      </c>
      <c r="H15" s="1004">
        <v>3.054960461648724</v>
      </c>
      <c r="I15" s="1005"/>
      <c r="J15" s="1005">
        <v>178.17679661000003</v>
      </c>
      <c r="K15" s="1005"/>
      <c r="L15" s="1005">
        <v>109.6262122</v>
      </c>
      <c r="M15" s="1005">
        <v>15.271603000000001</v>
      </c>
      <c r="N15" s="1005">
        <v>6.1198828015999949</v>
      </c>
      <c r="O15" s="1003">
        <v>1.0790572138000001</v>
      </c>
      <c r="P15" s="1005">
        <v>4.8502947893999941</v>
      </c>
    </row>
    <row r="16" spans="1:18" x14ac:dyDescent="0.2">
      <c r="A16" s="991">
        <v>9</v>
      </c>
      <c r="B16" s="992" t="s">
        <v>1658</v>
      </c>
      <c r="C16" s="1002">
        <v>838.95104715000025</v>
      </c>
      <c r="D16" s="1003">
        <v>715.71127452999997</v>
      </c>
      <c r="E16" s="1003">
        <v>122.43545862000001</v>
      </c>
      <c r="F16" s="1003">
        <v>0.72955000000000003</v>
      </c>
      <c r="G16" s="1003"/>
      <c r="H16" s="1004">
        <v>3.2384359815736361</v>
      </c>
      <c r="I16" s="1005"/>
      <c r="J16" s="1005">
        <v>838.87628315000018</v>
      </c>
      <c r="K16" s="1005"/>
      <c r="L16" s="1005">
        <v>5.0961420400000002</v>
      </c>
      <c r="M16" s="1005">
        <v>0.76078795999999993</v>
      </c>
      <c r="N16" s="1005">
        <v>0.89291495729999915</v>
      </c>
      <c r="O16" s="1003">
        <v>0.13713220859999986</v>
      </c>
      <c r="P16" s="1005">
        <v>0.24147100270000008</v>
      </c>
    </row>
    <row r="17" spans="1:16" x14ac:dyDescent="0.2">
      <c r="A17" s="991">
        <v>14</v>
      </c>
      <c r="B17" s="992" t="s">
        <v>1730</v>
      </c>
      <c r="C17" s="1002">
        <v>722.30155419000016</v>
      </c>
      <c r="D17" s="1003">
        <v>51.04575870999998</v>
      </c>
      <c r="E17" s="1003">
        <v>7.9027430000000001</v>
      </c>
      <c r="F17" s="1003"/>
      <c r="G17" s="1003">
        <v>1E-3</v>
      </c>
      <c r="H17" s="1004">
        <v>3.0739155161240705</v>
      </c>
      <c r="I17" s="1005"/>
      <c r="J17" s="1005">
        <v>58.949501709999979</v>
      </c>
      <c r="K17" s="1005"/>
      <c r="L17" s="1005">
        <v>17.060903829999997</v>
      </c>
      <c r="M17" s="1005">
        <v>0.58820099999999997</v>
      </c>
      <c r="N17" s="1005">
        <v>0.53194521210000012</v>
      </c>
      <c r="O17" s="1003">
        <v>0.33756166109999997</v>
      </c>
      <c r="P17" s="1005">
        <v>0.14679973360000001</v>
      </c>
    </row>
    <row r="18" spans="1:16" x14ac:dyDescent="0.2">
      <c r="A18" s="991">
        <v>15</v>
      </c>
      <c r="B18" s="992" t="s">
        <v>1731</v>
      </c>
      <c r="C18" s="1002">
        <v>2665.9004371099963</v>
      </c>
      <c r="D18" s="1003">
        <v>286.79941950999984</v>
      </c>
      <c r="E18" s="1003">
        <v>46.871602840000016</v>
      </c>
      <c r="F18" s="1003">
        <v>0.69230700000000001</v>
      </c>
      <c r="G18" s="1003"/>
      <c r="H18" s="1004">
        <v>3.3558701469243584</v>
      </c>
      <c r="I18" s="1005">
        <v>251.85975016000026</v>
      </c>
      <c r="J18" s="1005">
        <v>82.503579189999996</v>
      </c>
      <c r="K18" s="1005"/>
      <c r="L18" s="1005">
        <v>78.296960409999997</v>
      </c>
      <c r="M18" s="1005">
        <v>12.211975300000001</v>
      </c>
      <c r="N18" s="1005">
        <v>10.386257314500007</v>
      </c>
      <c r="O18" s="1003">
        <v>3.8709645017000018</v>
      </c>
      <c r="P18" s="1005">
        <v>6.2358445285000013</v>
      </c>
    </row>
    <row r="19" spans="1:16" x14ac:dyDescent="0.2">
      <c r="A19" s="991">
        <v>16</v>
      </c>
      <c r="B19" s="992" t="s">
        <v>1732</v>
      </c>
      <c r="C19" s="1002">
        <v>149.84675587999999</v>
      </c>
      <c r="D19" s="1003">
        <v>118.65133988000001</v>
      </c>
      <c r="E19" s="1003">
        <v>10.772856000000001</v>
      </c>
      <c r="F19" s="1003">
        <v>0.92207600000000001</v>
      </c>
      <c r="G19" s="1003"/>
      <c r="H19" s="1004">
        <v>1.975609117719642</v>
      </c>
      <c r="I19" s="1005"/>
      <c r="J19" s="1005">
        <v>130.34627188000002</v>
      </c>
      <c r="K19" s="1005"/>
      <c r="L19" s="1005">
        <v>115.59032496</v>
      </c>
      <c r="M19" s="1005">
        <v>5.7649629999999998</v>
      </c>
      <c r="N19" s="1005">
        <v>3.7446146080000009</v>
      </c>
      <c r="O19" s="1003">
        <v>1.3001147119000014</v>
      </c>
      <c r="P19" s="1005">
        <v>2.4164594042999998</v>
      </c>
    </row>
    <row r="20" spans="1:16" x14ac:dyDescent="0.2">
      <c r="A20" s="991">
        <v>17</v>
      </c>
      <c r="B20" s="992" t="s">
        <v>1877</v>
      </c>
      <c r="C20" s="1002">
        <v>99.114768769999984</v>
      </c>
      <c r="D20" s="1003"/>
      <c r="E20" s="1003"/>
      <c r="F20" s="1003"/>
      <c r="G20" s="1003"/>
      <c r="H20" s="1004"/>
      <c r="I20" s="1005"/>
      <c r="J20" s="1005"/>
      <c r="K20" s="1005"/>
      <c r="L20" s="1005"/>
      <c r="M20" s="1005"/>
      <c r="N20" s="1005"/>
      <c r="O20" s="1003"/>
      <c r="P20" s="1005"/>
    </row>
    <row r="21" spans="1:16" x14ac:dyDescent="0.2">
      <c r="A21" s="418">
        <v>10</v>
      </c>
      <c r="B21" s="1006" t="s">
        <v>1697</v>
      </c>
      <c r="C21" s="1007">
        <v>115103.64442364802</v>
      </c>
      <c r="D21" s="1008">
        <v>9.5986715912912038E-2</v>
      </c>
      <c r="E21" s="1008">
        <v>1.5186428371342069</v>
      </c>
      <c r="F21" s="1008">
        <v>15.816371593918694</v>
      </c>
      <c r="G21" s="1008">
        <v>21.863060388150586</v>
      </c>
      <c r="H21" s="1008">
        <v>20.314781498884191</v>
      </c>
      <c r="I21" s="1008"/>
      <c r="J21" s="1008">
        <v>39.29406153511637</v>
      </c>
      <c r="K21" s="1008"/>
      <c r="L21" s="1008">
        <v>1.5926490489553093</v>
      </c>
      <c r="M21" s="1008"/>
      <c r="N21" s="1008">
        <v>2.1960821238004292E-2</v>
      </c>
      <c r="O21" s="1008">
        <v>1.9738602938815429E-2</v>
      </c>
      <c r="P21" s="1008"/>
    </row>
    <row r="22" spans="1:16" x14ac:dyDescent="0.2">
      <c r="A22" s="20">
        <v>11</v>
      </c>
      <c r="B22" s="992" t="s">
        <v>1698</v>
      </c>
      <c r="C22" s="1007">
        <v>28399.772018413001</v>
      </c>
      <c r="D22" s="1009">
        <v>21.017165593438417</v>
      </c>
      <c r="E22" s="1009">
        <v>12.942906838623113</v>
      </c>
      <c r="F22" s="1009">
        <v>0.8546770869777488</v>
      </c>
      <c r="G22" s="1009"/>
      <c r="H22" s="1009">
        <v>4.6919150194585493</v>
      </c>
      <c r="I22" s="1009"/>
      <c r="J22" s="1009">
        <v>34.814749519039275</v>
      </c>
      <c r="K22" s="1009"/>
      <c r="L22" s="1009">
        <v>0.60454422892903681</v>
      </c>
      <c r="M22" s="1009"/>
      <c r="N22" s="1009">
        <v>1.1581299872030854E-2</v>
      </c>
      <c r="O22" s="1009">
        <v>2.8338595116858306E-4</v>
      </c>
      <c r="P22" s="1009"/>
    </row>
    <row r="23" spans="1:16" x14ac:dyDescent="0.2">
      <c r="A23" s="991">
        <v>12</v>
      </c>
      <c r="B23" s="992" t="s">
        <v>1699</v>
      </c>
      <c r="C23" s="1010"/>
      <c r="D23" s="1009"/>
      <c r="E23" s="1009"/>
      <c r="F23" s="1009"/>
      <c r="G23" s="1009"/>
      <c r="H23" s="1009"/>
      <c r="I23" s="1009"/>
      <c r="J23" s="1009"/>
      <c r="K23" s="1009"/>
      <c r="L23" s="1009"/>
      <c r="M23" s="1009"/>
      <c r="N23" s="1009"/>
      <c r="O23" s="1009"/>
      <c r="P23" s="1009"/>
    </row>
  </sheetData>
  <mergeCells count="10">
    <mergeCell ref="L5:L6"/>
    <mergeCell ref="M5:M6"/>
    <mergeCell ref="N5:P5"/>
    <mergeCell ref="B3:B6"/>
    <mergeCell ref="C3:P3"/>
    <mergeCell ref="D4:P4"/>
    <mergeCell ref="D5:H5"/>
    <mergeCell ref="I5:I6"/>
    <mergeCell ref="J5:J6"/>
    <mergeCell ref="K5:K6"/>
  </mergeCells>
  <hyperlinks>
    <hyperlink ref="R1" location="Index!A1" display="Index" xr:uid="{FAC0358A-3D50-4957-9182-F5AEAAF04728}"/>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F1CD-DD6C-4B0A-B53B-A664292FDD4D}">
  <dimension ref="A1:R23"/>
  <sheetViews>
    <sheetView zoomScale="85" zoomScaleNormal="85" workbookViewId="0">
      <selection activeCell="M43" sqref="M43"/>
    </sheetView>
  </sheetViews>
  <sheetFormatPr defaultColWidth="8.85546875" defaultRowHeight="11.25" x14ac:dyDescent="0.2"/>
  <cols>
    <col min="1" max="1" width="3" style="577" bestFit="1" customWidth="1"/>
    <col min="2" max="2" width="52.7109375" style="577" bestFit="1" customWidth="1"/>
    <col min="3" max="3" width="8.85546875" style="577"/>
    <col min="4" max="4" width="16.42578125" style="577" bestFit="1" customWidth="1"/>
    <col min="5" max="10" width="16" style="577" customWidth="1"/>
    <col min="11" max="11" width="17.5703125" style="577" customWidth="1"/>
    <col min="12" max="12" width="14.140625" style="577" bestFit="1" customWidth="1"/>
    <col min="13" max="13" width="12" style="577" customWidth="1"/>
    <col min="14" max="14" width="8.85546875" style="577"/>
    <col min="15" max="15" width="13.5703125" style="577" bestFit="1" customWidth="1"/>
    <col min="16" max="16" width="13" style="577" bestFit="1" customWidth="1"/>
    <col min="17" max="18" width="8.85546875" style="577"/>
    <col min="19" max="19" width="8.85546875" style="577" customWidth="1"/>
    <col min="20" max="16384" width="8.85546875" style="577"/>
  </cols>
  <sheetData>
    <row r="1" spans="1:18" x14ac:dyDescent="0.2">
      <c r="A1" s="586" t="s">
        <v>1689</v>
      </c>
      <c r="B1" s="586"/>
      <c r="C1" s="783"/>
      <c r="D1" s="586"/>
      <c r="E1" s="586"/>
      <c r="F1" s="783"/>
      <c r="G1" s="586"/>
      <c r="H1" s="586"/>
      <c r="I1" s="783"/>
      <c r="J1" s="586"/>
      <c r="K1" s="586"/>
      <c r="L1" s="783"/>
      <c r="M1" s="586"/>
      <c r="N1" s="586"/>
      <c r="O1" s="783"/>
      <c r="P1" s="586"/>
      <c r="R1" s="783" t="s">
        <v>950</v>
      </c>
    </row>
    <row r="2" spans="1:18" x14ac:dyDescent="0.2">
      <c r="B2" s="741" t="s">
        <v>1191</v>
      </c>
      <c r="C2" s="742" t="s">
        <v>1192</v>
      </c>
      <c r="D2" s="742" t="s">
        <v>1193</v>
      </c>
      <c r="E2" s="742" t="s">
        <v>1194</v>
      </c>
      <c r="F2" s="742" t="s">
        <v>1195</v>
      </c>
      <c r="G2" s="742" t="s">
        <v>1205</v>
      </c>
      <c r="H2" s="742" t="s">
        <v>1206</v>
      </c>
      <c r="I2" s="742" t="s">
        <v>1207</v>
      </c>
      <c r="J2" s="742" t="s">
        <v>1584</v>
      </c>
      <c r="K2" s="742" t="s">
        <v>1585</v>
      </c>
      <c r="L2" s="742" t="s">
        <v>1586</v>
      </c>
      <c r="M2" s="132" t="s">
        <v>1587</v>
      </c>
      <c r="N2" s="132" t="s">
        <v>1588</v>
      </c>
      <c r="O2" s="132" t="s">
        <v>1589</v>
      </c>
      <c r="P2" s="132" t="s">
        <v>1690</v>
      </c>
    </row>
    <row r="3" spans="1:18" x14ac:dyDescent="0.2">
      <c r="B3" s="1141" t="s">
        <v>1039</v>
      </c>
      <c r="C3" s="1290" t="s">
        <v>1592</v>
      </c>
      <c r="D3" s="1291"/>
      <c r="E3" s="1291"/>
      <c r="F3" s="1291"/>
      <c r="G3" s="1291"/>
      <c r="H3" s="1291"/>
      <c r="I3" s="1291"/>
      <c r="J3" s="1291"/>
      <c r="K3" s="1291"/>
      <c r="L3" s="1291"/>
      <c r="M3" s="1291"/>
      <c r="N3" s="1291"/>
      <c r="O3" s="1291"/>
      <c r="P3" s="1292"/>
    </row>
    <row r="4" spans="1:18" x14ac:dyDescent="0.2">
      <c r="B4" s="1142"/>
      <c r="C4" s="743"/>
      <c r="D4" s="1125" t="s">
        <v>1691</v>
      </c>
      <c r="E4" s="1136"/>
      <c r="F4" s="1136"/>
      <c r="G4" s="1136"/>
      <c r="H4" s="1136"/>
      <c r="I4" s="1136"/>
      <c r="J4" s="1136"/>
      <c r="K4" s="1136"/>
      <c r="L4" s="1136"/>
      <c r="M4" s="1136"/>
      <c r="N4" s="1136"/>
      <c r="O4" s="1136"/>
      <c r="P4" s="1126"/>
    </row>
    <row r="5" spans="1:18" x14ac:dyDescent="0.2">
      <c r="B5" s="1142"/>
      <c r="C5" s="743"/>
      <c r="D5" s="1125" t="s">
        <v>1692</v>
      </c>
      <c r="E5" s="1136"/>
      <c r="F5" s="1136"/>
      <c r="G5" s="1136"/>
      <c r="H5" s="1126"/>
      <c r="I5" s="1293" t="s">
        <v>1693</v>
      </c>
      <c r="J5" s="1293" t="s">
        <v>1694</v>
      </c>
      <c r="K5" s="1146" t="s">
        <v>1695</v>
      </c>
      <c r="L5" s="1141" t="s">
        <v>1605</v>
      </c>
      <c r="M5" s="1141" t="s">
        <v>1604</v>
      </c>
      <c r="N5" s="1295" t="s">
        <v>456</v>
      </c>
      <c r="O5" s="1296"/>
      <c r="P5" s="1297"/>
    </row>
    <row r="6" spans="1:18" ht="33.75" x14ac:dyDescent="0.2">
      <c r="B6" s="1143"/>
      <c r="C6" s="743"/>
      <c r="D6" s="922" t="s">
        <v>1596</v>
      </c>
      <c r="E6" s="922" t="s">
        <v>1597</v>
      </c>
      <c r="F6" s="922" t="s">
        <v>1598</v>
      </c>
      <c r="G6" s="922" t="s">
        <v>1599</v>
      </c>
      <c r="H6" s="715" t="s">
        <v>1600</v>
      </c>
      <c r="I6" s="1294"/>
      <c r="J6" s="1294"/>
      <c r="K6" s="1058"/>
      <c r="L6" s="1143"/>
      <c r="M6" s="1143"/>
      <c r="N6" s="744"/>
      <c r="O6" s="923" t="s">
        <v>1696</v>
      </c>
      <c r="P6" s="923" t="s">
        <v>1604</v>
      </c>
    </row>
    <row r="7" spans="1:18" x14ac:dyDescent="0.2">
      <c r="A7" s="991">
        <v>1</v>
      </c>
      <c r="B7" s="992" t="s">
        <v>1608</v>
      </c>
      <c r="C7" s="993">
        <v>281.39581386000003</v>
      </c>
      <c r="D7" s="1011">
        <v>17.608224679999999</v>
      </c>
      <c r="E7" s="1011"/>
      <c r="F7" s="1011"/>
      <c r="G7" s="1012"/>
      <c r="H7" s="1013">
        <v>2.0000074855902388</v>
      </c>
      <c r="I7" s="1014">
        <v>17.608224679999999</v>
      </c>
      <c r="J7" s="1014">
        <v>0</v>
      </c>
      <c r="K7" s="254"/>
      <c r="L7" s="1014">
        <v>17.608224679999999</v>
      </c>
      <c r="M7" s="1014">
        <v>0</v>
      </c>
      <c r="N7" s="1014">
        <v>0.33187145000000001</v>
      </c>
      <c r="O7" s="1011">
        <v>0.33187145000000001</v>
      </c>
      <c r="P7" s="1014">
        <v>0</v>
      </c>
    </row>
    <row r="8" spans="1:18" x14ac:dyDescent="0.2">
      <c r="A8" s="991">
        <v>2</v>
      </c>
      <c r="B8" s="992" t="s">
        <v>1609</v>
      </c>
      <c r="C8" s="993">
        <v>1783.8815388799999</v>
      </c>
      <c r="D8" s="1011">
        <v>683.84616662999997</v>
      </c>
      <c r="E8" s="1011">
        <v>149.06895958000001</v>
      </c>
      <c r="F8" s="1011">
        <v>42.463532829999998</v>
      </c>
      <c r="G8" s="1012"/>
      <c r="H8" s="1013">
        <v>4.2095031818831217</v>
      </c>
      <c r="I8" s="1014">
        <v>0</v>
      </c>
      <c r="J8" s="1014">
        <v>875.37865904000012</v>
      </c>
      <c r="K8" s="254"/>
      <c r="L8" s="1014">
        <v>93.284724769999997</v>
      </c>
      <c r="M8" s="1014">
        <v>14.804410880000001</v>
      </c>
      <c r="N8" s="1014">
        <v>5.5021689995999994</v>
      </c>
      <c r="O8" s="1011">
        <v>2.1727804400000004</v>
      </c>
      <c r="P8" s="1014">
        <v>2.0324968800000001</v>
      </c>
    </row>
    <row r="9" spans="1:18" x14ac:dyDescent="0.2">
      <c r="A9" s="991">
        <v>3</v>
      </c>
      <c r="B9" s="992" t="s">
        <v>1615</v>
      </c>
      <c r="C9" s="993">
        <v>6465.9855228000024</v>
      </c>
      <c r="D9" s="1011">
        <v>1875.13582544</v>
      </c>
      <c r="E9" s="1011">
        <v>211.82607023000006</v>
      </c>
      <c r="F9" s="1011"/>
      <c r="G9" s="1012"/>
      <c r="H9" s="1013">
        <v>2.0363791731970893</v>
      </c>
      <c r="I9" s="1014">
        <v>881.67553092000014</v>
      </c>
      <c r="J9" s="1014">
        <v>1205.2863647500003</v>
      </c>
      <c r="K9" s="254"/>
      <c r="L9" s="1014">
        <v>445.52096521999999</v>
      </c>
      <c r="M9" s="1014">
        <v>0</v>
      </c>
      <c r="N9" s="1014">
        <v>17.664067121599995</v>
      </c>
      <c r="O9" s="1011">
        <v>15.915710924699997</v>
      </c>
      <c r="P9" s="1014">
        <v>0</v>
      </c>
    </row>
    <row r="10" spans="1:18" x14ac:dyDescent="0.2">
      <c r="A10" s="991">
        <v>4</v>
      </c>
      <c r="B10" s="992" t="s">
        <v>1640</v>
      </c>
      <c r="C10" s="993">
        <v>2596.6315374700011</v>
      </c>
      <c r="D10" s="1011"/>
      <c r="E10" s="1011"/>
      <c r="F10" s="1011"/>
      <c r="G10" s="1012"/>
      <c r="H10" s="1013"/>
      <c r="I10" s="1014"/>
      <c r="J10" s="1014"/>
      <c r="K10" s="254"/>
      <c r="L10" s="1014"/>
      <c r="M10" s="1014"/>
      <c r="N10" s="1014"/>
      <c r="O10" s="1011"/>
      <c r="P10" s="1014"/>
    </row>
    <row r="11" spans="1:18" x14ac:dyDescent="0.2">
      <c r="A11" s="991">
        <v>5</v>
      </c>
      <c r="B11" s="992" t="s">
        <v>1645</v>
      </c>
      <c r="C11" s="993">
        <v>40.304974420000001</v>
      </c>
      <c r="D11" s="1011"/>
      <c r="E11" s="1011"/>
      <c r="F11" s="1011"/>
      <c r="G11" s="1012"/>
      <c r="H11" s="1013"/>
      <c r="I11" s="1014"/>
      <c r="J11" s="1014"/>
      <c r="K11" s="254"/>
      <c r="L11" s="1014"/>
      <c r="M11" s="1014"/>
      <c r="N11" s="1014"/>
      <c r="O11" s="1011"/>
      <c r="P11" s="1014"/>
    </row>
    <row r="12" spans="1:18" x14ac:dyDescent="0.2">
      <c r="A12" s="991">
        <v>6</v>
      </c>
      <c r="B12" s="992" t="s">
        <v>1646</v>
      </c>
      <c r="C12" s="993">
        <v>249.06288023999997</v>
      </c>
      <c r="D12" s="1011">
        <v>237.48989130000004</v>
      </c>
      <c r="E12" s="1011">
        <v>11.57298894</v>
      </c>
      <c r="F12" s="1011"/>
      <c r="G12" s="1012"/>
      <c r="H12" s="1013">
        <v>1.9719912131404287</v>
      </c>
      <c r="I12" s="1014">
        <v>0</v>
      </c>
      <c r="J12" s="1014">
        <v>249.06288024</v>
      </c>
      <c r="K12" s="254"/>
      <c r="L12" s="1014">
        <v>13.026232970000001</v>
      </c>
      <c r="M12" s="1014">
        <v>0</v>
      </c>
      <c r="N12" s="1014">
        <v>3.9121667248999992</v>
      </c>
      <c r="O12" s="1011">
        <v>2.925049875</v>
      </c>
      <c r="P12" s="1014">
        <v>0</v>
      </c>
    </row>
    <row r="13" spans="1:18" x14ac:dyDescent="0.2">
      <c r="A13" s="991">
        <v>7</v>
      </c>
      <c r="B13" s="992" t="s">
        <v>1650</v>
      </c>
      <c r="C13" s="993">
        <v>3352.4181755399995</v>
      </c>
      <c r="D13" s="1011">
        <v>668.65093403000014</v>
      </c>
      <c r="E13" s="1011">
        <v>57.89424339</v>
      </c>
      <c r="F13" s="1011"/>
      <c r="G13" s="1012"/>
      <c r="H13" s="1013">
        <v>1.6855782083355491</v>
      </c>
      <c r="I13" s="1014">
        <v>36.360839529999993</v>
      </c>
      <c r="J13" s="1014">
        <v>690.18433788999994</v>
      </c>
      <c r="K13" s="254"/>
      <c r="L13" s="1014">
        <v>36.355216440000007</v>
      </c>
      <c r="M13" s="1014">
        <v>5.6230899999999999E-3</v>
      </c>
      <c r="N13" s="1014">
        <v>0.94016828789999995</v>
      </c>
      <c r="O13" s="1011">
        <v>9.8678819999999987E-2</v>
      </c>
      <c r="P13" s="1014">
        <v>3.1171700000000003E-3</v>
      </c>
    </row>
    <row r="14" spans="1:18" x14ac:dyDescent="0.2">
      <c r="A14" s="991">
        <v>8</v>
      </c>
      <c r="B14" s="992" t="s">
        <v>1651</v>
      </c>
      <c r="C14" s="993">
        <v>2206.1819838700017</v>
      </c>
      <c r="D14" s="1011">
        <v>827.87625875000003</v>
      </c>
      <c r="E14" s="1011">
        <v>296.97255488000008</v>
      </c>
      <c r="F14" s="1011">
        <v>86.564981779999997</v>
      </c>
      <c r="G14" s="1012"/>
      <c r="H14" s="1013">
        <v>4.6960099577658525</v>
      </c>
      <c r="I14" s="1014">
        <v>0</v>
      </c>
      <c r="J14" s="1014">
        <v>1211.4137954100001</v>
      </c>
      <c r="K14" s="254"/>
      <c r="L14" s="1014">
        <v>145.90808464000003</v>
      </c>
      <c r="M14" s="1014">
        <v>0</v>
      </c>
      <c r="N14" s="1014">
        <v>3.8289830857000018</v>
      </c>
      <c r="O14" s="1011">
        <v>1.8287089200000004</v>
      </c>
      <c r="P14" s="1014">
        <v>0</v>
      </c>
    </row>
    <row r="15" spans="1:18" x14ac:dyDescent="0.2">
      <c r="A15" s="991">
        <v>13</v>
      </c>
      <c r="B15" s="992" t="s">
        <v>1729</v>
      </c>
      <c r="C15" s="993">
        <v>230.40574329000003</v>
      </c>
      <c r="D15" s="1011">
        <v>230.40574329000003</v>
      </c>
      <c r="E15" s="1011"/>
      <c r="F15" s="1011"/>
      <c r="G15" s="1012"/>
      <c r="H15" s="1013">
        <v>3.5781369504469813</v>
      </c>
      <c r="I15" s="1014">
        <v>0</v>
      </c>
      <c r="J15" s="1014">
        <v>230.40574329</v>
      </c>
      <c r="K15" s="254"/>
      <c r="L15" s="1014">
        <v>0</v>
      </c>
      <c r="M15" s="1014">
        <v>6.8113487300000006</v>
      </c>
      <c r="N15" s="1014">
        <v>2.9824380026000004</v>
      </c>
      <c r="O15" s="1011">
        <v>1.20901912</v>
      </c>
      <c r="P15" s="1014">
        <v>1.2369778200000001</v>
      </c>
    </row>
    <row r="16" spans="1:18" x14ac:dyDescent="0.2">
      <c r="A16" s="991">
        <v>9</v>
      </c>
      <c r="B16" s="992" t="s">
        <v>1658</v>
      </c>
      <c r="C16" s="993">
        <v>86.884871169999982</v>
      </c>
      <c r="D16" s="1011">
        <v>86.884871169999982</v>
      </c>
      <c r="E16" s="1011"/>
      <c r="F16" s="1011"/>
      <c r="G16" s="1012"/>
      <c r="H16" s="1013">
        <v>1.6113299960412848</v>
      </c>
      <c r="I16" s="1014">
        <v>0</v>
      </c>
      <c r="J16" s="1014">
        <v>86.884871169999997</v>
      </c>
      <c r="K16" s="254"/>
      <c r="L16" s="1014">
        <v>0</v>
      </c>
      <c r="M16" s="1014">
        <v>0</v>
      </c>
      <c r="N16" s="1014">
        <v>1.8776467299999999E-2</v>
      </c>
      <c r="O16" s="1011"/>
      <c r="P16" s="1014">
        <v>0</v>
      </c>
    </row>
    <row r="17" spans="1:16" x14ac:dyDescent="0.2">
      <c r="A17" s="991">
        <v>14</v>
      </c>
      <c r="B17" s="992" t="s">
        <v>1730</v>
      </c>
      <c r="C17" s="993">
        <v>1026.9957541299998</v>
      </c>
      <c r="D17" s="1011">
        <v>140.27549840000003</v>
      </c>
      <c r="E17" s="1011">
        <v>28.926621570000002</v>
      </c>
      <c r="F17" s="1011"/>
      <c r="G17" s="1012"/>
      <c r="H17" s="1013">
        <v>2.8605788985499818</v>
      </c>
      <c r="I17" s="1014">
        <v>0</v>
      </c>
      <c r="J17" s="1014">
        <v>169.20211996999996</v>
      </c>
      <c r="K17" s="254"/>
      <c r="L17" s="1014">
        <v>81.225192010000015</v>
      </c>
      <c r="M17" s="1014">
        <v>0</v>
      </c>
      <c r="N17" s="1014">
        <v>4.7522120374000005</v>
      </c>
      <c r="O17" s="1011">
        <v>4.5050338974000015</v>
      </c>
      <c r="P17" s="1014">
        <v>0</v>
      </c>
    </row>
    <row r="18" spans="1:16" x14ac:dyDescent="0.2">
      <c r="A18" s="991">
        <v>15</v>
      </c>
      <c r="B18" s="992" t="s">
        <v>1731</v>
      </c>
      <c r="C18" s="993">
        <v>2004.1380489100011</v>
      </c>
      <c r="D18" s="1011">
        <v>694.69586256000014</v>
      </c>
      <c r="E18" s="1011">
        <v>40.783269230000002</v>
      </c>
      <c r="F18" s="1011"/>
      <c r="G18" s="1012"/>
      <c r="H18" s="1013">
        <v>3.1427031252292501</v>
      </c>
      <c r="I18" s="1014">
        <v>213.81602022999996</v>
      </c>
      <c r="J18" s="1014">
        <v>521.66311155999995</v>
      </c>
      <c r="K18" s="254"/>
      <c r="L18" s="1014">
        <v>277.04938142999998</v>
      </c>
      <c r="M18" s="1014">
        <v>23.204575289999998</v>
      </c>
      <c r="N18" s="1014">
        <v>26.649082843400002</v>
      </c>
      <c r="O18" s="1011">
        <v>10.391563604</v>
      </c>
      <c r="P18" s="1014">
        <v>16.149589880000001</v>
      </c>
    </row>
    <row r="19" spans="1:16" x14ac:dyDescent="0.2">
      <c r="A19" s="991">
        <v>16</v>
      </c>
      <c r="B19" s="992" t="s">
        <v>1732</v>
      </c>
      <c r="C19" s="1010">
        <v>46.644763909999995</v>
      </c>
      <c r="D19" s="1015">
        <v>46.644763909999995</v>
      </c>
      <c r="E19" s="1015"/>
      <c r="F19" s="1015"/>
      <c r="G19" s="1016"/>
      <c r="H19" s="1017">
        <v>1.9646935302120727</v>
      </c>
      <c r="I19" s="1018">
        <v>0</v>
      </c>
      <c r="J19" s="1018">
        <v>46.644763909999995</v>
      </c>
      <c r="K19" s="1019"/>
      <c r="L19" s="1018">
        <v>46.644763909999995</v>
      </c>
      <c r="M19" s="1018">
        <v>0</v>
      </c>
      <c r="N19" s="1018">
        <v>1.8015838799999999</v>
      </c>
      <c r="O19" s="1015">
        <v>1.8015838799999999</v>
      </c>
      <c r="P19" s="1018">
        <v>0</v>
      </c>
    </row>
    <row r="20" spans="1:16" x14ac:dyDescent="0.2">
      <c r="A20" s="991">
        <v>17</v>
      </c>
      <c r="B20" s="992" t="s">
        <v>1877</v>
      </c>
      <c r="C20" s="1010">
        <v>15.407652859999999</v>
      </c>
      <c r="D20" s="1015"/>
      <c r="E20" s="1015"/>
      <c r="F20" s="1015"/>
      <c r="G20" s="1016"/>
      <c r="H20" s="1017"/>
      <c r="I20" s="1018"/>
      <c r="J20" s="1018"/>
      <c r="K20" s="1019"/>
      <c r="L20" s="1018"/>
      <c r="M20" s="1018"/>
      <c r="N20" s="1018"/>
      <c r="O20" s="1015"/>
      <c r="P20" s="1018"/>
    </row>
    <row r="21" spans="1:16" x14ac:dyDescent="0.2">
      <c r="A21" s="418">
        <v>10</v>
      </c>
      <c r="B21" s="1006" t="s">
        <v>1697</v>
      </c>
      <c r="C21" s="1020">
        <v>1101.9003960299999</v>
      </c>
      <c r="D21" s="1021">
        <v>58.429418418708217</v>
      </c>
      <c r="E21" s="1021">
        <v>0</v>
      </c>
      <c r="F21" s="1021"/>
      <c r="G21" s="1022"/>
      <c r="H21" s="1023">
        <v>2.3263266911035609</v>
      </c>
      <c r="I21" s="1021">
        <v>31.237790190399547</v>
      </c>
      <c r="J21" s="1021">
        <v>23.237153563077186</v>
      </c>
      <c r="K21" s="1021">
        <v>3.9544746715946277</v>
      </c>
      <c r="L21" s="1023">
        <v>9.4538087822720023</v>
      </c>
      <c r="M21" s="1023">
        <v>0</v>
      </c>
      <c r="N21" s="1023">
        <v>7.4302160277455083E-4</v>
      </c>
      <c r="O21" s="1023">
        <v>0</v>
      </c>
      <c r="P21" s="1023">
        <v>0</v>
      </c>
    </row>
    <row r="22" spans="1:16" x14ac:dyDescent="0.2">
      <c r="A22" s="20">
        <v>11</v>
      </c>
      <c r="B22" s="992" t="s">
        <v>1698</v>
      </c>
      <c r="C22" s="1020">
        <v>1883.9727933600002</v>
      </c>
      <c r="D22" s="1021">
        <v>95.353373940738962</v>
      </c>
      <c r="E22" s="1021">
        <v>4.5462495000869856</v>
      </c>
      <c r="F22" s="1017"/>
      <c r="G22" s="1024"/>
      <c r="H22" s="1025">
        <v>1.6572923901323351</v>
      </c>
      <c r="I22" s="1021">
        <v>53.408771834062783</v>
      </c>
      <c r="J22" s="1021">
        <v>39.729693590966349</v>
      </c>
      <c r="K22" s="1021">
        <v>6.7611580131455016</v>
      </c>
      <c r="L22" s="1023">
        <v>38.850070750930364</v>
      </c>
      <c r="M22" s="1023">
        <v>2.4857511521418107</v>
      </c>
      <c r="N22" s="1023">
        <v>0.4321081913989725</v>
      </c>
      <c r="O22" s="1023">
        <v>3.7339879366887681E-4</v>
      </c>
      <c r="P22" s="1023">
        <v>0.4297774979360478</v>
      </c>
    </row>
    <row r="23" spans="1:16" x14ac:dyDescent="0.2">
      <c r="A23" s="991">
        <v>12</v>
      </c>
      <c r="B23" s="992" t="s">
        <v>1699</v>
      </c>
      <c r="C23" s="1010"/>
      <c r="D23" s="1010"/>
      <c r="E23" s="1010"/>
      <c r="F23" s="1010"/>
      <c r="G23" s="1010"/>
      <c r="H23" s="1010"/>
      <c r="I23" s="1010"/>
      <c r="J23" s="1010"/>
      <c r="K23" s="1010"/>
      <c r="L23" s="1010"/>
      <c r="M23" s="1010"/>
      <c r="N23" s="1010"/>
      <c r="O23" s="1010"/>
      <c r="P23" s="1010"/>
    </row>
  </sheetData>
  <mergeCells count="10">
    <mergeCell ref="L5:L6"/>
    <mergeCell ref="M5:M6"/>
    <mergeCell ref="N5:P5"/>
    <mergeCell ref="B3:B6"/>
    <mergeCell ref="C3:P3"/>
    <mergeCell ref="D4:P4"/>
    <mergeCell ref="D5:H5"/>
    <mergeCell ref="I5:I6"/>
    <mergeCell ref="J5:J6"/>
    <mergeCell ref="K5:K6"/>
  </mergeCells>
  <hyperlinks>
    <hyperlink ref="R1" location="Index!A1" display="Index" xr:uid="{43EFEB32-2E05-425D-AAAF-B59FF184241C}"/>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6882-6D2D-42E3-A520-1C742F260E61}">
  <dimension ref="A1:R21"/>
  <sheetViews>
    <sheetView zoomScale="85" zoomScaleNormal="85" workbookViewId="0">
      <selection activeCell="B13" sqref="B13"/>
    </sheetView>
  </sheetViews>
  <sheetFormatPr defaultColWidth="8.85546875" defaultRowHeight="11.25" x14ac:dyDescent="0.2"/>
  <cols>
    <col min="1" max="1" width="3" style="577" bestFit="1" customWidth="1"/>
    <col min="2" max="2" width="52.7109375" style="577" bestFit="1" customWidth="1"/>
    <col min="3" max="3" width="8.85546875" style="577"/>
    <col min="4" max="4" width="16.42578125" style="577" bestFit="1" customWidth="1"/>
    <col min="5" max="10" width="16" style="577" customWidth="1"/>
    <col min="11" max="11" width="17.5703125" style="577" customWidth="1"/>
    <col min="12" max="12" width="14.140625" style="577" bestFit="1" customWidth="1"/>
    <col min="13" max="13" width="12" style="577" customWidth="1"/>
    <col min="14" max="14" width="8.85546875" style="577"/>
    <col min="15" max="15" width="13.5703125" style="577" bestFit="1" customWidth="1"/>
    <col min="16" max="16" width="13" style="577" bestFit="1" customWidth="1"/>
    <col min="17" max="16384" width="8.85546875" style="577"/>
  </cols>
  <sheetData>
    <row r="1" spans="1:18" x14ac:dyDescent="0.2">
      <c r="A1" s="586" t="s">
        <v>1689</v>
      </c>
      <c r="B1" s="586"/>
      <c r="C1" s="783"/>
      <c r="D1" s="586"/>
      <c r="E1" s="586"/>
      <c r="F1" s="783"/>
      <c r="G1" s="586"/>
      <c r="H1" s="586"/>
      <c r="I1" s="783"/>
      <c r="J1" s="586"/>
      <c r="K1" s="586"/>
      <c r="L1" s="783"/>
      <c r="M1" s="586"/>
      <c r="N1" s="586"/>
      <c r="O1" s="783"/>
      <c r="P1" s="586"/>
      <c r="R1" s="783" t="s">
        <v>950</v>
      </c>
    </row>
    <row r="2" spans="1:18" x14ac:dyDescent="0.2">
      <c r="B2" s="741" t="s">
        <v>1191</v>
      </c>
      <c r="C2" s="742" t="s">
        <v>1192</v>
      </c>
      <c r="D2" s="742" t="s">
        <v>1193</v>
      </c>
      <c r="E2" s="742" t="s">
        <v>1194</v>
      </c>
      <c r="F2" s="742" t="s">
        <v>1195</v>
      </c>
      <c r="G2" s="742" t="s">
        <v>1205</v>
      </c>
      <c r="H2" s="742" t="s">
        <v>1206</v>
      </c>
      <c r="I2" s="742" t="s">
        <v>1207</v>
      </c>
      <c r="J2" s="742" t="s">
        <v>1584</v>
      </c>
      <c r="K2" s="742" t="s">
        <v>1585</v>
      </c>
      <c r="L2" s="742" t="s">
        <v>1586</v>
      </c>
      <c r="M2" s="132" t="s">
        <v>1587</v>
      </c>
      <c r="N2" s="132" t="s">
        <v>1588</v>
      </c>
      <c r="O2" s="132" t="s">
        <v>1589</v>
      </c>
      <c r="P2" s="132" t="s">
        <v>1690</v>
      </c>
    </row>
    <row r="3" spans="1:18" x14ac:dyDescent="0.2">
      <c r="B3" s="1141" t="s">
        <v>1043</v>
      </c>
      <c r="C3" s="1290" t="s">
        <v>1592</v>
      </c>
      <c r="D3" s="1291"/>
      <c r="E3" s="1291"/>
      <c r="F3" s="1291"/>
      <c r="G3" s="1291"/>
      <c r="H3" s="1291"/>
      <c r="I3" s="1291"/>
      <c r="J3" s="1291"/>
      <c r="K3" s="1291"/>
      <c r="L3" s="1291"/>
      <c r="M3" s="1291"/>
      <c r="N3" s="1291"/>
      <c r="O3" s="1291"/>
      <c r="P3" s="1292"/>
    </row>
    <row r="4" spans="1:18" x14ac:dyDescent="0.2">
      <c r="B4" s="1142"/>
      <c r="C4" s="743"/>
      <c r="D4" s="1125" t="s">
        <v>1691</v>
      </c>
      <c r="E4" s="1136"/>
      <c r="F4" s="1136"/>
      <c r="G4" s="1136"/>
      <c r="H4" s="1136"/>
      <c r="I4" s="1136"/>
      <c r="J4" s="1136"/>
      <c r="K4" s="1136"/>
      <c r="L4" s="1136"/>
      <c r="M4" s="1136"/>
      <c r="N4" s="1136"/>
      <c r="O4" s="1136"/>
      <c r="P4" s="1126"/>
    </row>
    <row r="5" spans="1:18" x14ac:dyDescent="0.2">
      <c r="B5" s="1142"/>
      <c r="C5" s="743"/>
      <c r="D5" s="1125" t="s">
        <v>1692</v>
      </c>
      <c r="E5" s="1136"/>
      <c r="F5" s="1136"/>
      <c r="G5" s="1136"/>
      <c r="H5" s="1126"/>
      <c r="I5" s="1293" t="s">
        <v>1693</v>
      </c>
      <c r="J5" s="1293" t="s">
        <v>1694</v>
      </c>
      <c r="K5" s="1146" t="s">
        <v>1695</v>
      </c>
      <c r="L5" s="1141" t="s">
        <v>1605</v>
      </c>
      <c r="M5" s="1141" t="s">
        <v>1604</v>
      </c>
      <c r="N5" s="1295" t="s">
        <v>456</v>
      </c>
      <c r="O5" s="1296"/>
      <c r="P5" s="1297"/>
    </row>
    <row r="6" spans="1:18" ht="33.75" x14ac:dyDescent="0.2">
      <c r="B6" s="1143"/>
      <c r="C6" s="743"/>
      <c r="D6" s="922" t="s">
        <v>1596</v>
      </c>
      <c r="E6" s="922" t="s">
        <v>1597</v>
      </c>
      <c r="F6" s="922" t="s">
        <v>1598</v>
      </c>
      <c r="G6" s="922" t="s">
        <v>1599</v>
      </c>
      <c r="H6" s="715" t="s">
        <v>1600</v>
      </c>
      <c r="I6" s="1294"/>
      <c r="J6" s="1294"/>
      <c r="K6" s="1058"/>
      <c r="L6" s="1143"/>
      <c r="M6" s="1143"/>
      <c r="N6" s="744"/>
      <c r="O6" s="923" t="s">
        <v>1696</v>
      </c>
      <c r="P6" s="923" t="s">
        <v>1604</v>
      </c>
    </row>
    <row r="7" spans="1:18" x14ac:dyDescent="0.2">
      <c r="A7" s="991">
        <v>1</v>
      </c>
      <c r="B7" s="992" t="s">
        <v>1608</v>
      </c>
      <c r="C7" s="1026"/>
      <c r="D7" s="1027"/>
      <c r="E7" s="1027"/>
      <c r="F7" s="1027"/>
      <c r="G7" s="1027"/>
      <c r="H7" s="1028"/>
      <c r="I7" s="1029"/>
      <c r="J7" s="1029"/>
      <c r="K7" s="1029"/>
      <c r="L7" s="1029"/>
      <c r="M7" s="1029"/>
      <c r="N7" s="1029"/>
      <c r="O7" s="1027"/>
      <c r="P7" s="1029"/>
    </row>
    <row r="8" spans="1:18" x14ac:dyDescent="0.2">
      <c r="A8" s="991">
        <v>2</v>
      </c>
      <c r="B8" s="992" t="s">
        <v>1609</v>
      </c>
      <c r="C8" s="1026">
        <v>837.29194459000007</v>
      </c>
      <c r="D8" s="1027"/>
      <c r="E8" s="1027">
        <v>201.81220701999999</v>
      </c>
      <c r="F8" s="1027"/>
      <c r="G8" s="1027"/>
      <c r="H8" s="1028">
        <v>5.9562916385957054</v>
      </c>
      <c r="I8" s="1029"/>
      <c r="J8" s="1029">
        <v>201.81220701999999</v>
      </c>
      <c r="K8" s="1030"/>
      <c r="L8" s="1029"/>
      <c r="M8" s="1029">
        <v>201.81220701999999</v>
      </c>
      <c r="N8" s="1029"/>
      <c r="O8" s="1027"/>
      <c r="P8" s="1029">
        <v>5.2151580000000003E-2</v>
      </c>
    </row>
    <row r="9" spans="1:18" x14ac:dyDescent="0.2">
      <c r="A9" s="991">
        <v>3</v>
      </c>
      <c r="B9" s="992" t="s">
        <v>1615</v>
      </c>
      <c r="C9" s="1026">
        <v>316.02833671999991</v>
      </c>
      <c r="D9" s="1027">
        <v>41.002357740000001</v>
      </c>
      <c r="E9" s="1027"/>
      <c r="F9" s="1027"/>
      <c r="G9" s="1027"/>
      <c r="H9" s="1028">
        <v>2.0660570352240675</v>
      </c>
      <c r="I9" s="1029"/>
      <c r="J9" s="1029">
        <v>41.002357740000001</v>
      </c>
      <c r="K9" s="1030"/>
      <c r="L9" s="1029"/>
      <c r="M9" s="1029">
        <v>41.002357740000001</v>
      </c>
      <c r="N9" s="1029"/>
      <c r="O9" s="1027"/>
      <c r="P9" s="1029">
        <v>4.984020740000001E-2</v>
      </c>
    </row>
    <row r="10" spans="1:18" x14ac:dyDescent="0.2">
      <c r="A10" s="991">
        <v>4</v>
      </c>
      <c r="B10" s="992" t="s">
        <v>1640</v>
      </c>
      <c r="C10" s="1026">
        <v>1742.4476383999995</v>
      </c>
      <c r="D10" s="1027"/>
      <c r="E10" s="1027"/>
      <c r="F10" s="1027"/>
      <c r="G10" s="1027"/>
      <c r="H10" s="1028"/>
      <c r="I10" s="1029"/>
      <c r="J10" s="1029"/>
      <c r="K10" s="1030"/>
      <c r="L10" s="1029"/>
      <c r="M10" s="1029"/>
      <c r="N10" s="1029"/>
      <c r="O10" s="1027"/>
      <c r="P10" s="1029"/>
    </row>
    <row r="11" spans="1:18" x14ac:dyDescent="0.2">
      <c r="A11" s="991">
        <v>5</v>
      </c>
      <c r="B11" s="992" t="s">
        <v>1645</v>
      </c>
      <c r="C11" s="1026">
        <v>19.116803670000003</v>
      </c>
      <c r="D11" s="1027"/>
      <c r="E11" s="1027"/>
      <c r="F11" s="1027"/>
      <c r="G11" s="1027"/>
      <c r="H11" s="1028"/>
      <c r="I11" s="1029"/>
      <c r="J11" s="1029"/>
      <c r="K11" s="1030"/>
      <c r="L11" s="1029"/>
      <c r="M11" s="1029"/>
      <c r="N11" s="1029"/>
      <c r="O11" s="1027"/>
      <c r="P11" s="1029"/>
    </row>
    <row r="12" spans="1:18" x14ac:dyDescent="0.2">
      <c r="A12" s="991">
        <v>6</v>
      </c>
      <c r="B12" s="992" t="s">
        <v>1646</v>
      </c>
      <c r="C12" s="1026">
        <v>132.02383110000002</v>
      </c>
      <c r="D12" s="1027">
        <v>130.52982148000001</v>
      </c>
      <c r="E12" s="1027">
        <v>1.4835843200000001</v>
      </c>
      <c r="F12" s="1027"/>
      <c r="G12" s="1027"/>
      <c r="H12" s="1028">
        <v>2.5498672701915566</v>
      </c>
      <c r="I12" s="1029"/>
      <c r="J12" s="1029">
        <v>132.01340579999999</v>
      </c>
      <c r="K12" s="1030"/>
      <c r="L12" s="1029">
        <v>4.5928724800000014</v>
      </c>
      <c r="M12" s="1029">
        <v>132.01340580000002</v>
      </c>
      <c r="N12" s="1029"/>
      <c r="O12" s="1027">
        <v>0.14663289459999984</v>
      </c>
      <c r="P12" s="1029">
        <v>0.28635717459999993</v>
      </c>
    </row>
    <row r="13" spans="1:18" x14ac:dyDescent="0.2">
      <c r="A13" s="991">
        <v>7</v>
      </c>
      <c r="B13" s="992" t="s">
        <v>1650</v>
      </c>
      <c r="C13" s="1026">
        <v>167.26160654999995</v>
      </c>
      <c r="D13" s="1027">
        <v>39.412002100000002</v>
      </c>
      <c r="E13" s="1027"/>
      <c r="F13" s="1027"/>
      <c r="G13" s="1027"/>
      <c r="H13" s="1028">
        <v>3.9753424657534251</v>
      </c>
      <c r="I13" s="1029"/>
      <c r="J13" s="1029">
        <v>39.412002100000002</v>
      </c>
      <c r="K13" s="1030"/>
      <c r="L13" s="1029"/>
      <c r="M13" s="1029">
        <v>39.412002100000002</v>
      </c>
      <c r="N13" s="1029"/>
      <c r="O13" s="1027"/>
      <c r="P13" s="1029">
        <v>4.3909100000000006E-2</v>
      </c>
    </row>
    <row r="14" spans="1:18" x14ac:dyDescent="0.2">
      <c r="A14" s="991">
        <v>8</v>
      </c>
      <c r="B14" s="992" t="s">
        <v>1651</v>
      </c>
      <c r="C14" s="1026">
        <v>395.55844444000002</v>
      </c>
      <c r="D14" s="1027">
        <v>179.00744113000002</v>
      </c>
      <c r="E14" s="1027">
        <v>76.089181769999996</v>
      </c>
      <c r="F14" s="1027"/>
      <c r="G14" s="1027"/>
      <c r="H14" s="1028">
        <v>4.4638535670938246</v>
      </c>
      <c r="I14" s="1029"/>
      <c r="J14" s="1029">
        <v>255.09662290000003</v>
      </c>
      <c r="K14" s="1030"/>
      <c r="L14" s="1029"/>
      <c r="M14" s="1029">
        <v>255.0966229</v>
      </c>
      <c r="N14" s="1029"/>
      <c r="O14" s="1027"/>
      <c r="P14" s="1029">
        <v>0.20647244570000001</v>
      </c>
    </row>
    <row r="15" spans="1:18" x14ac:dyDescent="0.2">
      <c r="A15" s="991">
        <v>13</v>
      </c>
      <c r="B15" s="992" t="s">
        <v>1729</v>
      </c>
      <c r="C15" s="1026">
        <v>0</v>
      </c>
      <c r="D15" s="1027"/>
      <c r="E15" s="1027"/>
      <c r="F15" s="1027"/>
      <c r="G15" s="1027"/>
      <c r="H15" s="1028"/>
      <c r="I15" s="1029"/>
      <c r="J15" s="1029"/>
      <c r="K15" s="1030"/>
      <c r="L15" s="1029"/>
      <c r="M15" s="1029"/>
      <c r="N15" s="1029"/>
      <c r="O15" s="1027"/>
      <c r="P15" s="1029"/>
    </row>
    <row r="16" spans="1:18" x14ac:dyDescent="0.2">
      <c r="A16" s="991">
        <v>9</v>
      </c>
      <c r="B16" s="992" t="s">
        <v>1658</v>
      </c>
      <c r="C16" s="1026">
        <v>0.37273869999999998</v>
      </c>
      <c r="D16" s="1027">
        <v>0.1178927</v>
      </c>
      <c r="E16" s="1027">
        <v>0.25484600000000002</v>
      </c>
      <c r="F16" s="1027"/>
      <c r="G16" s="1027"/>
      <c r="H16" s="1028">
        <v>5.1786416651620195</v>
      </c>
      <c r="I16" s="1029"/>
      <c r="J16" s="1029">
        <v>0.37273869999999998</v>
      </c>
      <c r="K16" s="1030"/>
      <c r="L16" s="1029">
        <v>0.1178927</v>
      </c>
      <c r="M16" s="1029">
        <v>0.37273869999999998</v>
      </c>
      <c r="N16" s="1029"/>
      <c r="O16" s="1027"/>
      <c r="P16" s="1029">
        <v>4.8299999999999998E-4</v>
      </c>
    </row>
    <row r="17" spans="1:16" x14ac:dyDescent="0.2">
      <c r="A17" s="991">
        <v>14</v>
      </c>
      <c r="B17" s="992" t="s">
        <v>1730</v>
      </c>
      <c r="C17" s="1026">
        <v>21.66456754</v>
      </c>
      <c r="D17" s="1027">
        <v>13.86692393</v>
      </c>
      <c r="E17" s="1027"/>
      <c r="F17" s="1027"/>
      <c r="G17" s="1027"/>
      <c r="H17" s="1028">
        <v>2.2955541953024947</v>
      </c>
      <c r="I17" s="1029"/>
      <c r="J17" s="1029">
        <v>13.86692393</v>
      </c>
      <c r="K17" s="1030"/>
      <c r="L17" s="1029"/>
      <c r="M17" s="1029">
        <v>13.86692393</v>
      </c>
      <c r="N17" s="1029"/>
      <c r="O17" s="1027"/>
      <c r="P17" s="1029">
        <v>1.6972426999999998E-2</v>
      </c>
    </row>
    <row r="18" spans="1:16" x14ac:dyDescent="0.2">
      <c r="A18" s="991">
        <v>15</v>
      </c>
      <c r="B18" s="992" t="s">
        <v>1731</v>
      </c>
      <c r="C18" s="1026">
        <v>343.70358708999998</v>
      </c>
      <c r="D18" s="1027">
        <v>44.823820640000001</v>
      </c>
      <c r="E18" s="1027"/>
      <c r="F18" s="1027"/>
      <c r="G18" s="1027"/>
      <c r="H18" s="1028">
        <v>4.6475446071034758</v>
      </c>
      <c r="I18" s="1029"/>
      <c r="J18" s="1029">
        <v>44.823820640000001</v>
      </c>
      <c r="K18" s="1030"/>
      <c r="L18" s="1029"/>
      <c r="M18" s="1029">
        <v>44.823820640000001</v>
      </c>
      <c r="N18" s="1029"/>
      <c r="O18" s="1027"/>
      <c r="P18" s="1029">
        <v>0.14147053000000001</v>
      </c>
    </row>
    <row r="19" spans="1:16" x14ac:dyDescent="0.2">
      <c r="A19" s="418">
        <v>10</v>
      </c>
      <c r="B19" s="1006" t="s">
        <v>1697</v>
      </c>
      <c r="C19" s="1007">
        <v>35398.886394222296</v>
      </c>
      <c r="D19" s="1008">
        <v>29.498545907969927</v>
      </c>
      <c r="E19" s="1008">
        <v>33.190809728842083</v>
      </c>
      <c r="F19" s="1008">
        <v>1033.6936671649833</v>
      </c>
      <c r="G19" s="1008">
        <v>6147.3578860445159</v>
      </c>
      <c r="H19" s="1008">
        <v>20.314781498884191</v>
      </c>
      <c r="I19" s="1008">
        <v>5487.3807804380358</v>
      </c>
      <c r="J19" s="1008">
        <v>1446.6486263848319</v>
      </c>
      <c r="K19" s="1008">
        <v>309.71150202347474</v>
      </c>
      <c r="L19" s="1008">
        <v>187.16336373045439</v>
      </c>
      <c r="M19" s="1008">
        <v>90.35087728377583</v>
      </c>
      <c r="N19" s="1008">
        <v>4.692400855312691</v>
      </c>
      <c r="O19" s="1008">
        <v>0.28687289813594452</v>
      </c>
      <c r="P19" s="1008">
        <v>4.3058069698874508</v>
      </c>
    </row>
    <row r="20" spans="1:16" x14ac:dyDescent="0.2">
      <c r="A20" s="20">
        <v>11</v>
      </c>
      <c r="B20" s="992" t="s">
        <v>1698</v>
      </c>
      <c r="C20" s="1007">
        <v>4279.9498490299993</v>
      </c>
      <c r="D20" s="1009">
        <v>396.34442351934865</v>
      </c>
      <c r="E20" s="1009">
        <v>29.127119700780653</v>
      </c>
      <c r="F20" s="1009">
        <v>84.668430953279355</v>
      </c>
      <c r="G20" s="1009"/>
      <c r="H20" s="1009">
        <v>4.6919150194585493</v>
      </c>
      <c r="I20" s="1009">
        <v>173.79748618505513</v>
      </c>
      <c r="J20" s="1009">
        <v>333.62209774737806</v>
      </c>
      <c r="K20" s="1009">
        <v>2.7203902409754055</v>
      </c>
      <c r="L20" s="1009">
        <v>116.36203804944516</v>
      </c>
      <c r="M20" s="1009">
        <v>3.8242842564851021</v>
      </c>
      <c r="N20" s="1009">
        <v>0.40208392488291811</v>
      </c>
      <c r="O20" s="1009">
        <v>0.10307523338313063</v>
      </c>
      <c r="P20" s="1009">
        <v>0.23316447998752601</v>
      </c>
    </row>
    <row r="21" spans="1:16" x14ac:dyDescent="0.2">
      <c r="A21" s="991">
        <v>12</v>
      </c>
      <c r="B21" s="992" t="s">
        <v>1699</v>
      </c>
      <c r="C21" s="1010"/>
      <c r="D21" s="1009"/>
      <c r="E21" s="1009"/>
      <c r="F21" s="1009"/>
      <c r="G21" s="1009"/>
      <c r="H21" s="1009"/>
      <c r="I21" s="1009"/>
      <c r="J21" s="1009"/>
      <c r="K21" s="1009"/>
      <c r="L21" s="1009"/>
      <c r="M21" s="1009"/>
      <c r="N21" s="1009"/>
      <c r="O21" s="1009"/>
      <c r="P21" s="1009"/>
    </row>
  </sheetData>
  <mergeCells count="10">
    <mergeCell ref="L5:L6"/>
    <mergeCell ref="M5:M6"/>
    <mergeCell ref="N5:P5"/>
    <mergeCell ref="B3:B6"/>
    <mergeCell ref="C3:P3"/>
    <mergeCell ref="D4:P4"/>
    <mergeCell ref="D5:H5"/>
    <mergeCell ref="I5:I6"/>
    <mergeCell ref="J5:J6"/>
    <mergeCell ref="K5:K6"/>
  </mergeCells>
  <hyperlinks>
    <hyperlink ref="R1" location="Index!A1" display="Index" xr:uid="{AA77B91E-1382-474B-BDF0-1AD1179371CA}"/>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2661-381C-48A3-B363-3972209C6E94}">
  <dimension ref="A1:R22"/>
  <sheetViews>
    <sheetView zoomScale="85" zoomScaleNormal="85" workbookViewId="0">
      <selection activeCell="N49" sqref="N49"/>
    </sheetView>
  </sheetViews>
  <sheetFormatPr defaultColWidth="8.85546875" defaultRowHeight="11.25" x14ac:dyDescent="0.2"/>
  <cols>
    <col min="1" max="1" width="3" style="577" bestFit="1" customWidth="1"/>
    <col min="2" max="2" width="52.7109375" style="577" bestFit="1" customWidth="1"/>
    <col min="3" max="3" width="8.85546875" style="577"/>
    <col min="4" max="4" width="16.42578125" style="577" bestFit="1" customWidth="1"/>
    <col min="5" max="10" width="16" style="577" customWidth="1"/>
    <col min="11" max="11" width="17.5703125" style="577" customWidth="1"/>
    <col min="12" max="12" width="14.140625" style="577" bestFit="1" customWidth="1"/>
    <col min="13" max="13" width="12" style="577" customWidth="1"/>
    <col min="14" max="14" width="8.85546875" style="577"/>
    <col min="15" max="15" width="13.5703125" style="577" bestFit="1" customWidth="1"/>
    <col min="16" max="16" width="13" style="577" bestFit="1" customWidth="1"/>
    <col min="17" max="16384" width="8.85546875" style="577"/>
  </cols>
  <sheetData>
    <row r="1" spans="1:18" x14ac:dyDescent="0.2">
      <c r="A1" s="586" t="s">
        <v>1689</v>
      </c>
      <c r="B1" s="586"/>
      <c r="C1" s="783"/>
      <c r="D1" s="586"/>
      <c r="E1" s="586"/>
      <c r="F1" s="783"/>
      <c r="G1" s="586"/>
      <c r="H1" s="586"/>
      <c r="I1" s="783"/>
      <c r="J1" s="586"/>
      <c r="K1" s="586"/>
      <c r="L1" s="783"/>
      <c r="M1" s="586"/>
      <c r="N1" s="586"/>
      <c r="O1" s="783"/>
      <c r="P1" s="586"/>
      <c r="R1" s="783" t="s">
        <v>950</v>
      </c>
    </row>
    <row r="2" spans="1:18" x14ac:dyDescent="0.2">
      <c r="B2" s="741" t="s">
        <v>1191</v>
      </c>
      <c r="C2" s="742" t="s">
        <v>1192</v>
      </c>
      <c r="D2" s="742" t="s">
        <v>1193</v>
      </c>
      <c r="E2" s="742" t="s">
        <v>1194</v>
      </c>
      <c r="F2" s="742" t="s">
        <v>1195</v>
      </c>
      <c r="G2" s="742" t="s">
        <v>1205</v>
      </c>
      <c r="H2" s="742" t="s">
        <v>1206</v>
      </c>
      <c r="I2" s="742" t="s">
        <v>1207</v>
      </c>
      <c r="J2" s="742" t="s">
        <v>1584</v>
      </c>
      <c r="K2" s="742" t="s">
        <v>1585</v>
      </c>
      <c r="L2" s="742" t="s">
        <v>1586</v>
      </c>
      <c r="M2" s="132" t="s">
        <v>1587</v>
      </c>
      <c r="N2" s="132" t="s">
        <v>1588</v>
      </c>
      <c r="O2" s="132" t="s">
        <v>1589</v>
      </c>
      <c r="P2" s="132" t="s">
        <v>1690</v>
      </c>
    </row>
    <row r="3" spans="1:18" x14ac:dyDescent="0.2">
      <c r="B3" s="1141" t="s">
        <v>1041</v>
      </c>
      <c r="C3" s="1290" t="s">
        <v>1592</v>
      </c>
      <c r="D3" s="1291"/>
      <c r="E3" s="1291"/>
      <c r="F3" s="1291"/>
      <c r="G3" s="1291"/>
      <c r="H3" s="1291"/>
      <c r="I3" s="1291"/>
      <c r="J3" s="1291"/>
      <c r="K3" s="1291"/>
      <c r="L3" s="1291"/>
      <c r="M3" s="1291"/>
      <c r="N3" s="1291"/>
      <c r="O3" s="1291"/>
      <c r="P3" s="1292"/>
    </row>
    <row r="4" spans="1:18" x14ac:dyDescent="0.2">
      <c r="B4" s="1142"/>
      <c r="C4" s="743"/>
      <c r="D4" s="1125" t="s">
        <v>1691</v>
      </c>
      <c r="E4" s="1136"/>
      <c r="F4" s="1136"/>
      <c r="G4" s="1136"/>
      <c r="H4" s="1136"/>
      <c r="I4" s="1136"/>
      <c r="J4" s="1136"/>
      <c r="K4" s="1136"/>
      <c r="L4" s="1136"/>
      <c r="M4" s="1136"/>
      <c r="N4" s="1136"/>
      <c r="O4" s="1136"/>
      <c r="P4" s="1126"/>
    </row>
    <row r="5" spans="1:18" x14ac:dyDescent="0.2">
      <c r="B5" s="1142"/>
      <c r="C5" s="743"/>
      <c r="D5" s="1125" t="s">
        <v>1692</v>
      </c>
      <c r="E5" s="1136"/>
      <c r="F5" s="1136"/>
      <c r="G5" s="1136"/>
      <c r="H5" s="1126"/>
      <c r="I5" s="1293" t="s">
        <v>1693</v>
      </c>
      <c r="J5" s="1293" t="s">
        <v>1694</v>
      </c>
      <c r="K5" s="1146" t="s">
        <v>1695</v>
      </c>
      <c r="L5" s="1141" t="s">
        <v>1605</v>
      </c>
      <c r="M5" s="1141" t="s">
        <v>1604</v>
      </c>
      <c r="N5" s="1295" t="s">
        <v>456</v>
      </c>
      <c r="O5" s="1296"/>
      <c r="P5" s="1297"/>
    </row>
    <row r="6" spans="1:18" ht="33.75" x14ac:dyDescent="0.2">
      <c r="B6" s="1143"/>
      <c r="C6" s="743"/>
      <c r="D6" s="922" t="s">
        <v>1596</v>
      </c>
      <c r="E6" s="922" t="s">
        <v>1597</v>
      </c>
      <c r="F6" s="922" t="s">
        <v>1598</v>
      </c>
      <c r="G6" s="922" t="s">
        <v>1599</v>
      </c>
      <c r="H6" s="715" t="s">
        <v>1600</v>
      </c>
      <c r="I6" s="1294"/>
      <c r="J6" s="1294"/>
      <c r="K6" s="1058"/>
      <c r="L6" s="1143"/>
      <c r="M6" s="1143"/>
      <c r="N6" s="744"/>
      <c r="O6" s="923" t="s">
        <v>1696</v>
      </c>
      <c r="P6" s="923" t="s">
        <v>1604</v>
      </c>
    </row>
    <row r="7" spans="1:18" x14ac:dyDescent="0.2">
      <c r="A7" s="991">
        <v>1</v>
      </c>
      <c r="B7" s="992" t="s">
        <v>1608</v>
      </c>
      <c r="C7" s="993">
        <v>3.6855999999999998E-3</v>
      </c>
      <c r="D7" s="1027"/>
      <c r="E7" s="1027"/>
      <c r="F7" s="1027"/>
      <c r="G7" s="1027"/>
      <c r="H7" s="1028"/>
      <c r="I7" s="1029"/>
      <c r="J7" s="1029"/>
      <c r="K7" s="1029"/>
      <c r="L7" s="1029"/>
      <c r="M7" s="1029"/>
      <c r="N7" s="1029"/>
      <c r="O7" s="1027"/>
      <c r="P7" s="1029"/>
    </row>
    <row r="8" spans="1:18" x14ac:dyDescent="0.2">
      <c r="A8" s="991">
        <v>2</v>
      </c>
      <c r="B8" s="992" t="s">
        <v>1609</v>
      </c>
      <c r="C8" s="993"/>
      <c r="D8" s="1027"/>
      <c r="E8" s="1027"/>
      <c r="F8" s="1027"/>
      <c r="G8" s="1027"/>
      <c r="H8" s="1028"/>
      <c r="I8" s="1029"/>
      <c r="J8" s="1029"/>
      <c r="K8" s="1029"/>
      <c r="L8" s="1029"/>
      <c r="M8" s="1029"/>
      <c r="N8" s="1029"/>
      <c r="O8" s="1027"/>
      <c r="P8" s="1029"/>
    </row>
    <row r="9" spans="1:18" x14ac:dyDescent="0.2">
      <c r="A9" s="991">
        <v>3</v>
      </c>
      <c r="B9" s="992" t="s">
        <v>1615</v>
      </c>
      <c r="C9" s="993">
        <v>356.31789380999987</v>
      </c>
      <c r="D9" s="1027">
        <v>24.67990288</v>
      </c>
      <c r="E9" s="1027"/>
      <c r="F9" s="1027"/>
      <c r="G9" s="1027"/>
      <c r="H9" s="1028">
        <v>8.3380391547126384E-2</v>
      </c>
      <c r="I9" s="1029">
        <v>2.1225000000000001E-4</v>
      </c>
      <c r="J9" s="1029">
        <v>24.67969063</v>
      </c>
      <c r="K9" s="1029"/>
      <c r="L9" s="1029">
        <v>5.3424162500000003</v>
      </c>
      <c r="M9" s="1029"/>
      <c r="N9" s="1029">
        <v>1.8367246900000002E-2</v>
      </c>
      <c r="O9" s="1027">
        <v>1.2805204199999998E-2</v>
      </c>
      <c r="P9" s="1029"/>
    </row>
    <row r="10" spans="1:18" x14ac:dyDescent="0.2">
      <c r="A10" s="991">
        <v>4</v>
      </c>
      <c r="B10" s="992" t="s">
        <v>1640</v>
      </c>
      <c r="C10" s="993">
        <v>668.93185014000005</v>
      </c>
      <c r="D10" s="1027"/>
      <c r="E10" s="1027"/>
      <c r="F10" s="1027"/>
      <c r="G10" s="1027"/>
      <c r="H10" s="1028"/>
      <c r="I10" s="1029"/>
      <c r="J10" s="1029"/>
      <c r="K10" s="1029"/>
      <c r="L10" s="1029"/>
      <c r="M10" s="1029"/>
      <c r="N10" s="1029"/>
      <c r="O10" s="1027"/>
      <c r="P10" s="1029"/>
    </row>
    <row r="11" spans="1:18" x14ac:dyDescent="0.2">
      <c r="A11" s="991">
        <v>5</v>
      </c>
      <c r="B11" s="992" t="s">
        <v>1645</v>
      </c>
      <c r="C11" s="993">
        <v>122.35710021999999</v>
      </c>
      <c r="D11" s="1027"/>
      <c r="E11" s="1027"/>
      <c r="F11" s="1027"/>
      <c r="G11" s="1027"/>
      <c r="H11" s="1028"/>
      <c r="I11" s="1029"/>
      <c r="J11" s="1029"/>
      <c r="K11" s="1029"/>
      <c r="L11" s="1029"/>
      <c r="M11" s="1029"/>
      <c r="N11" s="1029"/>
      <c r="O11" s="1027"/>
      <c r="P11" s="1029"/>
    </row>
    <row r="12" spans="1:18" x14ac:dyDescent="0.2">
      <c r="A12" s="991">
        <v>6</v>
      </c>
      <c r="B12" s="992" t="s">
        <v>1646</v>
      </c>
      <c r="C12" s="993">
        <v>331.37506930000001</v>
      </c>
      <c r="D12" s="1027">
        <v>331.37506929999995</v>
      </c>
      <c r="E12" s="1027"/>
      <c r="F12" s="1027"/>
      <c r="G12" s="1027"/>
      <c r="H12" s="1028">
        <v>0.82217887439766724</v>
      </c>
      <c r="I12" s="1029"/>
      <c r="J12" s="1029">
        <v>331.37506930000001</v>
      </c>
      <c r="K12" s="1029"/>
      <c r="L12" s="1029">
        <v>12.16509776</v>
      </c>
      <c r="M12" s="1029"/>
      <c r="N12" s="1029">
        <v>9.5027058200000014E-2</v>
      </c>
      <c r="O12" s="1027">
        <v>2.3412510000000001E-2</v>
      </c>
      <c r="P12" s="1029"/>
    </row>
    <row r="13" spans="1:18" x14ac:dyDescent="0.2">
      <c r="A13" s="991">
        <v>7</v>
      </c>
      <c r="B13" s="992" t="s">
        <v>1650</v>
      </c>
      <c r="C13" s="993">
        <v>363.05471992000003</v>
      </c>
      <c r="D13" s="1027">
        <v>6.0982253099999992</v>
      </c>
      <c r="E13" s="1027"/>
      <c r="F13" s="1027"/>
      <c r="G13" s="1027"/>
      <c r="H13" s="1028">
        <v>1.6665044048098272</v>
      </c>
      <c r="I13" s="1029">
        <v>6.3299999999999999E-4</v>
      </c>
      <c r="J13" s="1029">
        <v>6.0975923099999996</v>
      </c>
      <c r="K13" s="1029"/>
      <c r="L13" s="1029">
        <v>6.0975720000000004</v>
      </c>
      <c r="M13" s="1029"/>
      <c r="N13" s="1029">
        <v>0.16886173649999997</v>
      </c>
      <c r="O13" s="1027">
        <v>0.1677222354</v>
      </c>
      <c r="P13" s="1029"/>
    </row>
    <row r="14" spans="1:18" x14ac:dyDescent="0.2">
      <c r="A14" s="991">
        <v>8</v>
      </c>
      <c r="B14" s="992" t="s">
        <v>1651</v>
      </c>
      <c r="C14" s="993">
        <v>642.74831488999996</v>
      </c>
      <c r="D14" s="1027">
        <v>88.496320749999995</v>
      </c>
      <c r="E14" s="1027">
        <v>14.189399999999999</v>
      </c>
      <c r="F14" s="1027"/>
      <c r="G14" s="1027"/>
      <c r="H14" s="1028">
        <v>2.0954282833835793</v>
      </c>
      <c r="I14" s="1029"/>
      <c r="J14" s="1029">
        <v>102.68572075</v>
      </c>
      <c r="K14" s="1029"/>
      <c r="L14" s="1029"/>
      <c r="M14" s="1029">
        <v>46.682153340000006</v>
      </c>
      <c r="N14" s="1029">
        <v>28.494833052800001</v>
      </c>
      <c r="O14" s="1027"/>
      <c r="P14" s="1029">
        <v>28.432278749999998</v>
      </c>
    </row>
    <row r="15" spans="1:18" x14ac:dyDescent="0.2">
      <c r="A15" s="991">
        <v>13</v>
      </c>
      <c r="B15" s="992" t="s">
        <v>1729</v>
      </c>
      <c r="C15" s="993">
        <v>60.422897420000012</v>
      </c>
      <c r="D15" s="1027">
        <v>60.422897420000012</v>
      </c>
      <c r="E15" s="1027"/>
      <c r="F15" s="1027"/>
      <c r="G15" s="1027"/>
      <c r="H15" s="1028">
        <v>2.1259353308955768</v>
      </c>
      <c r="I15" s="1029"/>
      <c r="J15" s="1029">
        <v>60.422897420000005</v>
      </c>
      <c r="K15" s="1029"/>
      <c r="L15" s="1029">
        <v>60.422897420000012</v>
      </c>
      <c r="M15" s="1029"/>
      <c r="N15" s="1029">
        <v>0.36154057790000005</v>
      </c>
      <c r="O15" s="1027">
        <v>0.36154057790000005</v>
      </c>
      <c r="P15" s="1029"/>
    </row>
    <row r="16" spans="1:18" x14ac:dyDescent="0.2">
      <c r="A16" s="991">
        <v>9</v>
      </c>
      <c r="B16" s="992" t="s">
        <v>1658</v>
      </c>
      <c r="C16" s="993">
        <v>0.89880756000000006</v>
      </c>
      <c r="D16" s="1027">
        <v>0.89880756000000006</v>
      </c>
      <c r="E16" s="1027"/>
      <c r="F16" s="1027"/>
      <c r="G16" s="1027"/>
      <c r="H16" s="1028">
        <v>3.4287220904105435</v>
      </c>
      <c r="I16" s="1029"/>
      <c r="J16" s="1029">
        <v>0.89880756000000006</v>
      </c>
      <c r="K16" s="1029"/>
      <c r="L16" s="1029"/>
      <c r="M16" s="1029"/>
      <c r="N16" s="1029">
        <v>3.299E-4</v>
      </c>
      <c r="O16" s="1027"/>
      <c r="P16" s="1029"/>
    </row>
    <row r="17" spans="1:16" x14ac:dyDescent="0.2">
      <c r="A17" s="991">
        <v>14</v>
      </c>
      <c r="B17" s="992" t="s">
        <v>1730</v>
      </c>
      <c r="C17" s="993">
        <v>2.9581500000000001E-3</v>
      </c>
      <c r="D17" s="1027"/>
      <c r="E17" s="1027"/>
      <c r="F17" s="1027"/>
      <c r="G17" s="1027"/>
      <c r="H17" s="1028"/>
      <c r="I17" s="1029"/>
      <c r="J17" s="1029"/>
      <c r="K17" s="1029"/>
      <c r="L17" s="1029"/>
      <c r="M17" s="1029"/>
      <c r="N17" s="1029"/>
      <c r="O17" s="1027"/>
      <c r="P17" s="1029"/>
    </row>
    <row r="18" spans="1:16" x14ac:dyDescent="0.2">
      <c r="A18" s="991">
        <v>15</v>
      </c>
      <c r="B18" s="992" t="s">
        <v>1731</v>
      </c>
      <c r="C18" s="1010">
        <v>108.27227756999999</v>
      </c>
      <c r="D18" s="1031">
        <v>5.2734088000000003</v>
      </c>
      <c r="E18" s="1031"/>
      <c r="F18" s="1031"/>
      <c r="G18" s="1031"/>
      <c r="H18" s="1009">
        <v>1.065030809193825</v>
      </c>
      <c r="I18" s="1032"/>
      <c r="J18" s="1032">
        <v>5.2734088000000003</v>
      </c>
      <c r="K18" s="1032"/>
      <c r="L18" s="1032"/>
      <c r="M18" s="1032">
        <v>5.2734088000000003</v>
      </c>
      <c r="N18" s="1032">
        <v>5.40515437</v>
      </c>
      <c r="O18" s="1031"/>
      <c r="P18" s="1032">
        <v>5.4051537300000003</v>
      </c>
    </row>
    <row r="19" spans="1:16" x14ac:dyDescent="0.2">
      <c r="A19" s="991">
        <v>16</v>
      </c>
      <c r="B19" s="992" t="s">
        <v>1732</v>
      </c>
      <c r="C19" s="1010">
        <v>2.8969282500000002</v>
      </c>
      <c r="D19" s="1031">
        <v>2.8969282500000002</v>
      </c>
      <c r="E19" s="1031"/>
      <c r="F19" s="1031"/>
      <c r="G19" s="1031"/>
      <c r="H19" s="1009">
        <v>3.7095890410958905</v>
      </c>
      <c r="I19" s="1032"/>
      <c r="J19" s="1032">
        <v>2.8969282500000002</v>
      </c>
      <c r="K19" s="1032"/>
      <c r="L19" s="1032">
        <v>2.8969282500000002</v>
      </c>
      <c r="M19" s="1032"/>
      <c r="N19" s="1032">
        <v>0.46934642330000004</v>
      </c>
      <c r="O19" s="1031">
        <v>0.46934642330000004</v>
      </c>
      <c r="P19" s="1032"/>
    </row>
    <row r="20" spans="1:16" x14ac:dyDescent="0.2">
      <c r="A20" s="418">
        <v>10</v>
      </c>
      <c r="B20" s="1006" t="s">
        <v>1697</v>
      </c>
      <c r="C20" s="1007">
        <v>18944.600327470002</v>
      </c>
      <c r="D20" s="1008">
        <v>46.264522826824425</v>
      </c>
      <c r="E20" s="1008">
        <v>207.5276854312344</v>
      </c>
      <c r="F20" s="1008">
        <v>1176.8735985810904</v>
      </c>
      <c r="G20" s="1008">
        <v>3519.0848779222051</v>
      </c>
      <c r="H20" s="1008">
        <v>24.554444118332746</v>
      </c>
      <c r="I20" s="1008">
        <v>3765.4259282500602</v>
      </c>
      <c r="J20" s="1008">
        <v>384.61210417705473</v>
      </c>
      <c r="K20" s="1008">
        <v>799.71265233423594</v>
      </c>
      <c r="L20" s="1008">
        <v>74.37116404718266</v>
      </c>
      <c r="M20" s="1008">
        <v>22.179594298803725</v>
      </c>
      <c r="N20" s="1008">
        <v>9.8686767974976934</v>
      </c>
      <c r="O20" s="1008">
        <v>2.6529007059966956</v>
      </c>
      <c r="P20" s="1008">
        <v>6.4687457008897917</v>
      </c>
    </row>
    <row r="21" spans="1:16" x14ac:dyDescent="0.2">
      <c r="A21" s="20">
        <v>11</v>
      </c>
      <c r="B21" s="992" t="s">
        <v>1698</v>
      </c>
      <c r="C21" s="1007">
        <v>4116.8233361453904</v>
      </c>
      <c r="D21" s="1009">
        <v>244.06675360496175</v>
      </c>
      <c r="E21" s="1009">
        <v>24.862073166617371</v>
      </c>
      <c r="F21" s="1009">
        <v>194.55720251704889</v>
      </c>
      <c r="G21" s="1009">
        <v>592.72731008017377</v>
      </c>
      <c r="H21" s="1009">
        <v>19.737489478029303</v>
      </c>
      <c r="I21" s="1009">
        <v>631.83271619510754</v>
      </c>
      <c r="J21" s="1009">
        <v>230.19141798146296</v>
      </c>
      <c r="K21" s="1009">
        <v>194.18920519223158</v>
      </c>
      <c r="L21" s="1009">
        <v>141.1862121429628</v>
      </c>
      <c r="M21" s="1009">
        <v>1.6566448547192461</v>
      </c>
      <c r="N21" s="1009">
        <v>0.91463830170565019</v>
      </c>
      <c r="O21" s="1009">
        <v>0.33614346626045871</v>
      </c>
      <c r="P21" s="1009">
        <v>0.41570972383881633</v>
      </c>
    </row>
    <row r="22" spans="1:16" x14ac:dyDescent="0.2">
      <c r="A22" s="991">
        <v>12</v>
      </c>
      <c r="B22" s="992" t="s">
        <v>1699</v>
      </c>
      <c r="C22" s="1010"/>
      <c r="D22" s="1009"/>
      <c r="E22" s="1009"/>
      <c r="F22" s="1009"/>
      <c r="G22" s="1009"/>
      <c r="H22" s="1009"/>
      <c r="I22" s="1009"/>
      <c r="J22" s="1009"/>
      <c r="K22" s="1009"/>
      <c r="L22" s="1009"/>
      <c r="M22" s="1009"/>
      <c r="N22" s="1009"/>
      <c r="O22" s="1009"/>
      <c r="P22" s="1009"/>
    </row>
  </sheetData>
  <mergeCells count="10">
    <mergeCell ref="N5:P5"/>
    <mergeCell ref="B3:B6"/>
    <mergeCell ref="C3:P3"/>
    <mergeCell ref="D4:P4"/>
    <mergeCell ref="D5:H5"/>
    <mergeCell ref="I5:I6"/>
    <mergeCell ref="J5:J6"/>
    <mergeCell ref="K5:K6"/>
    <mergeCell ref="L5:L6"/>
    <mergeCell ref="M5:M6"/>
  </mergeCells>
  <hyperlinks>
    <hyperlink ref="R1" location="Index!A1" display="Index" xr:uid="{D234A05B-DF29-47D8-86F5-014D4A2F069F}"/>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13</vt:i4>
      </vt:variant>
    </vt:vector>
  </HeadingPairs>
  <TitlesOfParts>
    <vt:vector size="86" baseType="lpstr">
      <vt:lpstr>Index</vt:lpstr>
      <vt:lpstr>Disclaimer</vt:lpstr>
      <vt:lpstr>OV1</vt:lpstr>
      <vt:lpstr>KM1</vt:lpstr>
      <vt:lpstr>KM2</vt:lpstr>
      <vt:lpstr>IFRS9</vt:lpstr>
      <vt:lpstr>CC1</vt:lpstr>
      <vt:lpstr>CC2</vt:lpstr>
      <vt:lpstr>CCA</vt:lpstr>
      <vt:lpstr>CCA-TLAC</vt:lpstr>
      <vt:lpstr>CCyB1</vt:lpstr>
      <vt:lpstr>CCyB2</vt:lpstr>
      <vt:lpstr>LR1</vt:lpstr>
      <vt:lpstr>LR2</vt:lpstr>
      <vt:lpstr>LR3</vt:lpstr>
      <vt:lpstr>TLAC1</vt:lpstr>
      <vt:lpstr>TLAC3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CCR3</vt:lpstr>
      <vt:lpstr>CCR4</vt:lpstr>
      <vt:lpstr>CCR5</vt:lpstr>
      <vt:lpstr>CCR6</vt:lpstr>
      <vt:lpstr>CCR8</vt:lpstr>
      <vt:lpstr>Covid1</vt:lpstr>
      <vt:lpstr>Covid2</vt:lpstr>
      <vt:lpstr>Covid3</vt:lpstr>
      <vt:lpstr>SEC1</vt:lpstr>
      <vt:lpstr>SEC3</vt:lpstr>
      <vt:lpstr>SEC4</vt:lpstr>
      <vt:lpstr>SEC5</vt:lpstr>
      <vt:lpstr>MR1</vt:lpstr>
      <vt:lpstr>MR2A</vt:lpstr>
      <vt:lpstr>MR2B</vt:lpstr>
      <vt:lpstr>MR3</vt:lpstr>
      <vt:lpstr>MR4</vt:lpstr>
      <vt:lpstr>IRRBBA</vt:lpstr>
      <vt:lpstr>IRRBB1</vt:lpstr>
      <vt:lpstr>PV1</vt:lpstr>
      <vt:lpstr>LIQ1</vt:lpstr>
      <vt:lpstr>LIQB</vt:lpstr>
      <vt:lpstr>LIQ2</vt:lpstr>
      <vt:lpstr>AE1</vt:lpstr>
      <vt:lpstr>AE2</vt:lpstr>
      <vt:lpstr>AE3</vt:lpstr>
      <vt:lpstr>AE4</vt:lpstr>
      <vt:lpstr>OR1</vt:lpstr>
      <vt:lpstr>ESG1</vt:lpstr>
      <vt:lpstr>ESG2</vt:lpstr>
      <vt:lpstr>ESG4</vt:lpstr>
      <vt:lpstr>ESG5</vt:lpstr>
      <vt:lpstr>ESG5 (NL)</vt:lpstr>
      <vt:lpstr>ESG5 (US)</vt:lpstr>
      <vt:lpstr>ESG5 (AU)</vt:lpstr>
      <vt:lpstr>ESG5 (ES)</vt:lpstr>
      <vt:lpstr>'CC1'!Print_Area</vt:lpstr>
      <vt:lpstr>CCA!Print_Area</vt:lpstr>
      <vt:lpstr>'CCA-TLAC'!Print_Area</vt:lpstr>
      <vt:lpstr>'CR3'!Print_Area</vt:lpstr>
      <vt:lpstr>'CR7'!Print_Area</vt:lpstr>
      <vt:lpstr>'KM2'!Print_Area</vt:lpstr>
      <vt:lpstr>'LR1'!Print_Area</vt:lpstr>
      <vt:lpstr>'LR2'!Print_Area</vt:lpstr>
      <vt:lpstr>'LR3'!Print_Area</vt:lpstr>
      <vt:lpstr>'SEC5'!Print_Area</vt:lpstr>
      <vt:lpstr>TLAC1!Print_Area</vt:lpstr>
      <vt:lpstr>TLAC3!Print_Area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2023-03-09T09:32:21Z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