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F92FB45-F878-4148-8D90-B51AFFB871D0}" xr6:coauthVersionLast="47" xr6:coauthVersionMax="47" xr10:uidLastSave="{00000000-0000-0000-0000-000000000000}"/>
  <bookViews>
    <workbookView xWindow="-110" yWindow="-110" windowWidth="19420" windowHeight="10420" tabRatio="860" xr2:uid="{00000000-000D-0000-FFFF-FFFF00000000}"/>
  </bookViews>
  <sheets>
    <sheet name="Index" sheetId="101" r:id="rId1"/>
    <sheet name="Disclaimer" sheetId="142" r:id="rId2"/>
    <sheet name="OV1" sheetId="1" r:id="rId3"/>
    <sheet name="KM1" sheetId="2" r:id="rId4"/>
    <sheet name="KM2" sheetId="102" r:id="rId5"/>
    <sheet name="IFRS9" sheetId="109" r:id="rId6"/>
    <sheet name="LR3" sheetId="128" state="hidden" r:id="rId7"/>
    <sheet name="CR8" sheetId="63" r:id="rId8"/>
    <sheet name="MR2B" sheetId="90" r:id="rId9"/>
    <sheet name="LIQ1" sheetId="32" r:id="rId10"/>
    <sheet name="LIQB" sheetId="10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pp3" localSheetId="5" hidden="1">{#N/A,#N/A,TRUE,"Sheet1"}</definedName>
    <definedName name="_app3" localSheetId="6" hidden="1">{#N/A,#N/A,TRUE,"Sheet1"}</definedName>
    <definedName name="_app3" hidden="1">{#N/A,#N/A,TRUE,"Sheet1"}</definedName>
    <definedName name="_xlnm._FilterDatabase" localSheetId="0" hidden="1">Index!$A$5:$B$9</definedName>
    <definedName name="_ftnref1_50" localSheetId="6">'[1]Table 39_'!#REF!</definedName>
    <definedName name="_ftnref1_50">'[1]Table 39_'!#REF!</definedName>
    <definedName name="_ftnref1_50_10" localSheetId="6">'[2]Table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5" hidden="1">{#N/A,#N/A,TRUE,"Sheet1"}</definedName>
    <definedName name="a" localSheetId="6"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5" hidden="1">{#N/A,#N/A,TRUE,"Sheet1"}</definedName>
    <definedName name="balance" localSheetId="6" hidden="1">{#N/A,#N/A,TRUE,"Sheet1"}</definedName>
    <definedName name="balance" hidden="1">{#N/A,#N/A,TRUE,"Sheet1"}</definedName>
    <definedName name="balance1" localSheetId="5" hidden="1">{#N/A,#N/A,TRUE,"Sheet1"}</definedName>
    <definedName name="balance1" localSheetId="6"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5">'[6]Regulatory Capital'!#REF!</definedName>
    <definedName name="CR_3" localSheetId="6">'[6]Regulatory Capital'!#REF!</definedName>
    <definedName name="CR_3">'[6]Regulatory Capital'!#REF!</definedName>
    <definedName name="CR_4" localSheetId="5">'[6]Regulatory Capital'!#REF!</definedName>
    <definedName name="CR_4" localSheetId="6">'[6]Regulatory Capital'!#REF!</definedName>
    <definedName name="CR_4">'[6]Regulatory Capital'!#REF!</definedName>
    <definedName name="CR_5" localSheetId="5">'[6]Regulatory Capital'!#REF!</definedName>
    <definedName name="CR_5" localSheetId="6">'[6]Regulatory Capital'!#REF!</definedName>
    <definedName name="CR_5">'[6]Regulatory Capital'!#REF!</definedName>
    <definedName name="cs_1dhvar_current" localSheetId="5">'[6]Risk Measures for IMA'!#REF!</definedName>
    <definedName name="cs_1dhvar_current" localSheetId="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5" hidden="1">{"'Intranet Graphs'!$M$58","'Intranet Graphs'!$J$64","'Intranet Graphs'!$P$45"}</definedName>
    <definedName name="DCM" localSheetId="6" hidden="1">{"'Intranet Graphs'!$M$58","'Intranet Graphs'!$J$64","'Intranet Graphs'!$P$45"}</definedName>
    <definedName name="DCM" hidden="1">{"'Intranet Graphs'!$M$58","'Intranet Graphs'!$J$64","'Intranet Graphs'!$P$45"}</definedName>
    <definedName name="DCMx" localSheetId="5" hidden="1">{"'Intranet Graphs'!$M$58","'Intranet Graphs'!$J$64","'Intranet Graphs'!$P$45"}</definedName>
    <definedName name="DCMx" localSheetId="6" hidden="1">{"'Intranet Graphs'!$M$58","'Intranet Graphs'!$J$64","'Intranet Graphs'!$P$45"}</definedName>
    <definedName name="DCMx" hidden="1">{"'Intranet Graphs'!$M$58","'Intranet Graphs'!$J$64","'Intranet Graphs'!$P$45"}</definedName>
    <definedName name="dsa" localSheetId="6">#REF!</definedName>
    <definedName name="dsa">#REF!</definedName>
    <definedName name="Eps">[3]Settings!$D$44</definedName>
    <definedName name="eq_1dhvar_current" localSheetId="5">'[6]Risk Measures for IMA'!#REF!</definedName>
    <definedName name="eq_1dhvar_current" localSheetId="6">'[6]Risk Measures for IMA'!#REF!</definedName>
    <definedName name="eq_1dhvar_current">'[6]Risk Measures for IMA'!#REF!</definedName>
    <definedName name="eq_1dhvar_prev" localSheetId="5">'[6]Risk Measures for IMA'!#REF!</definedName>
    <definedName name="eq_1dhvar_prev" localSheetId="6">'[6]Risk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5">'[6]Risk Measures for IMA'!#REF!</definedName>
    <definedName name="fx_1dhvar_current" localSheetId="6">'[6]Risk Measures for IMA'!#REF!</definedName>
    <definedName name="fx_1dhvar_current">'[6]Risk Measures for IMA'!#REF!</definedName>
    <definedName name="fx_1dhvar_prev" localSheetId="5">'[6]Risk Measures for IMA'!#REF!</definedName>
    <definedName name="fx_1dhvar_prev" localSheetId="6">'[6]Risk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6">#REF!</definedName>
    <definedName name="ho">#REF!</definedName>
    <definedName name="holidayrange">[5]Constants!$B$2:$C$7</definedName>
    <definedName name="HTML_CodePage" hidden="1">1252</definedName>
    <definedName name="HTML_Control" localSheetId="5" hidden="1">{"'Intranet Graphs'!$M$58","'Intranet Graphs'!$J$64","'Intranet Graphs'!$P$45"}</definedName>
    <definedName name="HTML_Control" localSheetId="6" hidden="1">{"'Intranet Graphs'!$M$58","'Intranet Graphs'!$J$64","'Intranet Graphs'!$P$45"}</definedName>
    <definedName name="HTML_Control" hidden="1">{"'Intranet Graphs'!$M$58","'Intranet Graphs'!$J$64","'Intranet Graphs'!$P$45"}</definedName>
    <definedName name="HTML_Control_NEw" localSheetId="5" hidden="1">{"'Intranet Graphs'!$M$58","'Intranet Graphs'!$J$64","'Intranet Graphs'!$P$45"}</definedName>
    <definedName name="HTML_Control_NEw" localSheetId="6" hidden="1">{"'Intranet Graphs'!$M$58","'Intranet Graphs'!$J$64","'Intranet Graphs'!$P$45"}</definedName>
    <definedName name="HTML_Control_NEw" hidden="1">{"'Intranet Graphs'!$M$58","'Intranet Graphs'!$J$64","'Intranet Graphs'!$P$45"}</definedName>
    <definedName name="HTML_Controlx" localSheetId="5" hidden="1">{"'Intranet Graphs'!$M$58","'Intranet Graphs'!$J$64","'Intranet Graphs'!$P$45"}</definedName>
    <definedName name="HTML_Controlx" localSheetId="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6">#REF!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6">#REF!</definedName>
    <definedName name="MaxOblastTabulky">#REF!</definedName>
    <definedName name="MaxOblastTabulky_11">#REF!</definedName>
    <definedName name="MaxOblastTabulky_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5" hidden="1">{"'Intranet Graphs'!$M$58","'Intranet Graphs'!$J$64","'Intranet Graphs'!$P$45"}</definedName>
    <definedName name="NEWNAME" localSheetId="6"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2buffer">[3]Settings!$G$57:$H$60</definedName>
    <definedName name="PC" localSheetId="5">#REF!</definedName>
    <definedName name="PC" localSheetId="6">#REF!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4">'KM2'!$A$1:$D$21</definedName>
    <definedName name="_xlnm.Print_Area" localSheetId="6">'LR3'!$B$3:$D$17</definedName>
    <definedName name="Print_Area_MI" localSheetId="6">#REF!</definedName>
    <definedName name="Print_Area_MI">#REF!</definedName>
    <definedName name="Print_Area_MI_11">#REF!</definedName>
    <definedName name="Print_Area_MI_2">#REF!</definedName>
    <definedName name="Print_Area_MI_28">#REF!</definedName>
    <definedName name="Print_Titles_MI" localSheetId="6">#REF!</definedName>
    <definedName name="Print_Titles_MI">#REF!</definedName>
    <definedName name="Print_Titles_MI_11">#REF!</definedName>
    <definedName name="Print_Titles_MI_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5">'[6]Risk Measures for IMA'!#REF!</definedName>
    <definedName name="total_1dhvar_current" localSheetId="6">'[6]Risk Measures for IMA'!#REF!</definedName>
    <definedName name="total_1dhvar_current">'[6]Risk Measures for IMA'!#REF!</definedName>
    <definedName name="total_1dhvar_previous" localSheetId="5">'[6]Risk Measures for IMA'!#REF!</definedName>
    <definedName name="total_1dhvar_previous" localSheetId="6">'[6]Risk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6">#REF!</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5" hidden="1">{#N/A,#N/A,FALSE,"Market data _ Interest 3,12,60"}</definedName>
    <definedName name="wrn.Market._.data._._._.Interes." localSheetId="6" hidden="1">{#N/A,#N/A,FALSE,"Market data _ Interest 3,12,60"}</definedName>
    <definedName name="wrn.Market._.data._._._.Interes." hidden="1">{#N/A,#N/A,FALSE,"Market data _ Interest 3,12,60"}</definedName>
    <definedName name="wrn.Market._.data._.Volatilities." localSheetId="5" hidden="1">{#N/A,#N/A,TRUE,"Sheet1"}</definedName>
    <definedName name="wrn.Market._.data._.Volatilities." localSheetId="6" hidden="1">{#N/A,#N/A,TRUE,"Sheet1"}</definedName>
    <definedName name="wrn.Market._.data._.Volatilities." hidden="1">{#N/A,#N/A,TRUE,"Sheet1"}</definedName>
    <definedName name="XBRL">[4]Lists!$A$17:$A$19</definedName>
    <definedName name="yearsFC">[3]Forecasts!$AD$7:$AW$7</definedName>
    <definedName name="zxasdafsds" localSheetId="6">#REF!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90" l="1"/>
  <c r="I15" i="90"/>
  <c r="H15" i="90"/>
  <c r="H14" i="90"/>
  <c r="I14" i="90" s="1"/>
  <c r="F14" i="90"/>
  <c r="E14" i="90"/>
  <c r="D14" i="90"/>
  <c r="C14" i="90"/>
  <c r="H13" i="90"/>
  <c r="H7" i="90" s="1"/>
  <c r="I7" i="90" s="1"/>
  <c r="H8" i="90"/>
  <c r="I8" i="90" s="1"/>
  <c r="G7" i="90"/>
  <c r="F7" i="90"/>
  <c r="E7" i="90"/>
  <c r="D7" i="90"/>
  <c r="C7" i="90"/>
  <c r="I13" i="90" l="1"/>
  <c r="A7" i="128"/>
  <c r="A8" i="128"/>
  <c r="A9" i="128"/>
  <c r="A10" i="128"/>
  <c r="A11" i="128"/>
  <c r="A12" i="128"/>
  <c r="A13" i="128"/>
  <c r="A14" i="128"/>
  <c r="A15" i="128"/>
  <c r="A16" i="128"/>
  <c r="A17" i="128"/>
</calcChain>
</file>

<file path=xl/sharedStrings.xml><?xml version="1.0" encoding="utf-8"?>
<sst xmlns="http://schemas.openxmlformats.org/spreadsheetml/2006/main" count="374" uniqueCount="308">
  <si>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</si>
  <si>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</si>
  <si>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</si>
  <si>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</si>
  <si>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</si>
  <si>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</si>
  <si>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</si>
  <si>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</si>
  <si>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</si>
  <si>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</si>
  <si>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</si>
  <si>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</si>
  <si>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</si>
  <si>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</si>
  <si>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</si>
  <si>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</si>
  <si>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</si>
  <si>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</si>
  <si>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</si>
  <si>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</si>
  <si>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</si>
  <si>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</si>
  <si>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</si>
  <si>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</si>
  <si>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</si>
  <si>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</si>
  <si>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</si>
  <si>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</si>
  <si>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</si>
  <si>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</si>
  <si>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</si>
  <si>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</si>
  <si>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</si>
  <si>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</si>
  <si>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</si>
  <si>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</si>
  <si>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</si>
  <si>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</si>
  <si>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</si>
  <si>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</si>
  <si>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</si>
  <si>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</si>
  <si>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</si>
  <si>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</si>
  <si>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</si>
  <si>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</si>
  <si>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</si>
  <si>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</si>
  <si>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</si>
  <si>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</si>
  <si>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</si>
  <si>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</si>
  <si>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</si>
  <si>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</si>
  <si>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</si>
  <si>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</si>
  <si>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</si>
  <si>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</si>
  <si>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</si>
  <si>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</si>
  <si>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</si>
  <si>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</si>
  <si>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</si>
  <si>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</si>
  <si>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</si>
  <si>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</si>
  <si>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</si>
  <si>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</si>
  <si>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</si>
  <si>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</si>
  <si>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</si>
  <si>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</si>
  <si>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</si>
  <si>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</si>
  <si>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</si>
  <si>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</si>
  <si>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</si>
  <si>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</si>
  <si>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</si>
  <si>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</si>
  <si>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</si>
  <si>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</si>
  <si>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</si>
  <si>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</si>
  <si>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</si>
  <si>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</si>
  <si>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</si>
  <si>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</si>
  <si>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</si>
  <si>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</si>
  <si>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</si>
  <si>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</si>
  <si>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</si>
  <si>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</si>
  <si>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</si>
  <si>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Total capital</t>
  </si>
  <si>
    <t>Tier 1 capital</t>
  </si>
  <si>
    <t>EU-20c</t>
  </si>
  <si>
    <t>EU-20b</t>
  </si>
  <si>
    <t>EU-20a</t>
  </si>
  <si>
    <t>EU-5a</t>
  </si>
  <si>
    <t>EU-3a</t>
  </si>
  <si>
    <t>CRR leverage ratio exposures</t>
  </si>
  <si>
    <t>Exposures in default</t>
  </si>
  <si>
    <t>Corporates</t>
  </si>
  <si>
    <t>EU-10</t>
  </si>
  <si>
    <t>Retail exposures</t>
  </si>
  <si>
    <t>EU-9</t>
  </si>
  <si>
    <t>EU-8</t>
  </si>
  <si>
    <t>Institutions</t>
  </si>
  <si>
    <t>EU-7</t>
  </si>
  <si>
    <t>Covered bonds</t>
  </si>
  <si>
    <t>EU-4</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</si>
  <si>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</si>
  <si>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</si>
  <si>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</si>
  <si>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</si>
  <si>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</si>
  <si>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</si>
  <si>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</si>
  <si>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</si>
  <si>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</si>
  <si>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</si>
  <si>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</si>
  <si>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</si>
  <si>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</si>
  <si>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</si>
  <si>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</si>
  <si>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</si>
  <si>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</si>
  <si>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</si>
  <si>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</si>
  <si>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</si>
  <si>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</si>
  <si>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</si>
  <si>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</si>
  <si>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</si>
  <si>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</si>
  <si>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</si>
  <si>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</si>
  <si>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</si>
  <si>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</si>
  <si>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</si>
  <si>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</si>
  <si>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</si>
  <si>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</si>
  <si>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</si>
  <si>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</si>
  <si>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</si>
  <si>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</si>
  <si>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</si>
  <si>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</si>
  <si>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</si>
  <si>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</si>
  <si>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 xml:space="preserve">Template EU CR8 –  RWEA flow statements of credit risk exposures under the IRB approach </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</si>
  <si>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</si>
  <si>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</si>
  <si>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</si>
  <si>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</si>
  <si>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</si>
  <si>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</si>
  <si>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</si>
  <si>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</si>
  <si>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</si>
  <si>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</si>
  <si>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t>
  </si>
  <si>
    <t>Template EU MR2-B - RWA flow statements of market risk exposures under the IMA</t>
  </si>
  <si>
    <t xml:space="preserve">Other </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</si>
  <si>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</si>
  <si>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</si>
  <si>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</si>
  <si>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</si>
  <si>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</si>
  <si>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</si>
  <si>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</si>
  <si>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</si>
  <si>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</si>
  <si>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</si>
  <si>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</si>
  <si>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</si>
  <si>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</si>
  <si>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</si>
  <si>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</si>
  <si>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</si>
  <si>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</si>
  <si>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</si>
  <si>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</si>
  <si>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</si>
  <si>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</si>
  <si>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</si>
  <si>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</si>
  <si>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</si>
  <si>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</si>
  <si>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</si>
  <si>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</si>
  <si>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</si>
  <si>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</si>
  <si>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</si>
  <si>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</si>
  <si>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</si>
  <si>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</si>
  <si>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</si>
  <si>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</si>
  <si>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</si>
  <si>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</si>
  <si>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</si>
  <si>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</si>
  <si>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</si>
  <si>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</si>
  <si>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</si>
  <si>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</si>
  <si>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</si>
  <si>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</si>
  <si>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</si>
  <si>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Additional own funds requirements to address risks other than the risk of excessive leverage (%) </t>
  </si>
  <si>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</si>
  <si>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</si>
  <si>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</si>
  <si>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</si>
  <si>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</si>
  <si>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</si>
  <si>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</si>
  <si>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</si>
  <si>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</si>
  <si>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</si>
  <si>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</si>
  <si>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</si>
  <si>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</si>
  <si>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</si>
  <si>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</si>
  <si>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IFRS 9-FL: Comparison of institutions’ own funds and capital and leverage ratios with and without the application of transitional arrangements for IFRS 9 or analogous ECLs</t>
  </si>
  <si>
    <t>Index</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</si>
  <si>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</si>
  <si>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</si>
  <si>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</si>
  <si>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</si>
  <si>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</si>
  <si>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</si>
  <si>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</si>
  <si>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</si>
  <si>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</si>
  <si>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</si>
  <si>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</si>
  <si>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</si>
  <si>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</si>
  <si>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</si>
  <si>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</si>
  <si>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</si>
  <si>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</si>
  <si>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</si>
  <si>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</si>
  <si>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</si>
  <si>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</si>
  <si>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</si>
  <si>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</si>
  <si>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KM1 – Key metrics template</t>
  </si>
  <si>
    <t>Template IFRS 9-FL – Comparison of institutions’ own funds and capital and leverage ratios with and without the application of transitional arrangements for IFRS 9 or analogous ECLs</t>
  </si>
  <si>
    <t>Other Risk Exposures</t>
  </si>
  <si>
    <t>Capital ratios (as a percentage of risk-weighted exposure amount)</t>
  </si>
  <si>
    <t>Common Equity Tier 1 ratio (%)</t>
  </si>
  <si>
    <t>Additional own funds requirements to address the risk of excessive leverage (as a percentage of total exposure measure)</t>
  </si>
  <si>
    <t>No</t>
  </si>
  <si>
    <t>Template EU CCR7 – RWEA flow statements of CCR exposures under the IMM</t>
  </si>
  <si>
    <t>OV1</t>
  </si>
  <si>
    <t>KM1</t>
  </si>
  <si>
    <t>IFRS9</t>
  </si>
  <si>
    <t>KM2</t>
  </si>
  <si>
    <t>CR8</t>
  </si>
  <si>
    <t>MR2B</t>
  </si>
  <si>
    <t>LIQ1</t>
  </si>
  <si>
    <t>LIQB</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</si>
  <si>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</si>
  <si>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</si>
  <si>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</si>
  <si>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</si>
  <si>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</si>
  <si>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</si>
  <si>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</si>
  <si>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</si>
  <si>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</si>
  <si>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</si>
  <si>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</si>
  <si>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</si>
  <si>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</si>
  <si>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</si>
  <si>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</si>
  <si>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</si>
  <si>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EU KM2: key metrics – MREL and, where applicable, G-SII Requirement for own funds and eligible liabilities</t>
  </si>
  <si>
    <t>DISCLAIMER</t>
  </si>
  <si>
    <t>amounts in millions of euros, unless stated otherwise</t>
  </si>
  <si>
    <t>CONTENTS</t>
  </si>
  <si>
    <t>Disclaimer</t>
  </si>
  <si>
    <t>Table</t>
  </si>
  <si>
    <t>ING GROUP ADDITIONAL PILLAR 3 DISCLOSURES</t>
  </si>
  <si>
    <t>N/A*</t>
  </si>
  <si>
    <t>* ING has no CCR exposure under IMM</t>
  </si>
  <si>
    <t>The figures in this report have been neither audited nor reviewed by our external auditor.</t>
  </si>
  <si>
    <t>CET1 available after meeting the total SREP own funds requirements (%)</t>
  </si>
  <si>
    <t>Amounts below the thresholds for deduction (subject to 250% risk weight)</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</si>
  <si>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on a monthly basis.
2. HLBA (Historic Look-Back Approach): Potential collateral calls, from market developments, are taken into account in the LCR via a 24-month look-back approach.</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</si>
  <si>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</si>
  <si>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ING Group’s consolidated LCR ratio, based on a 12-month rolling average, was 146% in 1Q24, an increase compared to 4Q23 of 143%. There has been a very slight increase in this quarter in liquid assets, but net outflows decreased by EUR2.2bn being the main contributor to the increase in the ratio.</t>
  </si>
  <si>
    <t>ING Group has maintained the consolidated Group LCR above regulatory requirements as well as internal risk appetite and steering levels. The LCR increased in mid-2023 in preparation of TLTRO-III repayment and has remained at a stable level since the end of 2023 and in 1Q24.</t>
  </si>
  <si>
    <t>ING Group maintains a diversified and stable funding and liquidity base in order to fund commercial activities under both normal and stressed market circumstances across the bank's various geographies, currencies, and tenors. ING Group has funding mix limits in place which have been established by risk management and are managed by Group Treasury. Funding mix developments are monitored monthly by ALCO Bank. The four largest funding sources in 1Q24 were deposits from private individuals (51%), corporate and business deposits (22%), long-term senior debt (10%), and lending / repurchase agreements (7%). A significant share of the deposit funding base is covered by the Deposit Guarantee Scheme (DGS) and is considered to be a source of stable funding for ING Group.</t>
  </si>
  <si>
    <t>95% of the liquidity buffer consists of Level 1 items, of which approximately 39% are withdrawable central bank reserves. 43% of Level 1 items are central government and central bank assets.</t>
  </si>
  <si>
    <t>ING steers and reports LCR above 100% for both ALL-CCY and USD, in line with the Funding &amp; Liquidity Risk Appetite Statement and regulatory requirements. ING also reports LCR to the regulator in EUR, RON, and HUF. ING monitors LCR per currency and manages any liquidity gap in significant currency positions. This strategy has been implemented to mitigate the risks of ING towards any unexpected currency mismatches.</t>
  </si>
  <si>
    <t>The LCR disclosure template presents the consolidated LCR for ING Group. ING Group also manages and reports LCR for subsidiaries, material currencies, foreign currencies of significant branches (RON and HUF) and for the liquidity subgroups.</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</si>
  <si>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changes affecting interest rate levels (3) any default of a major market participant and related market disruption (4) changes in performance of financial markets, including in Europe and developing markets (5) fiscal uncertainty in Europe and the United States (6) discontinuation of or changes in ‘benchmark’ indices (7) inflation and deflation in our principal markets (8) changes in conditions in the credit and capital markets generally, including changes in borrower and counterparty creditworthiness (9) failures of banks falling under the scope of state compensation schemes (10) non_x0002_compliance with or changes in laws and regulations, including those concerning financial services, financial economic crimes and tax laws, and the interpretation and application thereof (11) geopolitical risks, political instabilities and policies and actions of governmental and regulatory authorities, including in connection with the invasion of Russia into Ukraine and the related international response measures (12) legal and regulatory risks in certain countries with less developed legal and regulatory frameworks (13) prudential supervision and regulations, including in relation to stress tests and regulatory restrictions on dividends and distributions (also among members of the group) (14) ING’s ability to meet minimum capital and other prudential regulatory requirements (15) changes in regulation of US commodities and derivatives businesses of ING and its customers (16) application of bank recovery and resolution regimes, including write down and conversion powers in relation to our securities (17) outcome of current and future litigation, enforcement proceedings, investigations or other regulatory actions, including claims by customers or stakeholders who feel misled or treated unfairly, and other conduct issues (18) changes in tax laws and regulations and risks of non-compliance or investigation in connection with tax laws, including FATCA (19) operational and IT risks, such as system disruptions or failures, breaches of security, cyber-attacks, human error, changes in operational practices or inadequate controls including in respect of third parties with which we do business and including any risks as a result of incomplete, inaccurate, or otherwise flawed outputs from the algorithms and data sets utilized in artificial intelligence (20) risks and challenges related to cybercrime including the effects of cyberattacks and changes in legislation and regulation related to cybersecurity and data privacy, including such risks and challenges as a consequence of the use of emerging technologies, such as advanced forms of artificial intelligence and quantum computing (21) changes in general competitive factors, including ability to increase or maintain market share (22) inability to protect our intellectual property and infringement claims by third parties (23) inability of counterparties to meet financial obligations or ability to enforce rights against such counterparties (24) changes in credit ratings (25) business, operational, regulatory, reputation, transition and other risks and challenges in connection with climate change and ESG-related matters, including data gathering and reporting (26) inability to attract and retain key personnel (27) future liabilities under defined benefit retirement plans (28) failure to manage business risks, including in connection with use of models, use of derivatives, or maintaining appropriate policies and guidelines (29) changes in capital and credit markets, including interbank funding, as well as customer deposits, which provide the liquidity and capital required to fund our operations, and (30)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Materiality, as used in the context of ESG, is distinct from, and should not be confused with, such term as defined in the Market Abuse Regulation or as defined for Securities and Exchange Commission (‘SEC’) reporting purposes. Any issues identified as material for purposes of ESG in this document are therefore not necessarily material as defined in the Market Abuse Regulation or for SEC reporting purposes. In addition, there is currently no single, globally recognized set of accepted definitions in assessing whether activities are “green” or “sustainable.” Without limiting any of the statements contained herein, we make no representation or warranty as to whether any of our securities constitutes a green or sustainable security or conforms to present or future investor expectations or objectives for green or sustainable investing. For information on characteristics of a security, use of proceeds, a description of applicable project(s) and/or any other relevant information, please reference the offering documents for such security.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</si>
</sst>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_(* #,##0.00_);_(* \(#,##0.00\);_(* &quot;-&quot;??_);_(@_)"/>
    <numFmt numFmtId="165" formatCode="_-* #,##0.00_-;\-* #,##0.00_-;_-* &quot;-&quot;??_-;_-@_-"/>
    <numFmt numFmtId="166" formatCode="[$-809]dd\ mmmm\ yyyy;@"/>
    <numFmt numFmtId="167" formatCode="#,##0_ ;\-#,##0\ "/>
    <numFmt numFmtId="168" formatCode="_-* #,##0_-;\-* #,##0_-;_-* &quot;-&quot;??_-;_-@_-"/>
    <numFmt numFmtId="169" formatCode="[$]d\ mmmm\ yyyy;@" x16r2:formatCode16="[$-en-NL,1]d\ mmmm\ yyyy;@"/>
    <numFmt numFmtId="170" formatCode="dd/mm/yyyy;@"/>
  </numFmts>
  <fonts count="34"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i/>
      <sz val="8"/>
      <color rgb="FF000000"/>
      <name val="ING Me"/>
    </font>
    <font>
      <b/>
      <i/>
      <sz val="8"/>
      <color theme="1"/>
      <name val="ING Me"/>
    </font>
    <font>
      <u/>
      <sz val="8"/>
      <color rgb="FF008080"/>
      <name val="ING Me"/>
    </font>
    <font>
      <i/>
      <sz val="8"/>
      <color theme="1"/>
      <name val="ING Me"/>
    </font>
    <font>
      <u/>
      <sz val="8"/>
      <color theme="1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name val="Calibri"/>
      <family val="2"/>
      <scheme val="minor"/>
    </font>
    <font>
      <sz val="11"/>
      <color indexed="8"/>
      <name val="Calibri"/>
      <family val="2"/>
    </font>
    <font>
      <b/>
      <sz val="11"/>
      <color rgb="FFFF6400"/>
      <name val="ING Me"/>
    </font>
    <font>
      <b/>
      <i/>
      <sz val="10"/>
      <color theme="1"/>
      <name val="ING Me"/>
    </font>
    <font>
      <b/>
      <sz val="14"/>
      <color theme="1"/>
      <name val="ING Me"/>
    </font>
    <font>
      <sz val="7"/>
      <color theme="1"/>
      <name val="ING Me"/>
    </font>
  </fonts>
  <fills count="1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E7E6E6"/>
        <bgColor indexed="64"/>
      </patternFill>
    </fill>
    <fill>
      <patternFill patternType="solid">
        <fgColor theme="1"/>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2" tint="-0.499984740745262"/>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right/>
      <top/>
      <bottom style="thick">
        <color rgb="FFA8A8A8"/>
      </bottom>
      <diagonal/>
    </border>
    <border>
      <left/>
      <right/>
      <top style="medium">
        <color rgb="FFA8A8A8"/>
      </top>
      <bottom style="medium">
        <color rgb="FFA8A8A8"/>
      </bottom>
      <diagonal/>
    </border>
    <border>
      <left/>
      <right/>
      <top style="medium">
        <color indexed="55"/>
      </top>
      <bottom style="medium">
        <color indexed="55"/>
      </bottom>
      <diagonal/>
    </border>
    <border>
      <left/>
      <right/>
      <top style="thin">
        <color rgb="FFFF6600"/>
      </top>
      <bottom style="medium">
        <color rgb="FFA8A8A8"/>
      </bottom>
      <diagonal/>
    </border>
    <border>
      <left style="thin">
        <color rgb="FFA8A8A8"/>
      </left>
      <right/>
      <top/>
      <bottom/>
      <diagonal/>
    </border>
    <border>
      <left style="thin">
        <color rgb="FFA8A8A8"/>
      </left>
      <right/>
      <top/>
      <bottom style="thin">
        <color auto="1"/>
      </bottom>
      <diagonal/>
    </border>
    <border>
      <left style="medium">
        <color indexed="64"/>
      </left>
      <right/>
      <top style="medium">
        <color indexed="64"/>
      </top>
      <bottom/>
      <diagonal/>
    </border>
    <border>
      <left/>
      <right/>
      <top style="medium">
        <color rgb="FFA8A8A8"/>
      </top>
      <bottom style="thin">
        <color indexed="64"/>
      </bottom>
      <diagonal/>
    </border>
    <border>
      <left/>
      <right/>
      <top style="thin">
        <color indexed="64"/>
      </top>
      <bottom/>
      <diagonal/>
    </border>
    <border>
      <left/>
      <right/>
      <top style="medium">
        <color rgb="FFA8A8A8"/>
      </top>
      <bottom style="thick">
        <color rgb="FFA8A8A8"/>
      </bottom>
      <diagonal/>
    </border>
  </borders>
  <cellStyleXfs count="29">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6" fillId="0" borderId="0"/>
    <xf numFmtId="0" fontId="7"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29"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xf numFmtId="165" fontId="5" fillId="0" borderId="0" applyFont="0" applyFill="0" applyBorder="0" applyAlignment="0" applyProtection="0"/>
    <xf numFmtId="0" fontId="5" fillId="0" borderId="0"/>
  </cellStyleXfs>
  <cellXfs count="224">
    <xf numFmtId="0" fontId="0" fillId="0" borderId="0" xfId="0"/>
    <xf numFmtId="0" fontId="8" fillId="10" borderId="0" xfId="0" applyFont="1" applyFill="1" applyAlignment="1">
      <alignment vertical="center"/>
    </xf>
    <xf numFmtId="0" fontId="11" fillId="0" borderId="1" xfId="0" applyFont="1" applyBorder="1" applyAlignment="1">
      <alignment horizontal="left" vertical="center" wrapText="1" indent="1"/>
    </xf>
    <xf numFmtId="0" fontId="11" fillId="0" borderId="1" xfId="0" applyFont="1" applyFill="1" applyBorder="1" applyAlignment="1">
      <alignment horizontal="left" vertical="center" wrapText="1" indent="1"/>
    </xf>
    <xf numFmtId="0" fontId="12" fillId="0" borderId="1" xfId="0" applyFont="1" applyBorder="1" applyAlignment="1">
      <alignment vertical="center" wrapText="1"/>
    </xf>
    <xf numFmtId="0" fontId="11" fillId="0" borderId="0" xfId="0" applyFont="1"/>
    <xf numFmtId="0" fontId="10" fillId="0" borderId="0" xfId="0" applyFont="1"/>
    <xf numFmtId="0" fontId="13" fillId="0" borderId="5" xfId="0" applyFont="1" applyBorder="1" applyAlignment="1">
      <alignment vertical="center" wrapText="1"/>
    </xf>
    <xf numFmtId="0" fontId="13" fillId="0" borderId="6" xfId="0" applyFont="1" applyBorder="1" applyAlignment="1">
      <alignment vertical="center" wrapText="1"/>
    </xf>
    <xf numFmtId="0" fontId="14"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xf numFmtId="0" fontId="11" fillId="0" borderId="1" xfId="0" applyFont="1" applyBorder="1" applyAlignment="1">
      <alignment horizontal="justify" vertical="center" wrapText="1"/>
    </xf>
    <xf numFmtId="0" fontId="10" fillId="0" borderId="1" xfId="0" applyFont="1" applyBorder="1"/>
    <xf numFmtId="0" fontId="10" fillId="0" borderId="0" xfId="0" applyFont="1" applyAlignment="1">
      <alignment vertical="center"/>
    </xf>
    <xf numFmtId="0" fontId="11" fillId="0" borderId="1" xfId="0" applyFont="1" applyBorder="1" applyAlignment="1">
      <alignment horizontal="center" vertical="center"/>
    </xf>
    <xf numFmtId="0" fontId="15" fillId="0" borderId="1" xfId="0" applyFont="1" applyBorder="1" applyAlignment="1">
      <alignment vertical="center"/>
    </xf>
    <xf numFmtId="0" fontId="10" fillId="0" borderId="4" xfId="0" applyFont="1" applyBorder="1"/>
    <xf numFmtId="0" fontId="10" fillId="0" borderId="5" xfId="0" applyFont="1" applyBorder="1"/>
    <xf numFmtId="0" fontId="10" fillId="0" borderId="6" xfId="0" applyFont="1" applyBorder="1"/>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1" fillId="0" borderId="0" xfId="2" applyFont="1" applyAlignment="1">
      <alignment vertical="top"/>
    </xf>
    <xf numFmtId="0" fontId="12" fillId="0" borderId="0" xfId="4" applyFont="1" applyFill="1" applyBorder="1" applyAlignment="1">
      <alignment horizontal="left" vertical="top"/>
    </xf>
    <xf numFmtId="0" fontId="12" fillId="0" borderId="0" xfId="4" applyFont="1" applyFill="1" applyBorder="1" applyAlignment="1">
      <alignment vertical="top"/>
    </xf>
    <xf numFmtId="0" fontId="12" fillId="0" borderId="1" xfId="4" applyFont="1" applyFill="1" applyBorder="1" applyAlignment="1">
      <alignment vertical="top" wrapText="1"/>
    </xf>
    <xf numFmtId="0" fontId="11" fillId="3" borderId="0" xfId="2" applyFont="1" applyFill="1" applyAlignment="1">
      <alignment vertical="top"/>
    </xf>
    <xf numFmtId="3" fontId="11" fillId="9" borderId="1" xfId="5" applyFont="1" applyFill="1" applyAlignment="1">
      <alignment horizontal="center" vertical="top"/>
      <protection locked="0"/>
    </xf>
    <xf numFmtId="49" fontId="11" fillId="0" borderId="1" xfId="3" quotePrefix="1" applyNumberFormat="1" applyFont="1" applyBorder="1" applyAlignment="1">
      <alignment horizontal="center" vertical="top"/>
    </xf>
    <xf numFmtId="0" fontId="11" fillId="0" borderId="1" xfId="3" applyFont="1" applyBorder="1" applyAlignment="1">
      <alignment horizontal="left" vertical="top" wrapText="1"/>
    </xf>
    <xf numFmtId="0" fontId="11" fillId="0" borderId="1" xfId="3" applyFont="1" applyBorder="1" applyAlignment="1">
      <alignment horizontal="left" vertical="top" wrapText="1" indent="2"/>
    </xf>
    <xf numFmtId="0" fontId="11" fillId="0" borderId="1" xfId="3" applyFont="1" applyBorder="1" applyAlignment="1">
      <alignment horizontal="left" vertical="top"/>
    </xf>
    <xf numFmtId="0" fontId="10" fillId="0" borderId="1" xfId="0" applyFont="1" applyBorder="1" applyAlignment="1">
      <alignment horizontal="center" vertical="center"/>
    </xf>
    <xf numFmtId="0" fontId="19" fillId="0" borderId="0" xfId="0" applyFont="1"/>
    <xf numFmtId="0" fontId="14" fillId="0" borderId="1" xfId="0" applyFont="1" applyBorder="1" applyAlignment="1">
      <alignment horizontal="center" vertical="center"/>
    </xf>
    <xf numFmtId="0" fontId="18" fillId="6" borderId="1" xfId="0" applyFont="1" applyFill="1" applyBorder="1" applyAlignment="1">
      <alignment vertical="center" wrapText="1"/>
    </xf>
    <xf numFmtId="0" fontId="15" fillId="0" borderId="1" xfId="0" applyFont="1" applyBorder="1" applyAlignment="1">
      <alignment horizontal="center" vertical="center"/>
    </xf>
    <xf numFmtId="0" fontId="10" fillId="0" borderId="0" xfId="0"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6" borderId="1" xfId="0" applyFont="1" applyFill="1" applyBorder="1" applyAlignment="1">
      <alignment vertical="center" wrapText="1"/>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0" fillId="7" borderId="19" xfId="0" applyFont="1" applyFill="1" applyBorder="1" applyAlignment="1">
      <alignment vertical="center" wrapText="1"/>
    </xf>
    <xf numFmtId="167" fontId="10" fillId="11" borderId="19" xfId="10" applyNumberFormat="1" applyFont="1" applyFill="1" applyBorder="1" applyAlignment="1">
      <alignment horizontal="right" vertical="center" wrapText="1"/>
    </xf>
    <xf numFmtId="0" fontId="10" fillId="7" borderId="0" xfId="0" applyFont="1" applyFill="1"/>
    <xf numFmtId="0" fontId="11" fillId="7" borderId="0" xfId="11" applyFont="1" applyFill="1"/>
    <xf numFmtId="0" fontId="12" fillId="7" borderId="0" xfId="0" applyFont="1" applyFill="1"/>
    <xf numFmtId="1" fontId="10" fillId="7" borderId="21" xfId="0" applyNumberFormat="1" applyFont="1" applyFill="1" applyBorder="1" applyAlignment="1">
      <alignment horizontal="right" vertical="center" wrapText="1"/>
    </xf>
    <xf numFmtId="0" fontId="11" fillId="7" borderId="22" xfId="0" applyFont="1" applyFill="1" applyBorder="1" applyAlignment="1">
      <alignment horizontal="left" vertical="center" wrapText="1"/>
    </xf>
    <xf numFmtId="0" fontId="12" fillId="7" borderId="22" xfId="0" applyFont="1" applyFill="1" applyBorder="1" applyAlignment="1">
      <alignment horizontal="left" vertical="center" wrapText="1"/>
    </xf>
    <xf numFmtId="168" fontId="10" fillId="7" borderId="21" xfId="10" applyNumberFormat="1" applyFont="1" applyFill="1" applyBorder="1" applyAlignment="1">
      <alignment horizontal="right" vertical="center" wrapText="1"/>
    </xf>
    <xf numFmtId="0" fontId="12" fillId="7" borderId="22" xfId="0" applyFont="1" applyFill="1" applyBorder="1" applyAlignment="1">
      <alignment horizontal="left" vertical="center"/>
    </xf>
    <xf numFmtId="0" fontId="11" fillId="7" borderId="0" xfId="0" applyFont="1" applyFill="1"/>
    <xf numFmtId="10" fontId="10" fillId="11" borderId="19" xfId="7" applyNumberFormat="1" applyFont="1" applyFill="1" applyBorder="1" applyAlignment="1">
      <alignment horizontal="right" vertical="center" wrapText="1"/>
    </xf>
    <xf numFmtId="0" fontId="12" fillId="7" borderId="0" xfId="11" applyFont="1" applyFill="1"/>
    <xf numFmtId="0" fontId="8" fillId="7" borderId="0" xfId="12" applyFont="1" applyFill="1" applyAlignment="1">
      <alignment horizontal="left"/>
    </xf>
    <xf numFmtId="0" fontId="24" fillId="7" borderId="0" xfId="12" applyFont="1" applyFill="1" applyAlignment="1">
      <alignment horizontal="left" vertical="top" wrapText="1"/>
    </xf>
    <xf numFmtId="0" fontId="9" fillId="7" borderId="0" xfId="11" applyFont="1" applyFill="1" applyAlignment="1">
      <alignment horizontal="right" vertical="center" wrapText="1"/>
    </xf>
    <xf numFmtId="0" fontId="25" fillId="7" borderId="0" xfId="12" applyFont="1" applyFill="1"/>
    <xf numFmtId="1" fontId="10" fillId="7" borderId="0" xfId="11" applyNumberFormat="1" applyFont="1" applyFill="1" applyAlignment="1">
      <alignment horizontal="right" vertical="center" wrapText="1"/>
    </xf>
    <xf numFmtId="0" fontId="26" fillId="7" borderId="0" xfId="12" applyFont="1" applyFill="1" applyAlignment="1">
      <alignment horizontal="left" vertical="top" wrapText="1"/>
    </xf>
    <xf numFmtId="0" fontId="11" fillId="0" borderId="0" xfId="11" applyFont="1"/>
    <xf numFmtId="167" fontId="10" fillId="7" borderId="19" xfId="10" applyNumberFormat="1" applyFont="1" applyFill="1" applyBorder="1" applyAlignment="1">
      <alignment horizontal="right" vertical="center" wrapText="1"/>
    </xf>
    <xf numFmtId="10" fontId="10" fillId="7" borderId="19" xfId="7" applyNumberFormat="1" applyFont="1" applyFill="1" applyBorder="1" applyAlignment="1">
      <alignment horizontal="right" vertical="center" wrapText="1"/>
    </xf>
    <xf numFmtId="0" fontId="8" fillId="12" borderId="15" xfId="0" applyFont="1" applyFill="1" applyBorder="1"/>
    <xf numFmtId="0" fontId="22" fillId="7" borderId="0" xfId="6" applyFont="1" applyFill="1" applyBorder="1" applyAlignment="1">
      <alignment horizontal="right"/>
    </xf>
    <xf numFmtId="0" fontId="10" fillId="6" borderId="1" xfId="0" applyFont="1" applyFill="1" applyBorder="1" applyAlignment="1">
      <alignment vertical="center" wrapText="1"/>
    </xf>
    <xf numFmtId="3" fontId="10" fillId="6" borderId="1" xfId="0" applyNumberFormat="1" applyFont="1" applyFill="1" applyBorder="1" applyAlignment="1">
      <alignment vertical="center" wrapText="1"/>
    </xf>
    <xf numFmtId="3" fontId="16" fillId="0" borderId="1" xfId="0" applyNumberFormat="1" applyFont="1" applyBorder="1" applyAlignment="1">
      <alignment vertical="center"/>
    </xf>
    <xf numFmtId="9" fontId="16" fillId="0" borderId="1" xfId="7" applyFont="1" applyBorder="1" applyAlignment="1">
      <alignment vertical="center"/>
    </xf>
    <xf numFmtId="0" fontId="10" fillId="7" borderId="0" xfId="11" applyFont="1" applyFill="1" applyAlignment="1">
      <alignment horizontal="right" vertical="center" wrapText="1"/>
    </xf>
    <xf numFmtId="0" fontId="27" fillId="7" borderId="0" xfId="11" applyFont="1" applyFill="1" applyAlignment="1">
      <alignment vertical="center"/>
    </xf>
    <xf numFmtId="0" fontId="10" fillId="7" borderId="0" xfId="11" applyFont="1" applyFill="1" applyAlignment="1">
      <alignment vertical="center" wrapText="1"/>
    </xf>
    <xf numFmtId="3" fontId="14" fillId="11" borderId="19" xfId="10" applyNumberFormat="1" applyFont="1" applyFill="1" applyBorder="1" applyAlignment="1">
      <alignment horizontal="right" vertical="center" wrapText="1"/>
    </xf>
    <xf numFmtId="3" fontId="10" fillId="11" borderId="19" xfId="10" applyNumberFormat="1" applyFont="1" applyFill="1" applyBorder="1" applyAlignment="1">
      <alignment horizontal="right" vertical="center" wrapText="1"/>
    </xf>
    <xf numFmtId="3" fontId="14" fillId="7" borderId="19" xfId="10" applyNumberFormat="1" applyFont="1" applyFill="1" applyBorder="1" applyAlignment="1">
      <alignment horizontal="right" vertical="center" wrapText="1"/>
    </xf>
    <xf numFmtId="3" fontId="10" fillId="7" borderId="19" xfId="10" applyNumberFormat="1" applyFont="1" applyFill="1" applyBorder="1" applyAlignment="1">
      <alignment horizontal="right" vertical="center" wrapText="1"/>
    </xf>
    <xf numFmtId="0" fontId="14" fillId="7" borderId="19" xfId="0" applyFont="1" applyFill="1" applyBorder="1" applyAlignment="1">
      <alignment vertical="center" wrapText="1"/>
    </xf>
    <xf numFmtId="0" fontId="21" fillId="7" borderId="19" xfId="0" applyFont="1" applyFill="1" applyBorder="1" applyAlignment="1">
      <alignment vertical="center" wrapText="1"/>
    </xf>
    <xf numFmtId="0" fontId="10" fillId="7" borderId="15" xfId="0"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10" borderId="24" xfId="0" applyFont="1" applyFill="1" applyBorder="1" applyAlignment="1">
      <alignment vertical="center"/>
    </xf>
    <xf numFmtId="0" fontId="8" fillId="10" borderId="4" xfId="0" applyFont="1" applyFill="1" applyBorder="1" applyAlignment="1">
      <alignment vertical="center"/>
    </xf>
    <xf numFmtId="0" fontId="12" fillId="0" borderId="1" xfId="0" applyFont="1" applyFill="1" applyBorder="1" applyAlignment="1">
      <alignment vertical="center" wrapText="1"/>
    </xf>
    <xf numFmtId="0" fontId="11" fillId="0" borderId="7" xfId="0" applyFont="1" applyBorder="1" applyAlignment="1">
      <alignment vertical="center" wrapText="1"/>
    </xf>
    <xf numFmtId="0" fontId="16" fillId="2" borderId="7" xfId="0" applyFont="1" applyFill="1" applyBorder="1" applyAlignment="1">
      <alignment vertical="center" wrapText="1"/>
    </xf>
    <xf numFmtId="0" fontId="16" fillId="5" borderId="7" xfId="0" applyFont="1" applyFill="1" applyBorder="1" applyAlignment="1">
      <alignment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3" fontId="11" fillId="13" borderId="1" xfId="5" applyFont="1" applyFill="1" applyAlignment="1">
      <alignment horizontal="center" vertical="top"/>
      <protection locked="0"/>
    </xf>
    <xf numFmtId="3" fontId="11" fillId="7" borderId="1" xfId="5" applyFont="1" applyFill="1" applyAlignment="1">
      <alignment horizontal="right" vertical="top"/>
      <protection locked="0"/>
    </xf>
    <xf numFmtId="3" fontId="11" fillId="5" borderId="1" xfId="5" applyFont="1" applyFill="1" applyAlignment="1">
      <alignment horizontal="right" vertical="top"/>
      <protection locked="0"/>
    </xf>
    <xf numFmtId="10" fontId="11" fillId="0" borderId="1" xfId="7" applyNumberFormat="1" applyFont="1" applyFill="1" applyBorder="1" applyAlignment="1" applyProtection="1">
      <alignment horizontal="right" vertical="top"/>
      <protection locked="0"/>
    </xf>
    <xf numFmtId="3" fontId="11" fillId="0" borderId="1" xfId="5" applyFont="1" applyFill="1" applyAlignment="1">
      <alignment horizontal="right" vertical="top"/>
      <protection locked="0"/>
    </xf>
    <xf numFmtId="0" fontId="16" fillId="2" borderId="8" xfId="0" applyFont="1" applyFill="1" applyBorder="1" applyAlignment="1">
      <alignment vertical="center" wrapText="1"/>
    </xf>
    <xf numFmtId="0" fontId="16" fillId="5" borderId="8" xfId="0" applyFont="1" applyFill="1" applyBorder="1" applyAlignment="1">
      <alignment vertical="center" wrapText="1"/>
    </xf>
    <xf numFmtId="0" fontId="14" fillId="7" borderId="19" xfId="11" applyFont="1" applyFill="1" applyBorder="1" applyAlignment="1">
      <alignment horizontal="center" vertical="center" wrapText="1"/>
    </xf>
    <xf numFmtId="0" fontId="14" fillId="7" borderId="23" xfId="11" applyFont="1" applyFill="1" applyBorder="1" applyAlignment="1">
      <alignment horizontal="center" vertical="center" wrapText="1"/>
    </xf>
    <xf numFmtId="0" fontId="9" fillId="6" borderId="1" xfId="0" applyFont="1" applyFill="1" applyBorder="1" applyAlignment="1">
      <alignment vertical="center" wrapText="1"/>
    </xf>
    <xf numFmtId="0" fontId="10" fillId="0" borderId="0" xfId="0" applyFont="1" applyAlignment="1">
      <alignment horizontal="right"/>
    </xf>
    <xf numFmtId="0" fontId="10" fillId="7" borderId="0" xfId="0" applyFont="1" applyFill="1" applyAlignment="1">
      <alignment wrapText="1"/>
    </xf>
    <xf numFmtId="0" fontId="0" fillId="7" borderId="0" xfId="0" applyFill="1"/>
    <xf numFmtId="0" fontId="8" fillId="10" borderId="0" xfId="0" applyFont="1" applyFill="1" applyAlignment="1">
      <alignment vertical="center"/>
    </xf>
    <xf numFmtId="0" fontId="10" fillId="0" borderId="0" xfId="0" applyFont="1"/>
    <xf numFmtId="0" fontId="15" fillId="0" borderId="1" xfId="0" applyFont="1" applyBorder="1" applyAlignment="1">
      <alignment vertical="center" wrapText="1"/>
    </xf>
    <xf numFmtId="0" fontId="8" fillId="12" borderId="0" xfId="0" applyFont="1" applyFill="1" applyBorder="1" applyAlignment="1">
      <alignment horizontal="right" wrapText="1"/>
    </xf>
    <xf numFmtId="0" fontId="11" fillId="0" borderId="0" xfId="0" applyFont="1" applyAlignment="1">
      <alignment vertical="top" wrapText="1"/>
    </xf>
    <xf numFmtId="0" fontId="10" fillId="0" borderId="0" xfId="0" applyFont="1" applyAlignment="1">
      <alignment horizontal="right"/>
    </xf>
    <xf numFmtId="0" fontId="15" fillId="6" borderId="1" xfId="0" applyFont="1" applyFill="1" applyBorder="1" applyAlignment="1">
      <alignment vertical="center" wrapText="1"/>
    </xf>
    <xf numFmtId="15" fontId="9" fillId="7" borderId="18" xfId="0" applyNumberFormat="1" applyFont="1" applyFill="1" applyBorder="1" applyAlignment="1">
      <alignment horizontal="center" vertical="center" wrapText="1"/>
    </xf>
    <xf numFmtId="0" fontId="14" fillId="0" borderId="8" xfId="0" applyFont="1" applyBorder="1"/>
    <xf numFmtId="0" fontId="16" fillId="6" borderId="13" xfId="0" applyFont="1" applyFill="1" applyBorder="1" applyAlignment="1">
      <alignment vertical="center" wrapText="1"/>
    </xf>
    <xf numFmtId="0" fontId="10" fillId="0" borderId="1" xfId="0" quotePrefix="1" applyFont="1" applyBorder="1" applyAlignment="1">
      <alignment wrapText="1"/>
    </xf>
    <xf numFmtId="0" fontId="15" fillId="6" borderId="1" xfId="0" applyFont="1" applyFill="1" applyBorder="1" applyAlignment="1">
      <alignment horizontal="left" vertical="center" wrapText="1" indent="1"/>
    </xf>
    <xf numFmtId="0" fontId="10" fillId="0" borderId="1" xfId="0" quotePrefix="1" applyFont="1" applyBorder="1"/>
    <xf numFmtId="0" fontId="11" fillId="6" borderId="1" xfId="0" applyFont="1" applyFill="1" applyBorder="1" applyAlignment="1">
      <alignment horizontal="left" vertical="center" wrapText="1" indent="1"/>
    </xf>
    <xf numFmtId="166" fontId="9" fillId="7" borderId="19" xfId="0" applyNumberFormat="1" applyFont="1" applyFill="1" applyBorder="1" applyAlignment="1">
      <alignment horizontal="center" vertical="center" wrapText="1"/>
    </xf>
    <xf numFmtId="3" fontId="10" fillId="6" borderId="1" xfId="0" applyNumberFormat="1" applyFont="1" applyFill="1" applyBorder="1" applyAlignment="1">
      <alignment vertical="center" wrapText="1"/>
    </xf>
    <xf numFmtId="0" fontId="10" fillId="6" borderId="1" xfId="0" applyFont="1" applyFill="1" applyBorder="1" applyAlignment="1">
      <alignment vertical="center" wrapText="1"/>
    </xf>
    <xf numFmtId="0" fontId="12" fillId="0" borderId="1" xfId="0" applyFont="1" applyBorder="1" applyAlignment="1">
      <alignment vertical="center" wrapText="1"/>
    </xf>
    <xf numFmtId="169" fontId="9" fillId="0" borderId="1" xfId="0" applyNumberFormat="1" applyFont="1" applyBorder="1" applyAlignment="1">
      <alignment horizontal="center"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0" borderId="0" xfId="0" applyFont="1"/>
    <xf numFmtId="168" fontId="10" fillId="6" borderId="1" xfId="10" applyNumberFormat="1" applyFont="1" applyFill="1" applyBorder="1" applyAlignment="1">
      <alignment vertical="center" wrapText="1"/>
    </xf>
    <xf numFmtId="0" fontId="10" fillId="6" borderId="12" xfId="0" applyFont="1" applyFill="1" applyBorder="1" applyAlignment="1">
      <alignment vertical="center" wrapText="1"/>
    </xf>
    <xf numFmtId="0" fontId="10" fillId="6" borderId="13" xfId="0" applyFont="1" applyFill="1" applyBorder="1" applyAlignment="1">
      <alignment vertical="center" wrapText="1"/>
    </xf>
    <xf numFmtId="0" fontId="30" fillId="7" borderId="0" xfId="0" applyFont="1" applyFill="1" applyAlignment="1">
      <alignment vertical="center"/>
    </xf>
    <xf numFmtId="0" fontId="31" fillId="7" borderId="15" xfId="0" applyFont="1" applyFill="1" applyBorder="1"/>
    <xf numFmtId="0" fontId="8" fillId="7" borderId="0" xfId="0" applyFont="1" applyFill="1" applyBorder="1" applyAlignment="1">
      <alignment horizontal="right" wrapText="1"/>
    </xf>
    <xf numFmtId="0" fontId="11" fillId="7" borderId="15" xfId="0" applyFont="1" applyFill="1" applyBorder="1"/>
    <xf numFmtId="0" fontId="10" fillId="6" borderId="1" xfId="0" applyFont="1" applyFill="1" applyBorder="1" applyAlignment="1">
      <alignment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32" fillId="7" borderId="26" xfId="0" applyFont="1" applyFill="1" applyBorder="1"/>
    <xf numFmtId="0" fontId="11" fillId="7" borderId="0" xfId="0" applyFont="1" applyFill="1" applyBorder="1" applyAlignment="1">
      <alignment horizontal="right" vertical="top" wrapText="1"/>
    </xf>
    <xf numFmtId="0" fontId="33" fillId="7" borderId="0" xfId="0" applyFont="1" applyFill="1"/>
    <xf numFmtId="14" fontId="9" fillId="7" borderId="17" xfId="0" applyNumberFormat="1" applyFont="1" applyFill="1" applyBorder="1" applyAlignment="1">
      <alignment horizontal="center" vertical="center" wrapText="1"/>
    </xf>
    <xf numFmtId="14" fontId="9" fillId="7" borderId="18" xfId="0" applyNumberFormat="1" applyFont="1" applyFill="1" applyBorder="1" applyAlignment="1">
      <alignment horizontal="center" vertical="center" wrapText="1"/>
    </xf>
    <xf numFmtId="168" fontId="11" fillId="14" borderId="1" xfId="10" applyNumberFormat="1" applyFont="1" applyFill="1" applyBorder="1" applyAlignment="1">
      <alignment vertical="center" wrapText="1"/>
    </xf>
    <xf numFmtId="168" fontId="12" fillId="14" borderId="1" xfId="10" applyNumberFormat="1" applyFont="1" applyFill="1" applyBorder="1" applyAlignment="1">
      <alignment vertical="center" wrapText="1"/>
    </xf>
    <xf numFmtId="168" fontId="15" fillId="14" borderId="1" xfId="10" applyNumberFormat="1" applyFont="1" applyFill="1" applyBorder="1" applyAlignment="1">
      <alignment horizontal="center" vertical="center" wrapText="1"/>
    </xf>
    <xf numFmtId="10" fontId="15" fillId="14" borderId="1" xfId="7" applyNumberFormat="1" applyFont="1" applyFill="1" applyBorder="1" applyAlignment="1">
      <alignment horizontal="right" vertical="center" wrapText="1"/>
    </xf>
    <xf numFmtId="10" fontId="11" fillId="14" borderId="1" xfId="7" applyNumberFormat="1" applyFont="1" applyFill="1" applyBorder="1" applyAlignment="1">
      <alignment horizontal="right" vertical="center" wrapText="1"/>
    </xf>
    <xf numFmtId="9" fontId="15" fillId="14" borderId="1" xfId="7" applyFont="1" applyFill="1" applyBorder="1" applyAlignment="1">
      <alignment horizontal="right" vertical="center" wrapText="1"/>
    </xf>
    <xf numFmtId="168" fontId="15" fillId="7" borderId="1" xfId="10" applyNumberFormat="1" applyFont="1" applyFill="1" applyBorder="1" applyAlignment="1">
      <alignment horizontal="center" vertical="center" wrapText="1"/>
    </xf>
    <xf numFmtId="10" fontId="15" fillId="7" borderId="1" xfId="7" applyNumberFormat="1" applyFont="1" applyFill="1" applyBorder="1" applyAlignment="1">
      <alignment horizontal="right" vertical="center" wrapText="1"/>
    </xf>
    <xf numFmtId="10" fontId="11" fillId="7" borderId="1" xfId="7" applyNumberFormat="1" applyFont="1" applyFill="1" applyBorder="1" applyAlignment="1">
      <alignment horizontal="right" vertical="center" wrapText="1"/>
    </xf>
    <xf numFmtId="9" fontId="15" fillId="7" borderId="1" xfId="7" applyFont="1" applyFill="1" applyBorder="1" applyAlignment="1">
      <alignment horizontal="right" vertical="center" wrapText="1"/>
    </xf>
    <xf numFmtId="168" fontId="11" fillId="7" borderId="1" xfId="10" applyNumberFormat="1" applyFont="1" applyFill="1" applyBorder="1" applyAlignment="1">
      <alignment vertical="center" wrapText="1"/>
    </xf>
    <xf numFmtId="168" fontId="12" fillId="7" borderId="1" xfId="10" applyNumberFormat="1" applyFont="1" applyFill="1" applyBorder="1" applyAlignment="1">
      <alignment vertical="center" wrapText="1"/>
    </xf>
    <xf numFmtId="14" fontId="9" fillId="7" borderId="19" xfId="0" applyNumberFormat="1" applyFont="1" applyFill="1" applyBorder="1" applyAlignment="1">
      <alignment vertical="center" wrapText="1"/>
    </xf>
    <xf numFmtId="0" fontId="14" fillId="0" borderId="27" xfId="0" applyFont="1" applyBorder="1" applyAlignment="1">
      <alignment horizontal="center" vertical="center"/>
    </xf>
    <xf numFmtId="167" fontId="14" fillId="11" borderId="28" xfId="10" applyNumberFormat="1" applyFont="1" applyFill="1" applyBorder="1" applyAlignment="1">
      <alignment horizontal="right" vertical="center" wrapText="1"/>
    </xf>
    <xf numFmtId="167" fontId="10" fillId="11" borderId="28" xfId="10" applyNumberFormat="1" applyFont="1" applyFill="1" applyBorder="1" applyAlignment="1">
      <alignment horizontal="right" vertical="center" wrapText="1"/>
    </xf>
    <xf numFmtId="3" fontId="14" fillId="11" borderId="3" xfId="0" applyNumberFormat="1" applyFont="1" applyFill="1" applyBorder="1" applyAlignment="1">
      <alignment horizontal="right" vertical="center" wrapText="1"/>
    </xf>
    <xf numFmtId="0" fontId="14" fillId="0" borderId="7" xfId="0" applyFont="1" applyBorder="1" applyAlignment="1">
      <alignment vertical="center"/>
    </xf>
    <xf numFmtId="0" fontId="10" fillId="0" borderId="7" xfId="0" applyFont="1" applyBorder="1" applyAlignment="1">
      <alignment vertical="center"/>
    </xf>
    <xf numFmtId="3" fontId="10" fillId="7" borderId="0" xfId="0" applyNumberFormat="1" applyFont="1" applyFill="1" applyAlignment="1">
      <alignment horizontal="right" vertical="center" wrapText="1"/>
    </xf>
    <xf numFmtId="3" fontId="14" fillId="7" borderId="21" xfId="0" applyNumberFormat="1" applyFont="1" applyFill="1" applyBorder="1" applyAlignment="1">
      <alignment horizontal="right" vertical="center" wrapText="1"/>
    </xf>
    <xf numFmtId="0" fontId="15" fillId="6" borderId="1" xfId="0" applyFont="1" applyFill="1" applyBorder="1" applyAlignment="1">
      <alignment vertical="center" wrapText="1"/>
    </xf>
    <xf numFmtId="0" fontId="18" fillId="6" borderId="1" xfId="0" applyFont="1" applyFill="1" applyBorder="1" applyAlignment="1">
      <alignment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2" fillId="0" borderId="4" xfId="4" applyFont="1" applyFill="1" applyBorder="1" applyAlignment="1">
      <alignment horizontal="left" vertical="top"/>
    </xf>
    <xf numFmtId="3" fontId="10" fillId="0" borderId="19" xfId="14" applyNumberFormat="1" applyFont="1" applyFill="1" applyBorder="1" applyAlignment="1">
      <alignment horizontal="right" vertical="center" wrapText="1"/>
    </xf>
    <xf numFmtId="3" fontId="21" fillId="0" borderId="19" xfId="14" applyNumberFormat="1" applyFont="1" applyFill="1" applyBorder="1" applyAlignment="1">
      <alignment horizontal="right" vertical="center" wrapText="1"/>
    </xf>
    <xf numFmtId="3" fontId="21" fillId="0" borderId="20" xfId="0" applyNumberFormat="1" applyFont="1" applyBorder="1" applyAlignment="1">
      <alignment horizontal="right" vertical="center" wrapText="1"/>
    </xf>
    <xf numFmtId="3" fontId="14" fillId="0" borderId="20" xfId="0" applyNumberFormat="1" applyFont="1" applyBorder="1" applyAlignment="1">
      <alignment horizontal="right" vertical="center" wrapText="1"/>
    </xf>
    <xf numFmtId="167" fontId="14" fillId="0" borderId="19" xfId="27" applyNumberFormat="1" applyFont="1" applyFill="1" applyBorder="1" applyAlignment="1">
      <alignment horizontal="right" vertical="center" wrapText="1"/>
    </xf>
    <xf numFmtId="167" fontId="10" fillId="0" borderId="19" xfId="27" applyNumberFormat="1" applyFont="1" applyFill="1" applyBorder="1" applyAlignment="1">
      <alignment horizontal="right" vertical="center" wrapText="1"/>
    </xf>
    <xf numFmtId="3" fontId="10" fillId="0" borderId="0" xfId="28" applyNumberFormat="1" applyFont="1" applyAlignment="1">
      <alignment horizontal="right" vertical="center" wrapText="1"/>
    </xf>
    <xf numFmtId="3" fontId="14" fillId="0" borderId="29" xfId="28" applyNumberFormat="1" applyFont="1" applyBorder="1" applyAlignment="1">
      <alignment horizontal="right" vertical="center" wrapText="1"/>
    </xf>
    <xf numFmtId="0" fontId="11" fillId="0" borderId="0" xfId="0" applyFont="1" applyAlignment="1">
      <alignment horizontal="left" vertical="top" wrapText="1"/>
    </xf>
    <xf numFmtId="0" fontId="10" fillId="7" borderId="1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7" borderId="2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2" fillId="0" borderId="7" xfId="3" applyFont="1" applyBorder="1" applyAlignment="1">
      <alignment horizontal="center" vertical="top" wrapText="1"/>
    </xf>
    <xf numFmtId="0" fontId="12" fillId="0" borderId="8" xfId="3" applyFont="1" applyBorder="1" applyAlignment="1">
      <alignment horizontal="center" vertical="top" wrapText="1"/>
    </xf>
    <xf numFmtId="0" fontId="12" fillId="0" borderId="9" xfId="4" applyFont="1" applyFill="1" applyBorder="1" applyAlignment="1">
      <alignment horizontal="center" vertical="top"/>
    </xf>
    <xf numFmtId="0" fontId="12" fillId="0" borderId="10" xfId="4" applyFont="1" applyFill="1" applyBorder="1" applyAlignment="1">
      <alignment horizontal="center" vertical="top"/>
    </xf>
    <xf numFmtId="0" fontId="12" fillId="0" borderId="11" xfId="4" applyFont="1" applyFill="1" applyBorder="1" applyAlignment="1">
      <alignment horizontal="center" vertical="top"/>
    </xf>
    <xf numFmtId="0" fontId="12" fillId="0" borderId="6" xfId="4" applyFont="1" applyFill="1" applyBorder="1" applyAlignment="1">
      <alignment horizontal="center" vertical="top"/>
    </xf>
    <xf numFmtId="0" fontId="8" fillId="10" borderId="0" xfId="11" applyFont="1" applyFill="1" applyAlignment="1">
      <alignment horizontal="left" wrapText="1"/>
    </xf>
    <xf numFmtId="0" fontId="23" fillId="7" borderId="19" xfId="0" applyFont="1" applyFill="1" applyBorder="1" applyAlignment="1">
      <alignment horizontal="left" vertical="center" wrapText="1"/>
    </xf>
    <xf numFmtId="0" fontId="8" fillId="7" borderId="0" xfId="12" applyFont="1" applyFill="1" applyAlignment="1">
      <alignment horizontal="center" wrapText="1"/>
    </xf>
    <xf numFmtId="0" fontId="24" fillId="7" borderId="0" xfId="12" applyFont="1" applyFill="1" applyAlignment="1">
      <alignment horizontal="left" vertical="top" wrapText="1"/>
    </xf>
    <xf numFmtId="0" fontId="26" fillId="7" borderId="0" xfId="12" applyFont="1" applyFill="1" applyAlignment="1">
      <alignment horizontal="left" vertical="top" wrapText="1"/>
    </xf>
    <xf numFmtId="0" fontId="10" fillId="7" borderId="0" xfId="11" applyFont="1" applyFill="1" applyAlignment="1">
      <alignment horizontal="right" vertical="center" wrapText="1"/>
    </xf>
    <xf numFmtId="170" fontId="9" fillId="7" borderId="19" xfId="0" applyNumberFormat="1" applyFont="1" applyFill="1" applyBorder="1" applyAlignment="1">
      <alignment horizontal="center" vertical="center" wrapText="1"/>
    </xf>
    <xf numFmtId="166" fontId="9" fillId="7" borderId="19" xfId="0" applyNumberFormat="1" applyFont="1" applyFill="1" applyBorder="1" applyAlignment="1">
      <alignment horizontal="center" vertical="center" wrapText="1"/>
    </xf>
    <xf numFmtId="0" fontId="10"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0" fillId="5" borderId="7" xfId="0" applyFont="1" applyFill="1" applyBorder="1" applyAlignment="1">
      <alignment horizontal="left"/>
    </xf>
    <xf numFmtId="0" fontId="10" fillId="5" borderId="3" xfId="0" applyFont="1" applyFill="1" applyBorder="1" applyAlignment="1">
      <alignment horizontal="left"/>
    </xf>
    <xf numFmtId="0" fontId="18" fillId="6" borderId="1" xfId="0" applyFont="1" applyFill="1" applyBorder="1" applyAlignment="1">
      <alignment vertical="center" wrapText="1"/>
    </xf>
    <xf numFmtId="0" fontId="15" fillId="5" borderId="14" xfId="0" applyFont="1" applyFill="1" applyBorder="1" applyAlignment="1">
      <alignment horizontal="center" vertical="center"/>
    </xf>
    <xf numFmtId="0" fontId="16" fillId="6" borderId="7"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0" fillId="5" borderId="14" xfId="0" applyFont="1" applyFill="1" applyBorder="1" applyAlignment="1">
      <alignment vertical="center" wrapText="1"/>
    </xf>
    <xf numFmtId="0" fontId="15" fillId="8" borderId="7"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8" borderId="1" xfId="0" applyFont="1" applyFill="1" applyBorder="1" applyAlignment="1">
      <alignment vertical="center" wrapText="1"/>
    </xf>
    <xf numFmtId="0" fontId="20" fillId="5" borderId="14" xfId="0" applyFont="1" applyFill="1" applyBorder="1" applyAlignment="1">
      <alignment vertical="center" wrapText="1"/>
    </xf>
    <xf numFmtId="0" fontId="15" fillId="6" borderId="1" xfId="0"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cellXfs>
  <cellStyles count="29">
    <cellStyle name="=C:\WINNT35\SYSTEM32\COMMAND.COM" xfId="3" xr:uid="{00000000-0005-0000-0000-000000000000}"/>
    <cellStyle name="Comma" xfId="10" builtinId="3"/>
    <cellStyle name="Comma 2" xfId="14" xr:uid="{5E235DB9-1E3F-4D78-987C-92664D233A6A}"/>
    <cellStyle name="Comma 3" xfId="16" xr:uid="{C9951EF5-C997-4340-AC0A-69414FB639D1}"/>
    <cellStyle name="Comma 3 2" xfId="19" xr:uid="{CC67E0C1-3E75-4DC7-A885-E38F423422E5}"/>
    <cellStyle name="Comma 38" xfId="22" xr:uid="{1AAB4488-AAC9-4228-B12E-359AF37E272F}"/>
    <cellStyle name="Comma 4" xfId="13" xr:uid="{2903A613-F668-46F5-BFD0-BA98C163AB12}"/>
    <cellStyle name="Comma 4 2" xfId="15" xr:uid="{3ACC5C5E-9834-49F2-BBFE-418F936887CE}"/>
    <cellStyle name="Comma 5" xfId="20"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Komma 2" xfId="27" xr:uid="{C4C520FD-0968-40E9-9DD8-23AF2C5D4BD4}"/>
    <cellStyle name="Normal" xfId="0" builtinId="0"/>
    <cellStyle name="Normal 10 2" xfId="21" xr:uid="{51188163-3AFE-49C5-B2E9-9A0FFC50D424}"/>
    <cellStyle name="Normal 10 2 8" xfId="12" xr:uid="{724A5CCF-F8D4-4E5C-A622-CD8A2A697086}"/>
    <cellStyle name="Normal 14" xfId="17"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4" xr:uid="{75285F66-32C1-4142-BABE-EA39B0BE2AD3}"/>
    <cellStyle name="Normal 2 2 3 3 5 6" xfId="23" xr:uid="{BABF0FE6-9569-4EF5-91F8-866EFEC58D19}"/>
    <cellStyle name="Normal 2 5 2 2" xfId="25" xr:uid="{9189EF12-9797-4516-A7A7-1A7FFF871453}"/>
    <cellStyle name="Normal 3 2 2" xfId="26" xr:uid="{68802FE2-5760-4367-B06B-BF78792632F2}"/>
    <cellStyle name="Normal 5_20130128_ITS on reporting_Annex I_CA 2" xfId="18" xr:uid="{07FBF36E-048B-496B-8DB6-0FC9FE8DC3C1}"/>
    <cellStyle name="optionalExposure" xfId="5" xr:uid="{00000000-0005-0000-0000-000006000000}"/>
    <cellStyle name="Percent" xfId="7" builtinId="5"/>
    <cellStyle name="Standaard 2" xfId="28" xr:uid="{6A845F98-D991-44BF-8125-54EDB4D05DDB}"/>
  </cellStyles>
  <dxfs count="2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 name="TextBox 5">
          <a:extLst>
            <a:ext uri="{FF2B5EF4-FFF2-40B4-BE49-F238E27FC236}">
              <a16:creationId xmlns:a16="http://schemas.microsoft.com/office/drawing/2014/main" id="{6F40B979-C3C9-4134-936F-2690B06B770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 name="TextBox 25">
          <a:extLst>
            <a:ext uri="{FF2B5EF4-FFF2-40B4-BE49-F238E27FC236}">
              <a16:creationId xmlns:a16="http://schemas.microsoft.com/office/drawing/2014/main" id="{EFE6FC4A-CD00-4698-A29A-58A9C9C71D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 name="TextBox 37">
          <a:extLst>
            <a:ext uri="{FF2B5EF4-FFF2-40B4-BE49-F238E27FC236}">
              <a16:creationId xmlns:a16="http://schemas.microsoft.com/office/drawing/2014/main" id="{D68CC50E-EEC8-4494-B0D3-B004CD14CAD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 name="TextBox 48">
          <a:extLst>
            <a:ext uri="{FF2B5EF4-FFF2-40B4-BE49-F238E27FC236}">
              <a16:creationId xmlns:a16="http://schemas.microsoft.com/office/drawing/2014/main" id="{7C388212-0473-43AD-8172-B54A287F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 name="TextBox 114">
          <a:extLst>
            <a:ext uri="{FF2B5EF4-FFF2-40B4-BE49-F238E27FC236}">
              <a16:creationId xmlns:a16="http://schemas.microsoft.com/office/drawing/2014/main" id="{EC150FF2-A632-454C-A896-4EFF52C5A5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7" name="TextBox 366">
          <a:extLst>
            <a:ext uri="{FF2B5EF4-FFF2-40B4-BE49-F238E27FC236}">
              <a16:creationId xmlns:a16="http://schemas.microsoft.com/office/drawing/2014/main" id="{E15A1A8F-1D06-448D-9F0B-43A85270B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8" name="TextBox 367">
          <a:extLst>
            <a:ext uri="{FF2B5EF4-FFF2-40B4-BE49-F238E27FC236}">
              <a16:creationId xmlns:a16="http://schemas.microsoft.com/office/drawing/2014/main" id="{B0ADA4B8-ACCC-4C9C-B34C-7CB45D7C4A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9" name="TextBox 368">
          <a:extLst>
            <a:ext uri="{FF2B5EF4-FFF2-40B4-BE49-F238E27FC236}">
              <a16:creationId xmlns:a16="http://schemas.microsoft.com/office/drawing/2014/main" id="{1983191D-C02F-443D-9B65-71458AB3D83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0" name="TextBox 369">
          <a:extLst>
            <a:ext uri="{FF2B5EF4-FFF2-40B4-BE49-F238E27FC236}">
              <a16:creationId xmlns:a16="http://schemas.microsoft.com/office/drawing/2014/main" id="{1B7404D7-F840-47DD-843D-3E68BE2138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1" name="TextBox 370">
          <a:extLst>
            <a:ext uri="{FF2B5EF4-FFF2-40B4-BE49-F238E27FC236}">
              <a16:creationId xmlns:a16="http://schemas.microsoft.com/office/drawing/2014/main" id="{0A232C7A-EFA6-4731-84EA-181E0AC3D49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2" name="TextBox 371">
          <a:extLst>
            <a:ext uri="{FF2B5EF4-FFF2-40B4-BE49-F238E27FC236}">
              <a16:creationId xmlns:a16="http://schemas.microsoft.com/office/drawing/2014/main" id="{31D1AF41-340E-466E-837F-0937CEBF2A4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3" name="TextBox 372">
          <a:extLst>
            <a:ext uri="{FF2B5EF4-FFF2-40B4-BE49-F238E27FC236}">
              <a16:creationId xmlns:a16="http://schemas.microsoft.com/office/drawing/2014/main" id="{0077076E-6110-4B9A-9376-10064EE4AF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4" name="TextBox 373">
          <a:extLst>
            <a:ext uri="{FF2B5EF4-FFF2-40B4-BE49-F238E27FC236}">
              <a16:creationId xmlns:a16="http://schemas.microsoft.com/office/drawing/2014/main" id="{F13FB15A-6339-4003-B88D-1BD82E5D4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5" name="TextBox 374">
          <a:extLst>
            <a:ext uri="{FF2B5EF4-FFF2-40B4-BE49-F238E27FC236}">
              <a16:creationId xmlns:a16="http://schemas.microsoft.com/office/drawing/2014/main" id="{12172516-32CE-4E21-A041-2FE001E1738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6" name="TextBox 375">
          <a:extLst>
            <a:ext uri="{FF2B5EF4-FFF2-40B4-BE49-F238E27FC236}">
              <a16:creationId xmlns:a16="http://schemas.microsoft.com/office/drawing/2014/main" id="{FDB440EA-0427-4B03-A8BB-EE2EF54CEC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7" name="TextBox 376">
          <a:extLst>
            <a:ext uri="{FF2B5EF4-FFF2-40B4-BE49-F238E27FC236}">
              <a16:creationId xmlns:a16="http://schemas.microsoft.com/office/drawing/2014/main" id="{F48F7239-3BB0-40EF-BF84-9E19F82DF1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8" name="TextBox 377">
          <a:extLst>
            <a:ext uri="{FF2B5EF4-FFF2-40B4-BE49-F238E27FC236}">
              <a16:creationId xmlns:a16="http://schemas.microsoft.com/office/drawing/2014/main" id="{A770FDBE-D534-4AF8-BFAD-8859ED7E2D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9" name="TextBox 378">
          <a:extLst>
            <a:ext uri="{FF2B5EF4-FFF2-40B4-BE49-F238E27FC236}">
              <a16:creationId xmlns:a16="http://schemas.microsoft.com/office/drawing/2014/main" id="{84726BBB-16F3-4921-9E26-363B969EF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0" name="TextBox 379">
          <a:extLst>
            <a:ext uri="{FF2B5EF4-FFF2-40B4-BE49-F238E27FC236}">
              <a16:creationId xmlns:a16="http://schemas.microsoft.com/office/drawing/2014/main" id="{08CD14C2-F6A1-425D-84E2-BFC7BE851F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1" name="TextBox 380">
          <a:extLst>
            <a:ext uri="{FF2B5EF4-FFF2-40B4-BE49-F238E27FC236}">
              <a16:creationId xmlns:a16="http://schemas.microsoft.com/office/drawing/2014/main" id="{A79E963C-21F5-49DE-A80B-D7CBA2D228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2" name="TextBox 381">
          <a:extLst>
            <a:ext uri="{FF2B5EF4-FFF2-40B4-BE49-F238E27FC236}">
              <a16:creationId xmlns:a16="http://schemas.microsoft.com/office/drawing/2014/main" id="{3AEE1DE0-78F6-4DE7-9873-6299EA3BB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3" name="TextBox 382">
          <a:extLst>
            <a:ext uri="{FF2B5EF4-FFF2-40B4-BE49-F238E27FC236}">
              <a16:creationId xmlns:a16="http://schemas.microsoft.com/office/drawing/2014/main" id="{E59D58EA-C4EA-4BE5-81FB-EB9D0155EF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4" name="TextBox 383">
          <a:extLst>
            <a:ext uri="{FF2B5EF4-FFF2-40B4-BE49-F238E27FC236}">
              <a16:creationId xmlns:a16="http://schemas.microsoft.com/office/drawing/2014/main" id="{691C1746-EF24-488E-84F5-35E4DED00F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5" name="TextBox 384">
          <a:extLst>
            <a:ext uri="{FF2B5EF4-FFF2-40B4-BE49-F238E27FC236}">
              <a16:creationId xmlns:a16="http://schemas.microsoft.com/office/drawing/2014/main" id="{48C46AFD-1C22-4CBE-901C-4D74931A54F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6" name="TextBox 385">
          <a:extLst>
            <a:ext uri="{FF2B5EF4-FFF2-40B4-BE49-F238E27FC236}">
              <a16:creationId xmlns:a16="http://schemas.microsoft.com/office/drawing/2014/main" id="{D42B8FFB-D006-4A50-B285-956DD9469B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7" name="TextBox 386">
          <a:extLst>
            <a:ext uri="{FF2B5EF4-FFF2-40B4-BE49-F238E27FC236}">
              <a16:creationId xmlns:a16="http://schemas.microsoft.com/office/drawing/2014/main" id="{193ED5A8-8C65-4D5D-9BB2-6B5AC49807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8" name="TextBox 387">
          <a:extLst>
            <a:ext uri="{FF2B5EF4-FFF2-40B4-BE49-F238E27FC236}">
              <a16:creationId xmlns:a16="http://schemas.microsoft.com/office/drawing/2014/main" id="{8C4BB024-43EA-41ED-9021-ABD2253C8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9" name="TextBox 388">
          <a:extLst>
            <a:ext uri="{FF2B5EF4-FFF2-40B4-BE49-F238E27FC236}">
              <a16:creationId xmlns:a16="http://schemas.microsoft.com/office/drawing/2014/main" id="{7D2458F8-CCB5-42BD-A947-6DD6B62D2BD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0" name="TextBox 389">
          <a:extLst>
            <a:ext uri="{FF2B5EF4-FFF2-40B4-BE49-F238E27FC236}">
              <a16:creationId xmlns:a16="http://schemas.microsoft.com/office/drawing/2014/main" id="{A4D77ADB-9B02-4840-A50F-853BDCD422A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1" name="TextBox 390">
          <a:extLst>
            <a:ext uri="{FF2B5EF4-FFF2-40B4-BE49-F238E27FC236}">
              <a16:creationId xmlns:a16="http://schemas.microsoft.com/office/drawing/2014/main" id="{A8ABFB11-BB0A-4CD6-AA21-524002915A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2" name="TextBox 391">
          <a:extLst>
            <a:ext uri="{FF2B5EF4-FFF2-40B4-BE49-F238E27FC236}">
              <a16:creationId xmlns:a16="http://schemas.microsoft.com/office/drawing/2014/main" id="{40F48948-A147-4CA6-BDF1-219CFF4967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3" name="TextBox 392">
          <a:extLst>
            <a:ext uri="{FF2B5EF4-FFF2-40B4-BE49-F238E27FC236}">
              <a16:creationId xmlns:a16="http://schemas.microsoft.com/office/drawing/2014/main" id="{1A16846D-E1D5-4591-927C-09D5EAE25E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4" name="TextBox 393">
          <a:extLst>
            <a:ext uri="{FF2B5EF4-FFF2-40B4-BE49-F238E27FC236}">
              <a16:creationId xmlns:a16="http://schemas.microsoft.com/office/drawing/2014/main" id="{F6030CFF-1F06-41E3-9EA9-2526D287F0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5" name="TextBox 394">
          <a:extLst>
            <a:ext uri="{FF2B5EF4-FFF2-40B4-BE49-F238E27FC236}">
              <a16:creationId xmlns:a16="http://schemas.microsoft.com/office/drawing/2014/main" id="{35C6E5DD-247E-4310-A101-0D589607C8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6" name="TextBox 395">
          <a:extLst>
            <a:ext uri="{FF2B5EF4-FFF2-40B4-BE49-F238E27FC236}">
              <a16:creationId xmlns:a16="http://schemas.microsoft.com/office/drawing/2014/main" id="{A26A6A20-02B1-4B43-89E5-6902EE8B66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7" name="TextBox 396">
          <a:extLst>
            <a:ext uri="{FF2B5EF4-FFF2-40B4-BE49-F238E27FC236}">
              <a16:creationId xmlns:a16="http://schemas.microsoft.com/office/drawing/2014/main" id="{EA20A5A8-7996-40B7-B5D2-EC2BB325D2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8" name="TextBox 397">
          <a:extLst>
            <a:ext uri="{FF2B5EF4-FFF2-40B4-BE49-F238E27FC236}">
              <a16:creationId xmlns:a16="http://schemas.microsoft.com/office/drawing/2014/main" id="{5BFCFBFE-BC62-420D-981E-6FDB4EDEE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9" name="TextBox 398">
          <a:extLst>
            <a:ext uri="{FF2B5EF4-FFF2-40B4-BE49-F238E27FC236}">
              <a16:creationId xmlns:a16="http://schemas.microsoft.com/office/drawing/2014/main" id="{EB79E25D-250A-4547-A6E6-23FC7C8962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0" name="TextBox 399">
          <a:extLst>
            <a:ext uri="{FF2B5EF4-FFF2-40B4-BE49-F238E27FC236}">
              <a16:creationId xmlns:a16="http://schemas.microsoft.com/office/drawing/2014/main" id="{8E2FF7A2-AC4A-4FD2-A5D2-555E362A02C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1" name="TextBox 400">
          <a:extLst>
            <a:ext uri="{FF2B5EF4-FFF2-40B4-BE49-F238E27FC236}">
              <a16:creationId xmlns:a16="http://schemas.microsoft.com/office/drawing/2014/main" id="{3DB2DBE8-972E-4851-8B09-A45330144D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2" name="TextBox 401">
          <a:extLst>
            <a:ext uri="{FF2B5EF4-FFF2-40B4-BE49-F238E27FC236}">
              <a16:creationId xmlns:a16="http://schemas.microsoft.com/office/drawing/2014/main" id="{7698DF1B-4227-4E4F-A228-E0DCF059611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3" name="TextBox 402">
          <a:extLst>
            <a:ext uri="{FF2B5EF4-FFF2-40B4-BE49-F238E27FC236}">
              <a16:creationId xmlns:a16="http://schemas.microsoft.com/office/drawing/2014/main" id="{45E3C768-063B-4F5F-9E96-13CFFF74E8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4" name="TextBox 403">
          <a:extLst>
            <a:ext uri="{FF2B5EF4-FFF2-40B4-BE49-F238E27FC236}">
              <a16:creationId xmlns:a16="http://schemas.microsoft.com/office/drawing/2014/main" id="{D3D8520B-2C29-4AD3-BCA8-A49A5208D8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5" name="TextBox 404">
          <a:extLst>
            <a:ext uri="{FF2B5EF4-FFF2-40B4-BE49-F238E27FC236}">
              <a16:creationId xmlns:a16="http://schemas.microsoft.com/office/drawing/2014/main" id="{A62BEA5D-7591-41B1-BC1C-AF184DF1C8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6" name="TextBox 405">
          <a:extLst>
            <a:ext uri="{FF2B5EF4-FFF2-40B4-BE49-F238E27FC236}">
              <a16:creationId xmlns:a16="http://schemas.microsoft.com/office/drawing/2014/main" id="{4B73CA6C-6636-459C-BCCF-34D7D91BB8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7" name="TextBox 406">
          <a:extLst>
            <a:ext uri="{FF2B5EF4-FFF2-40B4-BE49-F238E27FC236}">
              <a16:creationId xmlns:a16="http://schemas.microsoft.com/office/drawing/2014/main" id="{B81BC473-0076-4BE1-AD64-C96814E8C1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8" name="TextBox 407">
          <a:extLst>
            <a:ext uri="{FF2B5EF4-FFF2-40B4-BE49-F238E27FC236}">
              <a16:creationId xmlns:a16="http://schemas.microsoft.com/office/drawing/2014/main" id="{1BDB1416-FE6D-4E48-B54E-F8E6C5DA04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9" name="TextBox 408">
          <a:extLst>
            <a:ext uri="{FF2B5EF4-FFF2-40B4-BE49-F238E27FC236}">
              <a16:creationId xmlns:a16="http://schemas.microsoft.com/office/drawing/2014/main" id="{F7DC0CBF-AB14-47C1-86C3-3082122A5C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0" name="TextBox 409">
          <a:extLst>
            <a:ext uri="{FF2B5EF4-FFF2-40B4-BE49-F238E27FC236}">
              <a16:creationId xmlns:a16="http://schemas.microsoft.com/office/drawing/2014/main" id="{F1C07B7C-E2BF-4B29-8D7F-D069DFD523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1" name="TextBox 410">
          <a:extLst>
            <a:ext uri="{FF2B5EF4-FFF2-40B4-BE49-F238E27FC236}">
              <a16:creationId xmlns:a16="http://schemas.microsoft.com/office/drawing/2014/main" id="{A347BDBD-A684-4E25-9731-0129FA5CA44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2" name="TextBox 411">
          <a:extLst>
            <a:ext uri="{FF2B5EF4-FFF2-40B4-BE49-F238E27FC236}">
              <a16:creationId xmlns:a16="http://schemas.microsoft.com/office/drawing/2014/main" id="{8B90BD49-5CAC-4E90-9462-F1440EFBDD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3" name="TextBox 412">
          <a:extLst>
            <a:ext uri="{FF2B5EF4-FFF2-40B4-BE49-F238E27FC236}">
              <a16:creationId xmlns:a16="http://schemas.microsoft.com/office/drawing/2014/main" id="{000E7788-A1AA-4AA8-A011-9AA569D3165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4" name="TextBox 413">
          <a:extLst>
            <a:ext uri="{FF2B5EF4-FFF2-40B4-BE49-F238E27FC236}">
              <a16:creationId xmlns:a16="http://schemas.microsoft.com/office/drawing/2014/main" id="{E996896B-839E-4E4C-BAAC-93AB5EE6F8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5" name="TextBox 414">
          <a:extLst>
            <a:ext uri="{FF2B5EF4-FFF2-40B4-BE49-F238E27FC236}">
              <a16:creationId xmlns:a16="http://schemas.microsoft.com/office/drawing/2014/main" id="{854812AC-2CDB-4C68-A759-77AC2427DB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6" name="TextBox 415">
          <a:extLst>
            <a:ext uri="{FF2B5EF4-FFF2-40B4-BE49-F238E27FC236}">
              <a16:creationId xmlns:a16="http://schemas.microsoft.com/office/drawing/2014/main" id="{C85047AE-0809-44EE-9520-8F2C058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7" name="TextBox 416">
          <a:extLst>
            <a:ext uri="{FF2B5EF4-FFF2-40B4-BE49-F238E27FC236}">
              <a16:creationId xmlns:a16="http://schemas.microsoft.com/office/drawing/2014/main" id="{B62E65F5-2A6B-4E89-B544-EEFDAB4252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8" name="TextBox 417">
          <a:extLst>
            <a:ext uri="{FF2B5EF4-FFF2-40B4-BE49-F238E27FC236}">
              <a16:creationId xmlns:a16="http://schemas.microsoft.com/office/drawing/2014/main" id="{1E459D9D-3DC0-4123-A5B0-CF829F14C6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9" name="TextBox 418">
          <a:extLst>
            <a:ext uri="{FF2B5EF4-FFF2-40B4-BE49-F238E27FC236}">
              <a16:creationId xmlns:a16="http://schemas.microsoft.com/office/drawing/2014/main" id="{D5D756CE-B618-4FEA-83AD-89E842503C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0" name="TextBox 419">
          <a:extLst>
            <a:ext uri="{FF2B5EF4-FFF2-40B4-BE49-F238E27FC236}">
              <a16:creationId xmlns:a16="http://schemas.microsoft.com/office/drawing/2014/main" id="{091E8989-08F9-4892-A978-0302D7CD997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1" name="TextBox 420">
          <a:extLst>
            <a:ext uri="{FF2B5EF4-FFF2-40B4-BE49-F238E27FC236}">
              <a16:creationId xmlns:a16="http://schemas.microsoft.com/office/drawing/2014/main" id="{9F813FF6-EA5D-49D7-8A3C-4E63BFC2D0F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2" name="TextBox 421">
          <a:extLst>
            <a:ext uri="{FF2B5EF4-FFF2-40B4-BE49-F238E27FC236}">
              <a16:creationId xmlns:a16="http://schemas.microsoft.com/office/drawing/2014/main" id="{238C9022-3485-4E61-8580-8D89852E30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3" name="TextBox 422">
          <a:extLst>
            <a:ext uri="{FF2B5EF4-FFF2-40B4-BE49-F238E27FC236}">
              <a16:creationId xmlns:a16="http://schemas.microsoft.com/office/drawing/2014/main" id="{6BB88405-B9FB-4BC4-8EBA-3C55171D2B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4" name="TextBox 423">
          <a:extLst>
            <a:ext uri="{FF2B5EF4-FFF2-40B4-BE49-F238E27FC236}">
              <a16:creationId xmlns:a16="http://schemas.microsoft.com/office/drawing/2014/main" id="{8423A35C-641E-423F-813F-814FFC5DB9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5" name="TextBox 424">
          <a:extLst>
            <a:ext uri="{FF2B5EF4-FFF2-40B4-BE49-F238E27FC236}">
              <a16:creationId xmlns:a16="http://schemas.microsoft.com/office/drawing/2014/main" id="{5557D7FA-E441-4793-B5FE-45011E8937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6" name="TextBox 425">
          <a:extLst>
            <a:ext uri="{FF2B5EF4-FFF2-40B4-BE49-F238E27FC236}">
              <a16:creationId xmlns:a16="http://schemas.microsoft.com/office/drawing/2014/main" id="{676D063B-0220-4172-A20D-7152A87ACA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7" name="TextBox 426">
          <a:extLst>
            <a:ext uri="{FF2B5EF4-FFF2-40B4-BE49-F238E27FC236}">
              <a16:creationId xmlns:a16="http://schemas.microsoft.com/office/drawing/2014/main" id="{497C2513-AAA8-4403-A79C-D179A2EDDB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8" name="TextBox 427">
          <a:extLst>
            <a:ext uri="{FF2B5EF4-FFF2-40B4-BE49-F238E27FC236}">
              <a16:creationId xmlns:a16="http://schemas.microsoft.com/office/drawing/2014/main" id="{6ECE223F-0D4B-435A-A089-CEC6EBABD4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9" name="TextBox 428">
          <a:extLst>
            <a:ext uri="{FF2B5EF4-FFF2-40B4-BE49-F238E27FC236}">
              <a16:creationId xmlns:a16="http://schemas.microsoft.com/office/drawing/2014/main" id="{08F941D7-48A9-46B4-BEB0-B7D6B6C629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0" name="TextBox 429">
          <a:extLst>
            <a:ext uri="{FF2B5EF4-FFF2-40B4-BE49-F238E27FC236}">
              <a16:creationId xmlns:a16="http://schemas.microsoft.com/office/drawing/2014/main" id="{7A54D648-DB0E-4727-9E59-C30C1945C0A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1" name="TextBox 430">
          <a:extLst>
            <a:ext uri="{FF2B5EF4-FFF2-40B4-BE49-F238E27FC236}">
              <a16:creationId xmlns:a16="http://schemas.microsoft.com/office/drawing/2014/main" id="{2B9F2606-0B44-45F6-AEEC-4191AF43A8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2" name="TextBox 431">
          <a:extLst>
            <a:ext uri="{FF2B5EF4-FFF2-40B4-BE49-F238E27FC236}">
              <a16:creationId xmlns:a16="http://schemas.microsoft.com/office/drawing/2014/main" id="{7CAF47A6-8324-4580-B837-48E99224F1F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3" name="TextBox 432">
          <a:extLst>
            <a:ext uri="{FF2B5EF4-FFF2-40B4-BE49-F238E27FC236}">
              <a16:creationId xmlns:a16="http://schemas.microsoft.com/office/drawing/2014/main" id="{FCB6DED1-A0FD-40B9-8A25-4190A6D0034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4" name="TextBox 433">
          <a:extLst>
            <a:ext uri="{FF2B5EF4-FFF2-40B4-BE49-F238E27FC236}">
              <a16:creationId xmlns:a16="http://schemas.microsoft.com/office/drawing/2014/main" id="{76E49925-12C2-4447-B17A-0632A76A36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5" name="TextBox 434">
          <a:extLst>
            <a:ext uri="{FF2B5EF4-FFF2-40B4-BE49-F238E27FC236}">
              <a16:creationId xmlns:a16="http://schemas.microsoft.com/office/drawing/2014/main" id="{A4693284-2CCA-4B5E-BDCA-7C4918509E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6" name="TextBox 435">
          <a:extLst>
            <a:ext uri="{FF2B5EF4-FFF2-40B4-BE49-F238E27FC236}">
              <a16:creationId xmlns:a16="http://schemas.microsoft.com/office/drawing/2014/main" id="{9788CC29-AA58-422E-BC29-28EDC9EDBE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7" name="TextBox 436">
          <a:extLst>
            <a:ext uri="{FF2B5EF4-FFF2-40B4-BE49-F238E27FC236}">
              <a16:creationId xmlns:a16="http://schemas.microsoft.com/office/drawing/2014/main" id="{802FACE0-94E9-497B-B114-602A94294D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8" name="TextBox 437">
          <a:extLst>
            <a:ext uri="{FF2B5EF4-FFF2-40B4-BE49-F238E27FC236}">
              <a16:creationId xmlns:a16="http://schemas.microsoft.com/office/drawing/2014/main" id="{C2E8643B-479D-41A3-A9C7-C20769EF2F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9" name="TextBox 438">
          <a:extLst>
            <a:ext uri="{FF2B5EF4-FFF2-40B4-BE49-F238E27FC236}">
              <a16:creationId xmlns:a16="http://schemas.microsoft.com/office/drawing/2014/main" id="{CA19E680-5F7A-423A-ADB8-8C8EDD6B84E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0" name="TextBox 439">
          <a:extLst>
            <a:ext uri="{FF2B5EF4-FFF2-40B4-BE49-F238E27FC236}">
              <a16:creationId xmlns:a16="http://schemas.microsoft.com/office/drawing/2014/main" id="{5FE777A4-7D1C-45DA-8DB0-B7AEDDED4EF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1" name="TextBox 440">
          <a:extLst>
            <a:ext uri="{FF2B5EF4-FFF2-40B4-BE49-F238E27FC236}">
              <a16:creationId xmlns:a16="http://schemas.microsoft.com/office/drawing/2014/main" id="{078BF386-8F43-4E95-9FA8-917F97C752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2" name="TextBox 441">
          <a:extLst>
            <a:ext uri="{FF2B5EF4-FFF2-40B4-BE49-F238E27FC236}">
              <a16:creationId xmlns:a16="http://schemas.microsoft.com/office/drawing/2014/main" id="{421F1BF0-82A6-4AA5-ADAE-D899E15919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3" name="TextBox 442">
          <a:extLst>
            <a:ext uri="{FF2B5EF4-FFF2-40B4-BE49-F238E27FC236}">
              <a16:creationId xmlns:a16="http://schemas.microsoft.com/office/drawing/2014/main" id="{22C58228-60F5-4F1B-A1EF-AFD39849E5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4" name="TextBox 443">
          <a:extLst>
            <a:ext uri="{FF2B5EF4-FFF2-40B4-BE49-F238E27FC236}">
              <a16:creationId xmlns:a16="http://schemas.microsoft.com/office/drawing/2014/main" id="{BA46616A-34E3-44C3-8949-6590D54647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5" name="TextBox 444">
          <a:extLst>
            <a:ext uri="{FF2B5EF4-FFF2-40B4-BE49-F238E27FC236}">
              <a16:creationId xmlns:a16="http://schemas.microsoft.com/office/drawing/2014/main" id="{D3ABF76D-5571-4C33-83B3-46ABDF3F1B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6" name="TextBox 445">
          <a:extLst>
            <a:ext uri="{FF2B5EF4-FFF2-40B4-BE49-F238E27FC236}">
              <a16:creationId xmlns:a16="http://schemas.microsoft.com/office/drawing/2014/main" id="{C0049166-9BE0-4FDC-9F68-E3BFADB4EF5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7" name="TextBox 446">
          <a:extLst>
            <a:ext uri="{FF2B5EF4-FFF2-40B4-BE49-F238E27FC236}">
              <a16:creationId xmlns:a16="http://schemas.microsoft.com/office/drawing/2014/main" id="{EAF1DA15-C012-4A06-8C61-A2434DB94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8" name="TextBox 447">
          <a:extLst>
            <a:ext uri="{FF2B5EF4-FFF2-40B4-BE49-F238E27FC236}">
              <a16:creationId xmlns:a16="http://schemas.microsoft.com/office/drawing/2014/main" id="{8E48E590-F7A0-458B-B3BA-38C23C910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9" name="TextBox 448">
          <a:extLst>
            <a:ext uri="{FF2B5EF4-FFF2-40B4-BE49-F238E27FC236}">
              <a16:creationId xmlns:a16="http://schemas.microsoft.com/office/drawing/2014/main" id="{EE7ABD38-30D8-4299-97A9-F4D7A8DCB5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0" name="TextBox 449">
          <a:extLst>
            <a:ext uri="{FF2B5EF4-FFF2-40B4-BE49-F238E27FC236}">
              <a16:creationId xmlns:a16="http://schemas.microsoft.com/office/drawing/2014/main" id="{BCE3F0DB-3363-4114-B0E5-61D8EC87B8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1" name="TextBox 450">
          <a:extLst>
            <a:ext uri="{FF2B5EF4-FFF2-40B4-BE49-F238E27FC236}">
              <a16:creationId xmlns:a16="http://schemas.microsoft.com/office/drawing/2014/main" id="{2C61B27B-5CE0-4642-BE5D-1BA3B71D62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2" name="TextBox 451">
          <a:extLst>
            <a:ext uri="{FF2B5EF4-FFF2-40B4-BE49-F238E27FC236}">
              <a16:creationId xmlns:a16="http://schemas.microsoft.com/office/drawing/2014/main" id="{B476790E-2DD4-46AB-B8C0-7F761D65A0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3" name="TextBox 452">
          <a:extLst>
            <a:ext uri="{FF2B5EF4-FFF2-40B4-BE49-F238E27FC236}">
              <a16:creationId xmlns:a16="http://schemas.microsoft.com/office/drawing/2014/main" id="{CF6EC559-50F0-4CD5-AC7A-9FD14CE0989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4" name="TextBox 453">
          <a:extLst>
            <a:ext uri="{FF2B5EF4-FFF2-40B4-BE49-F238E27FC236}">
              <a16:creationId xmlns:a16="http://schemas.microsoft.com/office/drawing/2014/main" id="{64111448-C2CC-437E-A55B-8CAEF6949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5" name="TextBox 454">
          <a:extLst>
            <a:ext uri="{FF2B5EF4-FFF2-40B4-BE49-F238E27FC236}">
              <a16:creationId xmlns:a16="http://schemas.microsoft.com/office/drawing/2014/main" id="{266414F9-58C7-4AF2-B68E-E5E04A3387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6" name="TextBox 455">
          <a:extLst>
            <a:ext uri="{FF2B5EF4-FFF2-40B4-BE49-F238E27FC236}">
              <a16:creationId xmlns:a16="http://schemas.microsoft.com/office/drawing/2014/main" id="{995E4985-CD6C-4F2E-9EE3-0719157940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7" name="TextBox 456">
          <a:extLst>
            <a:ext uri="{FF2B5EF4-FFF2-40B4-BE49-F238E27FC236}">
              <a16:creationId xmlns:a16="http://schemas.microsoft.com/office/drawing/2014/main" id="{FFC0F39F-3EE4-4C95-9501-5D5716394F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8" name="TextBox 457">
          <a:extLst>
            <a:ext uri="{FF2B5EF4-FFF2-40B4-BE49-F238E27FC236}">
              <a16:creationId xmlns:a16="http://schemas.microsoft.com/office/drawing/2014/main" id="{6C2B034E-9913-421C-8634-BB133A1BAA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9" name="TextBox 458">
          <a:extLst>
            <a:ext uri="{FF2B5EF4-FFF2-40B4-BE49-F238E27FC236}">
              <a16:creationId xmlns:a16="http://schemas.microsoft.com/office/drawing/2014/main" id="{FBAE9228-6D8D-4AB0-B80A-754E28277E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0" name="TextBox 459">
          <a:extLst>
            <a:ext uri="{FF2B5EF4-FFF2-40B4-BE49-F238E27FC236}">
              <a16:creationId xmlns:a16="http://schemas.microsoft.com/office/drawing/2014/main" id="{658575B6-92D2-4E1D-9E64-EF3CAE03F9B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1" name="TextBox 460">
          <a:extLst>
            <a:ext uri="{FF2B5EF4-FFF2-40B4-BE49-F238E27FC236}">
              <a16:creationId xmlns:a16="http://schemas.microsoft.com/office/drawing/2014/main" id="{76B0E88B-3802-4F1B-8EA4-E9FF5FBA879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2" name="TextBox 461">
          <a:extLst>
            <a:ext uri="{FF2B5EF4-FFF2-40B4-BE49-F238E27FC236}">
              <a16:creationId xmlns:a16="http://schemas.microsoft.com/office/drawing/2014/main" id="{697917D4-2929-479E-A543-EDC69CB5EC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3" name="TextBox 462">
          <a:extLst>
            <a:ext uri="{FF2B5EF4-FFF2-40B4-BE49-F238E27FC236}">
              <a16:creationId xmlns:a16="http://schemas.microsoft.com/office/drawing/2014/main" id="{BF30DE72-E1D0-49D6-BD05-22AA0D927A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4" name="TextBox 463">
          <a:extLst>
            <a:ext uri="{FF2B5EF4-FFF2-40B4-BE49-F238E27FC236}">
              <a16:creationId xmlns:a16="http://schemas.microsoft.com/office/drawing/2014/main" id="{180953D3-D676-4688-A9CC-D9E7467318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5" name="TextBox 464">
          <a:extLst>
            <a:ext uri="{FF2B5EF4-FFF2-40B4-BE49-F238E27FC236}">
              <a16:creationId xmlns:a16="http://schemas.microsoft.com/office/drawing/2014/main" id="{A04660DD-C600-4D1B-94F0-006D71ED955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6" name="TextBox 465">
          <a:extLst>
            <a:ext uri="{FF2B5EF4-FFF2-40B4-BE49-F238E27FC236}">
              <a16:creationId xmlns:a16="http://schemas.microsoft.com/office/drawing/2014/main" id="{7327EBEF-86B2-4624-B33E-68C682FE2B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7" name="TextBox 466">
          <a:extLst>
            <a:ext uri="{FF2B5EF4-FFF2-40B4-BE49-F238E27FC236}">
              <a16:creationId xmlns:a16="http://schemas.microsoft.com/office/drawing/2014/main" id="{9F5C12E8-9C27-43BE-A148-1327E0CE7F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8" name="TextBox 467">
          <a:extLst>
            <a:ext uri="{FF2B5EF4-FFF2-40B4-BE49-F238E27FC236}">
              <a16:creationId xmlns:a16="http://schemas.microsoft.com/office/drawing/2014/main" id="{A17D72D7-013E-497A-83DB-789460D97B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9" name="TextBox 468">
          <a:extLst>
            <a:ext uri="{FF2B5EF4-FFF2-40B4-BE49-F238E27FC236}">
              <a16:creationId xmlns:a16="http://schemas.microsoft.com/office/drawing/2014/main" id="{83B8C228-D3DA-4FC6-85CF-18270440E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0" name="TextBox 469">
          <a:extLst>
            <a:ext uri="{FF2B5EF4-FFF2-40B4-BE49-F238E27FC236}">
              <a16:creationId xmlns:a16="http://schemas.microsoft.com/office/drawing/2014/main" id="{D229162C-E2A1-4D0F-9F92-76F66C5CA9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1" name="TextBox 470">
          <a:extLst>
            <a:ext uri="{FF2B5EF4-FFF2-40B4-BE49-F238E27FC236}">
              <a16:creationId xmlns:a16="http://schemas.microsoft.com/office/drawing/2014/main" id="{76FEB41F-7964-4668-A7EF-AB364F4EA9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2" name="TextBox 471">
          <a:extLst>
            <a:ext uri="{FF2B5EF4-FFF2-40B4-BE49-F238E27FC236}">
              <a16:creationId xmlns:a16="http://schemas.microsoft.com/office/drawing/2014/main" id="{32967F84-866E-4FFE-8C36-7A3AA22086A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3" name="TextBox 472">
          <a:extLst>
            <a:ext uri="{FF2B5EF4-FFF2-40B4-BE49-F238E27FC236}">
              <a16:creationId xmlns:a16="http://schemas.microsoft.com/office/drawing/2014/main" id="{B2FF71A8-2F3A-4BE3-A833-749C4F5DF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4" name="TextBox 473">
          <a:extLst>
            <a:ext uri="{FF2B5EF4-FFF2-40B4-BE49-F238E27FC236}">
              <a16:creationId xmlns:a16="http://schemas.microsoft.com/office/drawing/2014/main" id="{0E4C50EB-CF1C-4AFF-A800-FA7D7B390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5" name="TextBox 474">
          <a:extLst>
            <a:ext uri="{FF2B5EF4-FFF2-40B4-BE49-F238E27FC236}">
              <a16:creationId xmlns:a16="http://schemas.microsoft.com/office/drawing/2014/main" id="{23272B59-7027-4BDE-9464-D35498655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6" name="TextBox 475">
          <a:extLst>
            <a:ext uri="{FF2B5EF4-FFF2-40B4-BE49-F238E27FC236}">
              <a16:creationId xmlns:a16="http://schemas.microsoft.com/office/drawing/2014/main" id="{07BE0938-9CDE-409A-8595-4C4FB60EA6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7" name="TextBox 476">
          <a:extLst>
            <a:ext uri="{FF2B5EF4-FFF2-40B4-BE49-F238E27FC236}">
              <a16:creationId xmlns:a16="http://schemas.microsoft.com/office/drawing/2014/main" id="{5B2724E1-0006-4813-BFDD-B99D00467A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8" name="TextBox 477">
          <a:extLst>
            <a:ext uri="{FF2B5EF4-FFF2-40B4-BE49-F238E27FC236}">
              <a16:creationId xmlns:a16="http://schemas.microsoft.com/office/drawing/2014/main" id="{C9EB0B4C-A45F-4045-A944-F64CF5C098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9" name="TextBox 478">
          <a:extLst>
            <a:ext uri="{FF2B5EF4-FFF2-40B4-BE49-F238E27FC236}">
              <a16:creationId xmlns:a16="http://schemas.microsoft.com/office/drawing/2014/main" id="{75D2EE27-CCB1-480B-90AB-B422C5803E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0" name="TextBox 479">
          <a:extLst>
            <a:ext uri="{FF2B5EF4-FFF2-40B4-BE49-F238E27FC236}">
              <a16:creationId xmlns:a16="http://schemas.microsoft.com/office/drawing/2014/main" id="{46E0EE9B-EF34-44B2-A8A7-0DDBA53AE4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1" name="TextBox 480">
          <a:extLst>
            <a:ext uri="{FF2B5EF4-FFF2-40B4-BE49-F238E27FC236}">
              <a16:creationId xmlns:a16="http://schemas.microsoft.com/office/drawing/2014/main" id="{709A17C7-5570-4F91-9683-72D51C6A29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2" name="TextBox 481">
          <a:extLst>
            <a:ext uri="{FF2B5EF4-FFF2-40B4-BE49-F238E27FC236}">
              <a16:creationId xmlns:a16="http://schemas.microsoft.com/office/drawing/2014/main" id="{6CE19C41-F049-4F2B-BBC0-A4513D908D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3" name="TextBox 482">
          <a:extLst>
            <a:ext uri="{FF2B5EF4-FFF2-40B4-BE49-F238E27FC236}">
              <a16:creationId xmlns:a16="http://schemas.microsoft.com/office/drawing/2014/main" id="{3DC3D7B0-56D6-4F65-988E-228196842A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4" name="TextBox 483">
          <a:extLst>
            <a:ext uri="{FF2B5EF4-FFF2-40B4-BE49-F238E27FC236}">
              <a16:creationId xmlns:a16="http://schemas.microsoft.com/office/drawing/2014/main" id="{4A377A67-3C51-4CA6-8092-D914933D7C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5" name="TextBox 484">
          <a:extLst>
            <a:ext uri="{FF2B5EF4-FFF2-40B4-BE49-F238E27FC236}">
              <a16:creationId xmlns:a16="http://schemas.microsoft.com/office/drawing/2014/main" id="{92D1DDDE-310B-4FCE-B845-1C50DBECA9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6" name="TextBox 485">
          <a:extLst>
            <a:ext uri="{FF2B5EF4-FFF2-40B4-BE49-F238E27FC236}">
              <a16:creationId xmlns:a16="http://schemas.microsoft.com/office/drawing/2014/main" id="{8E265045-1AA9-4CD1-BF57-C5BEC863CB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7" name="TextBox 486">
          <a:extLst>
            <a:ext uri="{FF2B5EF4-FFF2-40B4-BE49-F238E27FC236}">
              <a16:creationId xmlns:a16="http://schemas.microsoft.com/office/drawing/2014/main" id="{2933F6DC-86E4-47C0-A7E3-68A669FF81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8" name="TextBox 487">
          <a:extLst>
            <a:ext uri="{FF2B5EF4-FFF2-40B4-BE49-F238E27FC236}">
              <a16:creationId xmlns:a16="http://schemas.microsoft.com/office/drawing/2014/main" id="{DF510815-81E3-4CAA-AED5-9642CF22B5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9" name="TextBox 488">
          <a:extLst>
            <a:ext uri="{FF2B5EF4-FFF2-40B4-BE49-F238E27FC236}">
              <a16:creationId xmlns:a16="http://schemas.microsoft.com/office/drawing/2014/main" id="{C0C1E2EF-E14A-4699-B1A6-0670CC1CC0E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0" name="TextBox 489">
          <a:extLst>
            <a:ext uri="{FF2B5EF4-FFF2-40B4-BE49-F238E27FC236}">
              <a16:creationId xmlns:a16="http://schemas.microsoft.com/office/drawing/2014/main" id="{1DDCCC38-6370-43D6-9582-8BDA78CD026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1" name="TextBox 490">
          <a:extLst>
            <a:ext uri="{FF2B5EF4-FFF2-40B4-BE49-F238E27FC236}">
              <a16:creationId xmlns:a16="http://schemas.microsoft.com/office/drawing/2014/main" id="{6BD2EA6C-2F08-4C5B-9296-CAB6559DFB8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2" name="TextBox 491">
          <a:extLst>
            <a:ext uri="{FF2B5EF4-FFF2-40B4-BE49-F238E27FC236}">
              <a16:creationId xmlns:a16="http://schemas.microsoft.com/office/drawing/2014/main" id="{CD392774-5D8F-4F61-86CD-AF30BEFCE60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3" name="TextBox 492">
          <a:extLst>
            <a:ext uri="{FF2B5EF4-FFF2-40B4-BE49-F238E27FC236}">
              <a16:creationId xmlns:a16="http://schemas.microsoft.com/office/drawing/2014/main" id="{CB58E270-E86A-4AFA-BD5D-ECC043EBA5C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4" name="TextBox 493">
          <a:extLst>
            <a:ext uri="{FF2B5EF4-FFF2-40B4-BE49-F238E27FC236}">
              <a16:creationId xmlns:a16="http://schemas.microsoft.com/office/drawing/2014/main" id="{BF72EC6E-A8D9-47D4-8A93-BBC0916594F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5" name="TextBox 494">
          <a:extLst>
            <a:ext uri="{FF2B5EF4-FFF2-40B4-BE49-F238E27FC236}">
              <a16:creationId xmlns:a16="http://schemas.microsoft.com/office/drawing/2014/main" id="{9DD05717-779B-47BF-9EF4-F66A60B532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6" name="TextBox 495">
          <a:extLst>
            <a:ext uri="{FF2B5EF4-FFF2-40B4-BE49-F238E27FC236}">
              <a16:creationId xmlns:a16="http://schemas.microsoft.com/office/drawing/2014/main" id="{17CDC92F-9BC0-4350-A9B5-E4FC8A5CD2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7" name="TextBox 496">
          <a:extLst>
            <a:ext uri="{FF2B5EF4-FFF2-40B4-BE49-F238E27FC236}">
              <a16:creationId xmlns:a16="http://schemas.microsoft.com/office/drawing/2014/main" id="{467428AA-1D04-42DE-AB7D-76DA7EDA20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8" name="TextBox 497">
          <a:extLst>
            <a:ext uri="{FF2B5EF4-FFF2-40B4-BE49-F238E27FC236}">
              <a16:creationId xmlns:a16="http://schemas.microsoft.com/office/drawing/2014/main" id="{E4A85549-DEDB-4831-B381-EB6623C9CD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9" name="TextBox 498">
          <a:extLst>
            <a:ext uri="{FF2B5EF4-FFF2-40B4-BE49-F238E27FC236}">
              <a16:creationId xmlns:a16="http://schemas.microsoft.com/office/drawing/2014/main" id="{463769A2-83EC-4BF7-9DC6-46D21B76959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0" name="TextBox 499">
          <a:extLst>
            <a:ext uri="{FF2B5EF4-FFF2-40B4-BE49-F238E27FC236}">
              <a16:creationId xmlns:a16="http://schemas.microsoft.com/office/drawing/2014/main" id="{90C7329A-3912-4198-9C1C-6DCF45E4C3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1" name="TextBox 500">
          <a:extLst>
            <a:ext uri="{FF2B5EF4-FFF2-40B4-BE49-F238E27FC236}">
              <a16:creationId xmlns:a16="http://schemas.microsoft.com/office/drawing/2014/main" id="{7AC199DB-9F21-49BA-B203-2B7F5B984B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2" name="TextBox 501">
          <a:extLst>
            <a:ext uri="{FF2B5EF4-FFF2-40B4-BE49-F238E27FC236}">
              <a16:creationId xmlns:a16="http://schemas.microsoft.com/office/drawing/2014/main" id="{2F06BE45-215E-4EA8-89A8-1D8807A637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3" name="TextBox 502">
          <a:extLst>
            <a:ext uri="{FF2B5EF4-FFF2-40B4-BE49-F238E27FC236}">
              <a16:creationId xmlns:a16="http://schemas.microsoft.com/office/drawing/2014/main" id="{2C682C82-1020-4DCC-B921-86F2464E17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4" name="TextBox 503">
          <a:extLst>
            <a:ext uri="{FF2B5EF4-FFF2-40B4-BE49-F238E27FC236}">
              <a16:creationId xmlns:a16="http://schemas.microsoft.com/office/drawing/2014/main" id="{C85EA097-4127-42E1-BD40-B37C2E78F4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5" name="TextBox 504">
          <a:extLst>
            <a:ext uri="{FF2B5EF4-FFF2-40B4-BE49-F238E27FC236}">
              <a16:creationId xmlns:a16="http://schemas.microsoft.com/office/drawing/2014/main" id="{DEAFF618-FD09-47EC-A893-4AD316FB8D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6" name="TextBox 505">
          <a:extLst>
            <a:ext uri="{FF2B5EF4-FFF2-40B4-BE49-F238E27FC236}">
              <a16:creationId xmlns:a16="http://schemas.microsoft.com/office/drawing/2014/main" id="{6B2C7E8C-D411-40E4-BC3B-F25392B0B1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7" name="TextBox 506">
          <a:extLst>
            <a:ext uri="{FF2B5EF4-FFF2-40B4-BE49-F238E27FC236}">
              <a16:creationId xmlns:a16="http://schemas.microsoft.com/office/drawing/2014/main" id="{5E821245-6E33-42ED-AA87-CD8D45D124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8" name="TextBox 507">
          <a:extLst>
            <a:ext uri="{FF2B5EF4-FFF2-40B4-BE49-F238E27FC236}">
              <a16:creationId xmlns:a16="http://schemas.microsoft.com/office/drawing/2014/main" id="{D67550F3-543C-4617-A4DA-A29C3516D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9" name="TextBox 508">
          <a:extLst>
            <a:ext uri="{FF2B5EF4-FFF2-40B4-BE49-F238E27FC236}">
              <a16:creationId xmlns:a16="http://schemas.microsoft.com/office/drawing/2014/main" id="{8772427B-DFE4-4ACF-BDAA-888381898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0" name="TextBox 509">
          <a:extLst>
            <a:ext uri="{FF2B5EF4-FFF2-40B4-BE49-F238E27FC236}">
              <a16:creationId xmlns:a16="http://schemas.microsoft.com/office/drawing/2014/main" id="{EBE63488-CD3A-4682-BC50-794E6F4AD6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1" name="TextBox 510">
          <a:extLst>
            <a:ext uri="{FF2B5EF4-FFF2-40B4-BE49-F238E27FC236}">
              <a16:creationId xmlns:a16="http://schemas.microsoft.com/office/drawing/2014/main" id="{E987D39C-6362-4FBF-8AC9-F572DFD47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2" name="TextBox 511">
          <a:extLst>
            <a:ext uri="{FF2B5EF4-FFF2-40B4-BE49-F238E27FC236}">
              <a16:creationId xmlns:a16="http://schemas.microsoft.com/office/drawing/2014/main" id="{8DBADCCC-6A2A-4DF9-BA8A-C6A86EF5C5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3" name="TextBox 512">
          <a:extLst>
            <a:ext uri="{FF2B5EF4-FFF2-40B4-BE49-F238E27FC236}">
              <a16:creationId xmlns:a16="http://schemas.microsoft.com/office/drawing/2014/main" id="{0EB1FF84-A6D7-46D0-8B20-9AA7F03D4E5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4" name="TextBox 513">
          <a:extLst>
            <a:ext uri="{FF2B5EF4-FFF2-40B4-BE49-F238E27FC236}">
              <a16:creationId xmlns:a16="http://schemas.microsoft.com/office/drawing/2014/main" id="{29F0F683-F524-43F4-89CC-3F38B362FD2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5" name="TextBox 514">
          <a:extLst>
            <a:ext uri="{FF2B5EF4-FFF2-40B4-BE49-F238E27FC236}">
              <a16:creationId xmlns:a16="http://schemas.microsoft.com/office/drawing/2014/main" id="{7166AED1-1477-42D8-B952-38CBE48191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6" name="TextBox 515">
          <a:extLst>
            <a:ext uri="{FF2B5EF4-FFF2-40B4-BE49-F238E27FC236}">
              <a16:creationId xmlns:a16="http://schemas.microsoft.com/office/drawing/2014/main" id="{1092B012-6C10-473A-A5EA-58F991A578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7" name="TextBox 516">
          <a:extLst>
            <a:ext uri="{FF2B5EF4-FFF2-40B4-BE49-F238E27FC236}">
              <a16:creationId xmlns:a16="http://schemas.microsoft.com/office/drawing/2014/main" id="{2933B06E-FF04-4318-8711-C11D3A1BD2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8" name="TextBox 517">
          <a:extLst>
            <a:ext uri="{FF2B5EF4-FFF2-40B4-BE49-F238E27FC236}">
              <a16:creationId xmlns:a16="http://schemas.microsoft.com/office/drawing/2014/main" id="{564B20F9-E10D-4E02-AB8C-67243697824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9" name="TextBox 518">
          <a:extLst>
            <a:ext uri="{FF2B5EF4-FFF2-40B4-BE49-F238E27FC236}">
              <a16:creationId xmlns:a16="http://schemas.microsoft.com/office/drawing/2014/main" id="{EE754875-CDDA-40F5-B504-6BEC83EF7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0" name="TextBox 519">
          <a:extLst>
            <a:ext uri="{FF2B5EF4-FFF2-40B4-BE49-F238E27FC236}">
              <a16:creationId xmlns:a16="http://schemas.microsoft.com/office/drawing/2014/main" id="{6C7A8EAA-2D92-4268-82A6-68A536DD57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1" name="TextBox 520">
          <a:extLst>
            <a:ext uri="{FF2B5EF4-FFF2-40B4-BE49-F238E27FC236}">
              <a16:creationId xmlns:a16="http://schemas.microsoft.com/office/drawing/2014/main" id="{62FF5DFC-19BE-4FC1-88F7-66FD622A7A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2" name="TextBox 521">
          <a:extLst>
            <a:ext uri="{FF2B5EF4-FFF2-40B4-BE49-F238E27FC236}">
              <a16:creationId xmlns:a16="http://schemas.microsoft.com/office/drawing/2014/main" id="{F8783352-AE97-40F2-9C0D-65F1C1D677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3" name="TextBox 522">
          <a:extLst>
            <a:ext uri="{FF2B5EF4-FFF2-40B4-BE49-F238E27FC236}">
              <a16:creationId xmlns:a16="http://schemas.microsoft.com/office/drawing/2014/main" id="{1E63D76E-D496-47A5-81C0-6D1AC51AE43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4" name="TextBox 523">
          <a:extLst>
            <a:ext uri="{FF2B5EF4-FFF2-40B4-BE49-F238E27FC236}">
              <a16:creationId xmlns:a16="http://schemas.microsoft.com/office/drawing/2014/main" id="{9FACA2E9-5087-47DE-BAE9-C99ADF0226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5" name="TextBox 524">
          <a:extLst>
            <a:ext uri="{FF2B5EF4-FFF2-40B4-BE49-F238E27FC236}">
              <a16:creationId xmlns:a16="http://schemas.microsoft.com/office/drawing/2014/main" id="{00807021-52D4-4E16-B2FB-B8F0929064C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6" name="TextBox 525">
          <a:extLst>
            <a:ext uri="{FF2B5EF4-FFF2-40B4-BE49-F238E27FC236}">
              <a16:creationId xmlns:a16="http://schemas.microsoft.com/office/drawing/2014/main" id="{7FACEE58-A6EA-4B2F-BD8D-093BEEBCA92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7" name="TextBox 526">
          <a:extLst>
            <a:ext uri="{FF2B5EF4-FFF2-40B4-BE49-F238E27FC236}">
              <a16:creationId xmlns:a16="http://schemas.microsoft.com/office/drawing/2014/main" id="{11C73ECC-8269-44F5-B132-64CCC14D5A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8" name="TextBox 527">
          <a:extLst>
            <a:ext uri="{FF2B5EF4-FFF2-40B4-BE49-F238E27FC236}">
              <a16:creationId xmlns:a16="http://schemas.microsoft.com/office/drawing/2014/main" id="{BBD7B1B7-8607-4298-A7A7-2194EC6A8D5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9" name="TextBox 528">
          <a:extLst>
            <a:ext uri="{FF2B5EF4-FFF2-40B4-BE49-F238E27FC236}">
              <a16:creationId xmlns:a16="http://schemas.microsoft.com/office/drawing/2014/main" id="{C2C51592-D507-47B1-B3DE-F2FF7C322E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0" name="TextBox 529">
          <a:extLst>
            <a:ext uri="{FF2B5EF4-FFF2-40B4-BE49-F238E27FC236}">
              <a16:creationId xmlns:a16="http://schemas.microsoft.com/office/drawing/2014/main" id="{1C9C536D-42C9-41AD-89F1-3C56DB0E893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1" name="TextBox 530">
          <a:extLst>
            <a:ext uri="{FF2B5EF4-FFF2-40B4-BE49-F238E27FC236}">
              <a16:creationId xmlns:a16="http://schemas.microsoft.com/office/drawing/2014/main" id="{2B7D01C1-A19B-4E27-815F-4308A49D7A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2" name="TextBox 531">
          <a:extLst>
            <a:ext uri="{FF2B5EF4-FFF2-40B4-BE49-F238E27FC236}">
              <a16:creationId xmlns:a16="http://schemas.microsoft.com/office/drawing/2014/main" id="{FF7B7809-F2F8-4029-AE9E-340F0EC1E5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3" name="TextBox 532">
          <a:extLst>
            <a:ext uri="{FF2B5EF4-FFF2-40B4-BE49-F238E27FC236}">
              <a16:creationId xmlns:a16="http://schemas.microsoft.com/office/drawing/2014/main" id="{AEF120B6-2FD1-4E16-BC79-71BCD6881D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4" name="TextBox 533">
          <a:extLst>
            <a:ext uri="{FF2B5EF4-FFF2-40B4-BE49-F238E27FC236}">
              <a16:creationId xmlns:a16="http://schemas.microsoft.com/office/drawing/2014/main" id="{3B83D585-EF90-4A9E-8957-DEF0D6E5ECE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5" name="TextBox 534">
          <a:extLst>
            <a:ext uri="{FF2B5EF4-FFF2-40B4-BE49-F238E27FC236}">
              <a16:creationId xmlns:a16="http://schemas.microsoft.com/office/drawing/2014/main" id="{3FBD1084-A967-48D5-95F5-022BA10FA0F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6" name="TextBox 535">
          <a:extLst>
            <a:ext uri="{FF2B5EF4-FFF2-40B4-BE49-F238E27FC236}">
              <a16:creationId xmlns:a16="http://schemas.microsoft.com/office/drawing/2014/main" id="{83D068F6-325F-48F0-A8FC-BE53C594CF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7" name="TextBox 536">
          <a:extLst>
            <a:ext uri="{FF2B5EF4-FFF2-40B4-BE49-F238E27FC236}">
              <a16:creationId xmlns:a16="http://schemas.microsoft.com/office/drawing/2014/main" id="{E6F86D14-2953-4F34-B317-440621587B4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8" name="TextBox 537">
          <a:extLst>
            <a:ext uri="{FF2B5EF4-FFF2-40B4-BE49-F238E27FC236}">
              <a16:creationId xmlns:a16="http://schemas.microsoft.com/office/drawing/2014/main" id="{46193DA2-5DD1-4549-9CCA-25565CA3D96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9" name="TextBox 538">
          <a:extLst>
            <a:ext uri="{FF2B5EF4-FFF2-40B4-BE49-F238E27FC236}">
              <a16:creationId xmlns:a16="http://schemas.microsoft.com/office/drawing/2014/main" id="{B1539434-88C9-4A25-9DB0-EA9A53369F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0" name="TextBox 539">
          <a:extLst>
            <a:ext uri="{FF2B5EF4-FFF2-40B4-BE49-F238E27FC236}">
              <a16:creationId xmlns:a16="http://schemas.microsoft.com/office/drawing/2014/main" id="{6128C078-8C68-4F39-9758-1E52621DC5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1" name="TextBox 540">
          <a:extLst>
            <a:ext uri="{FF2B5EF4-FFF2-40B4-BE49-F238E27FC236}">
              <a16:creationId xmlns:a16="http://schemas.microsoft.com/office/drawing/2014/main" id="{2CDE7CD4-F605-4532-8B32-E38A40D82B5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2" name="TextBox 541">
          <a:extLst>
            <a:ext uri="{FF2B5EF4-FFF2-40B4-BE49-F238E27FC236}">
              <a16:creationId xmlns:a16="http://schemas.microsoft.com/office/drawing/2014/main" id="{950E38F2-859B-4116-8EF0-AF9DB789E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3" name="TextBox 542">
          <a:extLst>
            <a:ext uri="{FF2B5EF4-FFF2-40B4-BE49-F238E27FC236}">
              <a16:creationId xmlns:a16="http://schemas.microsoft.com/office/drawing/2014/main" id="{1F9F1A5F-20A3-4E1A-9CDF-AE892AB4F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4" name="TextBox 543">
          <a:extLst>
            <a:ext uri="{FF2B5EF4-FFF2-40B4-BE49-F238E27FC236}">
              <a16:creationId xmlns:a16="http://schemas.microsoft.com/office/drawing/2014/main" id="{6AC68315-444E-4A59-955B-8BFDC0A355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5" name="TextBox 544">
          <a:extLst>
            <a:ext uri="{FF2B5EF4-FFF2-40B4-BE49-F238E27FC236}">
              <a16:creationId xmlns:a16="http://schemas.microsoft.com/office/drawing/2014/main" id="{D1F684A5-28A3-4B12-9B38-BF8F96818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6" name="TextBox 545">
          <a:extLst>
            <a:ext uri="{FF2B5EF4-FFF2-40B4-BE49-F238E27FC236}">
              <a16:creationId xmlns:a16="http://schemas.microsoft.com/office/drawing/2014/main" id="{15E3C706-6303-4443-A5B3-B9F5BDEB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7" name="TextBox 546">
          <a:extLst>
            <a:ext uri="{FF2B5EF4-FFF2-40B4-BE49-F238E27FC236}">
              <a16:creationId xmlns:a16="http://schemas.microsoft.com/office/drawing/2014/main" id="{73828CF9-1B26-46A8-BB21-208F70BDFEC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8" name="TextBox 547">
          <a:extLst>
            <a:ext uri="{FF2B5EF4-FFF2-40B4-BE49-F238E27FC236}">
              <a16:creationId xmlns:a16="http://schemas.microsoft.com/office/drawing/2014/main" id="{24C8EAAF-852B-4311-9B7F-27C59D1C5BD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9" name="TextBox 548">
          <a:extLst>
            <a:ext uri="{FF2B5EF4-FFF2-40B4-BE49-F238E27FC236}">
              <a16:creationId xmlns:a16="http://schemas.microsoft.com/office/drawing/2014/main" id="{D6BE3FAB-E2D4-48D1-85DF-419E33C931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0" name="TextBox 549">
          <a:extLst>
            <a:ext uri="{FF2B5EF4-FFF2-40B4-BE49-F238E27FC236}">
              <a16:creationId xmlns:a16="http://schemas.microsoft.com/office/drawing/2014/main" id="{A01497C3-9CB4-4E78-8798-C2CD32F54C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1" name="TextBox 550">
          <a:extLst>
            <a:ext uri="{FF2B5EF4-FFF2-40B4-BE49-F238E27FC236}">
              <a16:creationId xmlns:a16="http://schemas.microsoft.com/office/drawing/2014/main" id="{5688071F-F145-4DD4-B50D-CC353845BB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2" name="TextBox 551">
          <a:extLst>
            <a:ext uri="{FF2B5EF4-FFF2-40B4-BE49-F238E27FC236}">
              <a16:creationId xmlns:a16="http://schemas.microsoft.com/office/drawing/2014/main" id="{96842356-FFD1-4617-882E-B7FB75643BA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3" name="TextBox 552">
          <a:extLst>
            <a:ext uri="{FF2B5EF4-FFF2-40B4-BE49-F238E27FC236}">
              <a16:creationId xmlns:a16="http://schemas.microsoft.com/office/drawing/2014/main" id="{FAE552EA-EEF8-4C81-B93E-0232A26D6F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4" name="TextBox 553">
          <a:extLst>
            <a:ext uri="{FF2B5EF4-FFF2-40B4-BE49-F238E27FC236}">
              <a16:creationId xmlns:a16="http://schemas.microsoft.com/office/drawing/2014/main" id="{3AC3093A-5C00-439C-A445-171F6B906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5" name="TextBox 554">
          <a:extLst>
            <a:ext uri="{FF2B5EF4-FFF2-40B4-BE49-F238E27FC236}">
              <a16:creationId xmlns:a16="http://schemas.microsoft.com/office/drawing/2014/main" id="{9596BCD5-A63F-4AD1-BE56-ECFAADAF3B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6" name="TextBox 555">
          <a:extLst>
            <a:ext uri="{FF2B5EF4-FFF2-40B4-BE49-F238E27FC236}">
              <a16:creationId xmlns:a16="http://schemas.microsoft.com/office/drawing/2014/main" id="{C697F078-E8CD-4030-8947-2CAAC0721C6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7" name="TextBox 556">
          <a:extLst>
            <a:ext uri="{FF2B5EF4-FFF2-40B4-BE49-F238E27FC236}">
              <a16:creationId xmlns:a16="http://schemas.microsoft.com/office/drawing/2014/main" id="{35A6CAED-7CB1-476C-B51B-15908E3A928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8" name="TextBox 557">
          <a:extLst>
            <a:ext uri="{FF2B5EF4-FFF2-40B4-BE49-F238E27FC236}">
              <a16:creationId xmlns:a16="http://schemas.microsoft.com/office/drawing/2014/main" id="{0561C273-27E8-4301-A63B-0CA8716D97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9" name="TextBox 558">
          <a:extLst>
            <a:ext uri="{FF2B5EF4-FFF2-40B4-BE49-F238E27FC236}">
              <a16:creationId xmlns:a16="http://schemas.microsoft.com/office/drawing/2014/main" id="{D1FC7000-F13D-42BF-8939-E74788C1CD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0" name="TextBox 559">
          <a:extLst>
            <a:ext uri="{FF2B5EF4-FFF2-40B4-BE49-F238E27FC236}">
              <a16:creationId xmlns:a16="http://schemas.microsoft.com/office/drawing/2014/main" id="{178A6666-EA2E-4C9C-8295-8BC70CF28F6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1" name="TextBox 560">
          <a:extLst>
            <a:ext uri="{FF2B5EF4-FFF2-40B4-BE49-F238E27FC236}">
              <a16:creationId xmlns:a16="http://schemas.microsoft.com/office/drawing/2014/main" id="{4A8195C5-5A3E-4C90-B5FF-B54CEF6978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2" name="TextBox 561">
          <a:extLst>
            <a:ext uri="{FF2B5EF4-FFF2-40B4-BE49-F238E27FC236}">
              <a16:creationId xmlns:a16="http://schemas.microsoft.com/office/drawing/2014/main" id="{5AF6E49E-22E6-405E-9E50-8240E7A3F4B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3" name="TextBox 562">
          <a:extLst>
            <a:ext uri="{FF2B5EF4-FFF2-40B4-BE49-F238E27FC236}">
              <a16:creationId xmlns:a16="http://schemas.microsoft.com/office/drawing/2014/main" id="{E2BEAEFB-0A2F-4926-AAFA-14D6842B0E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4" name="TextBox 563">
          <a:extLst>
            <a:ext uri="{FF2B5EF4-FFF2-40B4-BE49-F238E27FC236}">
              <a16:creationId xmlns:a16="http://schemas.microsoft.com/office/drawing/2014/main" id="{D7E4D079-1620-4378-8565-A2407D771D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5" name="TextBox 564">
          <a:extLst>
            <a:ext uri="{FF2B5EF4-FFF2-40B4-BE49-F238E27FC236}">
              <a16:creationId xmlns:a16="http://schemas.microsoft.com/office/drawing/2014/main" id="{48920285-3B47-4113-BDB3-B89D5375A3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6" name="TextBox 565">
          <a:extLst>
            <a:ext uri="{FF2B5EF4-FFF2-40B4-BE49-F238E27FC236}">
              <a16:creationId xmlns:a16="http://schemas.microsoft.com/office/drawing/2014/main" id="{C6C7F408-D9D4-4B87-9310-FF0754EE6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7" name="TextBox 566">
          <a:extLst>
            <a:ext uri="{FF2B5EF4-FFF2-40B4-BE49-F238E27FC236}">
              <a16:creationId xmlns:a16="http://schemas.microsoft.com/office/drawing/2014/main" id="{68971F6F-FD90-46AC-99BF-AE9491C623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8" name="TextBox 567">
          <a:extLst>
            <a:ext uri="{FF2B5EF4-FFF2-40B4-BE49-F238E27FC236}">
              <a16:creationId xmlns:a16="http://schemas.microsoft.com/office/drawing/2014/main" id="{4DAD79C1-D64D-4042-A148-FE3329C8BF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9" name="TextBox 568">
          <a:extLst>
            <a:ext uri="{FF2B5EF4-FFF2-40B4-BE49-F238E27FC236}">
              <a16:creationId xmlns:a16="http://schemas.microsoft.com/office/drawing/2014/main" id="{C0E339AB-3F62-45DC-93AD-119D248556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0" name="TextBox 569">
          <a:extLst>
            <a:ext uri="{FF2B5EF4-FFF2-40B4-BE49-F238E27FC236}">
              <a16:creationId xmlns:a16="http://schemas.microsoft.com/office/drawing/2014/main" id="{E39CCE66-6E0E-4863-B860-B9A65870D0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1" name="TextBox 570">
          <a:extLst>
            <a:ext uri="{FF2B5EF4-FFF2-40B4-BE49-F238E27FC236}">
              <a16:creationId xmlns:a16="http://schemas.microsoft.com/office/drawing/2014/main" id="{22769751-A8EB-4C04-84B9-C68837F94F0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2" name="TextBox 571">
          <a:extLst>
            <a:ext uri="{FF2B5EF4-FFF2-40B4-BE49-F238E27FC236}">
              <a16:creationId xmlns:a16="http://schemas.microsoft.com/office/drawing/2014/main" id="{8A0F523D-C957-4025-9EDD-4D2DC829A2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3" name="TextBox 572">
          <a:extLst>
            <a:ext uri="{FF2B5EF4-FFF2-40B4-BE49-F238E27FC236}">
              <a16:creationId xmlns:a16="http://schemas.microsoft.com/office/drawing/2014/main" id="{B3738E3F-5696-4377-9E3D-BC3CD5D9CAA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4" name="TextBox 573">
          <a:extLst>
            <a:ext uri="{FF2B5EF4-FFF2-40B4-BE49-F238E27FC236}">
              <a16:creationId xmlns:a16="http://schemas.microsoft.com/office/drawing/2014/main" id="{218E7088-1261-445D-90F5-1C3153BEBB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5" name="TextBox 574">
          <a:extLst>
            <a:ext uri="{FF2B5EF4-FFF2-40B4-BE49-F238E27FC236}">
              <a16:creationId xmlns:a16="http://schemas.microsoft.com/office/drawing/2014/main" id="{AB96341F-5EEE-459E-A71E-FE197794E0A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6" name="TextBox 575">
          <a:extLst>
            <a:ext uri="{FF2B5EF4-FFF2-40B4-BE49-F238E27FC236}">
              <a16:creationId xmlns:a16="http://schemas.microsoft.com/office/drawing/2014/main" id="{C702FEA9-529F-4A3B-BF93-94090F5F3B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7" name="TextBox 576">
          <a:extLst>
            <a:ext uri="{FF2B5EF4-FFF2-40B4-BE49-F238E27FC236}">
              <a16:creationId xmlns:a16="http://schemas.microsoft.com/office/drawing/2014/main" id="{16AF7AC7-71FA-45B9-9104-AE51B77644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8" name="TextBox 577">
          <a:extLst>
            <a:ext uri="{FF2B5EF4-FFF2-40B4-BE49-F238E27FC236}">
              <a16:creationId xmlns:a16="http://schemas.microsoft.com/office/drawing/2014/main" id="{9244A6C6-B904-489A-AC70-7C12F7021F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9" name="TextBox 578">
          <a:extLst>
            <a:ext uri="{FF2B5EF4-FFF2-40B4-BE49-F238E27FC236}">
              <a16:creationId xmlns:a16="http://schemas.microsoft.com/office/drawing/2014/main" id="{97B2F847-4ECD-4BB5-B46F-6847AF2F59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0" name="TextBox 579">
          <a:extLst>
            <a:ext uri="{FF2B5EF4-FFF2-40B4-BE49-F238E27FC236}">
              <a16:creationId xmlns:a16="http://schemas.microsoft.com/office/drawing/2014/main" id="{883A8E02-D682-4779-AB05-EA6D6A86B6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1" name="TextBox 580">
          <a:extLst>
            <a:ext uri="{FF2B5EF4-FFF2-40B4-BE49-F238E27FC236}">
              <a16:creationId xmlns:a16="http://schemas.microsoft.com/office/drawing/2014/main" id="{D9197860-B219-471F-A197-2564BAF842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2" name="TextBox 581">
          <a:extLst>
            <a:ext uri="{FF2B5EF4-FFF2-40B4-BE49-F238E27FC236}">
              <a16:creationId xmlns:a16="http://schemas.microsoft.com/office/drawing/2014/main" id="{7100E5D9-C9B0-4151-9051-2EE6456E9D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3" name="TextBox 582">
          <a:extLst>
            <a:ext uri="{FF2B5EF4-FFF2-40B4-BE49-F238E27FC236}">
              <a16:creationId xmlns:a16="http://schemas.microsoft.com/office/drawing/2014/main" id="{E0CAD7E2-7B0D-481C-AEE9-6E85A5DF3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4" name="TextBox 583">
          <a:extLst>
            <a:ext uri="{FF2B5EF4-FFF2-40B4-BE49-F238E27FC236}">
              <a16:creationId xmlns:a16="http://schemas.microsoft.com/office/drawing/2014/main" id="{63251D30-45A4-4132-BC35-7F1E0D0AA2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5" name="TextBox 584">
          <a:extLst>
            <a:ext uri="{FF2B5EF4-FFF2-40B4-BE49-F238E27FC236}">
              <a16:creationId xmlns:a16="http://schemas.microsoft.com/office/drawing/2014/main" id="{01909FF7-97AD-4428-88E8-9D374112E2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6" name="TextBox 585">
          <a:extLst>
            <a:ext uri="{FF2B5EF4-FFF2-40B4-BE49-F238E27FC236}">
              <a16:creationId xmlns:a16="http://schemas.microsoft.com/office/drawing/2014/main" id="{D19D8E36-ADBF-47F5-AE5C-5906F87C47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7" name="TextBox 586">
          <a:extLst>
            <a:ext uri="{FF2B5EF4-FFF2-40B4-BE49-F238E27FC236}">
              <a16:creationId xmlns:a16="http://schemas.microsoft.com/office/drawing/2014/main" id="{C91EB1A2-0D22-492F-86DB-EAC0A555878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8" name="TextBox 587">
          <a:extLst>
            <a:ext uri="{FF2B5EF4-FFF2-40B4-BE49-F238E27FC236}">
              <a16:creationId xmlns:a16="http://schemas.microsoft.com/office/drawing/2014/main" id="{898B6802-5380-471F-9682-6BDC893342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9" name="TextBox 588">
          <a:extLst>
            <a:ext uri="{FF2B5EF4-FFF2-40B4-BE49-F238E27FC236}">
              <a16:creationId xmlns:a16="http://schemas.microsoft.com/office/drawing/2014/main" id="{24C23240-E02B-4E12-A89F-9CD453EDF0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0" name="TextBox 589">
          <a:extLst>
            <a:ext uri="{FF2B5EF4-FFF2-40B4-BE49-F238E27FC236}">
              <a16:creationId xmlns:a16="http://schemas.microsoft.com/office/drawing/2014/main" id="{7432AA0C-F53B-4AB9-99C6-19FACF8A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1" name="TextBox 590">
          <a:extLst>
            <a:ext uri="{FF2B5EF4-FFF2-40B4-BE49-F238E27FC236}">
              <a16:creationId xmlns:a16="http://schemas.microsoft.com/office/drawing/2014/main" id="{5923DFF2-0D6D-4901-86B3-C62E9544FD5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2" name="TextBox 591">
          <a:extLst>
            <a:ext uri="{FF2B5EF4-FFF2-40B4-BE49-F238E27FC236}">
              <a16:creationId xmlns:a16="http://schemas.microsoft.com/office/drawing/2014/main" id="{D2C015F0-8E55-41FC-A5A5-B4F46FA0567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3" name="TextBox 592">
          <a:extLst>
            <a:ext uri="{FF2B5EF4-FFF2-40B4-BE49-F238E27FC236}">
              <a16:creationId xmlns:a16="http://schemas.microsoft.com/office/drawing/2014/main" id="{AEFFD0F9-ABB5-481A-901C-6280BF5561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4" name="TextBox 593">
          <a:extLst>
            <a:ext uri="{FF2B5EF4-FFF2-40B4-BE49-F238E27FC236}">
              <a16:creationId xmlns:a16="http://schemas.microsoft.com/office/drawing/2014/main" id="{CE67E6F7-B8BD-4C0E-972F-279D148812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5" name="TextBox 594">
          <a:extLst>
            <a:ext uri="{FF2B5EF4-FFF2-40B4-BE49-F238E27FC236}">
              <a16:creationId xmlns:a16="http://schemas.microsoft.com/office/drawing/2014/main" id="{1D1F43CA-3DC9-4D5A-A826-D97260A40F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6" name="TextBox 595">
          <a:extLst>
            <a:ext uri="{FF2B5EF4-FFF2-40B4-BE49-F238E27FC236}">
              <a16:creationId xmlns:a16="http://schemas.microsoft.com/office/drawing/2014/main" id="{BBCB5BC6-382B-4CA9-B5C8-8DA49BF58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7" name="TextBox 596">
          <a:extLst>
            <a:ext uri="{FF2B5EF4-FFF2-40B4-BE49-F238E27FC236}">
              <a16:creationId xmlns:a16="http://schemas.microsoft.com/office/drawing/2014/main" id="{2A849E22-6737-49CF-9178-D967ABE5D2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8" name="TextBox 597">
          <a:extLst>
            <a:ext uri="{FF2B5EF4-FFF2-40B4-BE49-F238E27FC236}">
              <a16:creationId xmlns:a16="http://schemas.microsoft.com/office/drawing/2014/main" id="{A7468581-E81A-4EBE-93F1-AC43F493A2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9" name="TextBox 598">
          <a:extLst>
            <a:ext uri="{FF2B5EF4-FFF2-40B4-BE49-F238E27FC236}">
              <a16:creationId xmlns:a16="http://schemas.microsoft.com/office/drawing/2014/main" id="{AE1E8D1D-DD0D-471C-A153-6C7290324F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0" name="TextBox 599">
          <a:extLst>
            <a:ext uri="{FF2B5EF4-FFF2-40B4-BE49-F238E27FC236}">
              <a16:creationId xmlns:a16="http://schemas.microsoft.com/office/drawing/2014/main" id="{401C8373-5738-48DC-BBB6-674629124B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1" name="TextBox 600">
          <a:extLst>
            <a:ext uri="{FF2B5EF4-FFF2-40B4-BE49-F238E27FC236}">
              <a16:creationId xmlns:a16="http://schemas.microsoft.com/office/drawing/2014/main" id="{75B8A44C-7CDF-4418-BBD1-4B3766BDE00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2" name="TextBox 601">
          <a:extLst>
            <a:ext uri="{FF2B5EF4-FFF2-40B4-BE49-F238E27FC236}">
              <a16:creationId xmlns:a16="http://schemas.microsoft.com/office/drawing/2014/main" id="{F2277A70-F5B9-42A0-866D-E9D9B70E13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3" name="TextBox 602">
          <a:extLst>
            <a:ext uri="{FF2B5EF4-FFF2-40B4-BE49-F238E27FC236}">
              <a16:creationId xmlns:a16="http://schemas.microsoft.com/office/drawing/2014/main" id="{BEF106F6-118F-4D36-8D05-79A52C9350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4" name="TextBox 603">
          <a:extLst>
            <a:ext uri="{FF2B5EF4-FFF2-40B4-BE49-F238E27FC236}">
              <a16:creationId xmlns:a16="http://schemas.microsoft.com/office/drawing/2014/main" id="{D160FCC7-74D3-40A2-904B-DB0099C25A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5" name="TextBox 604">
          <a:extLst>
            <a:ext uri="{FF2B5EF4-FFF2-40B4-BE49-F238E27FC236}">
              <a16:creationId xmlns:a16="http://schemas.microsoft.com/office/drawing/2014/main" id="{5D65215E-4815-482F-BBD9-57AE714EA4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6" name="TextBox 605">
          <a:extLst>
            <a:ext uri="{FF2B5EF4-FFF2-40B4-BE49-F238E27FC236}">
              <a16:creationId xmlns:a16="http://schemas.microsoft.com/office/drawing/2014/main" id="{D12FD2A3-67EA-4FBC-9B05-492D1C9C2C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7" name="TextBox 606">
          <a:extLst>
            <a:ext uri="{FF2B5EF4-FFF2-40B4-BE49-F238E27FC236}">
              <a16:creationId xmlns:a16="http://schemas.microsoft.com/office/drawing/2014/main" id="{EA85F733-6181-4095-8D5E-209568BA7C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8" name="TextBox 607">
          <a:extLst>
            <a:ext uri="{FF2B5EF4-FFF2-40B4-BE49-F238E27FC236}">
              <a16:creationId xmlns:a16="http://schemas.microsoft.com/office/drawing/2014/main" id="{F3DC255F-8A63-4D48-AACD-F2633FA2B5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9" name="TextBox 608">
          <a:extLst>
            <a:ext uri="{FF2B5EF4-FFF2-40B4-BE49-F238E27FC236}">
              <a16:creationId xmlns:a16="http://schemas.microsoft.com/office/drawing/2014/main" id="{6D76F24B-E724-4DFF-8F30-E672F6D995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0" name="TextBox 609">
          <a:extLst>
            <a:ext uri="{FF2B5EF4-FFF2-40B4-BE49-F238E27FC236}">
              <a16:creationId xmlns:a16="http://schemas.microsoft.com/office/drawing/2014/main" id="{41D6C92D-C909-4DB0-BA8B-65D3756543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1" name="TextBox 610">
          <a:extLst>
            <a:ext uri="{FF2B5EF4-FFF2-40B4-BE49-F238E27FC236}">
              <a16:creationId xmlns:a16="http://schemas.microsoft.com/office/drawing/2014/main" id="{AC27C3B5-883A-4EC0-AD34-238DEDF8E8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2" name="TextBox 611">
          <a:extLst>
            <a:ext uri="{FF2B5EF4-FFF2-40B4-BE49-F238E27FC236}">
              <a16:creationId xmlns:a16="http://schemas.microsoft.com/office/drawing/2014/main" id="{777456CD-7461-4817-84C0-EC459E76B2A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3" name="TextBox 612">
          <a:extLst>
            <a:ext uri="{FF2B5EF4-FFF2-40B4-BE49-F238E27FC236}">
              <a16:creationId xmlns:a16="http://schemas.microsoft.com/office/drawing/2014/main" id="{369EEC4F-A70E-48B5-AAAB-1D85FE5BF5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4" name="TextBox 613">
          <a:extLst>
            <a:ext uri="{FF2B5EF4-FFF2-40B4-BE49-F238E27FC236}">
              <a16:creationId xmlns:a16="http://schemas.microsoft.com/office/drawing/2014/main" id="{DEE8D6E9-3A3F-4750-97B5-3142B7EF66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5" name="TextBox 614">
          <a:extLst>
            <a:ext uri="{FF2B5EF4-FFF2-40B4-BE49-F238E27FC236}">
              <a16:creationId xmlns:a16="http://schemas.microsoft.com/office/drawing/2014/main" id="{019AB064-A3DF-49D5-B6F7-0715B7239A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6" name="TextBox 615">
          <a:extLst>
            <a:ext uri="{FF2B5EF4-FFF2-40B4-BE49-F238E27FC236}">
              <a16:creationId xmlns:a16="http://schemas.microsoft.com/office/drawing/2014/main" id="{3812FE97-E0C1-4FBF-AF4F-3807AA43A0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7" name="TextBox 616">
          <a:extLst>
            <a:ext uri="{FF2B5EF4-FFF2-40B4-BE49-F238E27FC236}">
              <a16:creationId xmlns:a16="http://schemas.microsoft.com/office/drawing/2014/main" id="{6C7023EB-4EB4-403A-94E5-394FD28A1F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8" name="TextBox 617">
          <a:extLst>
            <a:ext uri="{FF2B5EF4-FFF2-40B4-BE49-F238E27FC236}">
              <a16:creationId xmlns:a16="http://schemas.microsoft.com/office/drawing/2014/main" id="{912374F7-831D-4764-835F-2F390705E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9" name="TextBox 618">
          <a:extLst>
            <a:ext uri="{FF2B5EF4-FFF2-40B4-BE49-F238E27FC236}">
              <a16:creationId xmlns:a16="http://schemas.microsoft.com/office/drawing/2014/main" id="{2778C3D4-3315-47DC-92FD-CF8A63ADA6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0" name="TextBox 619">
          <a:extLst>
            <a:ext uri="{FF2B5EF4-FFF2-40B4-BE49-F238E27FC236}">
              <a16:creationId xmlns:a16="http://schemas.microsoft.com/office/drawing/2014/main" id="{30E7E62A-C67E-48EB-8244-400212D6C36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1" name="TextBox 620">
          <a:extLst>
            <a:ext uri="{FF2B5EF4-FFF2-40B4-BE49-F238E27FC236}">
              <a16:creationId xmlns:a16="http://schemas.microsoft.com/office/drawing/2014/main" id="{BBED5621-AAD4-4ED9-B909-0012D4727B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2" name="TextBox 621">
          <a:extLst>
            <a:ext uri="{FF2B5EF4-FFF2-40B4-BE49-F238E27FC236}">
              <a16:creationId xmlns:a16="http://schemas.microsoft.com/office/drawing/2014/main" id="{364DB008-641A-4DA7-B017-F7EEBDD607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3" name="TextBox 622">
          <a:extLst>
            <a:ext uri="{FF2B5EF4-FFF2-40B4-BE49-F238E27FC236}">
              <a16:creationId xmlns:a16="http://schemas.microsoft.com/office/drawing/2014/main" id="{775B6D19-BFE8-4837-B5A2-44A5338A0E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4" name="TextBox 623">
          <a:extLst>
            <a:ext uri="{FF2B5EF4-FFF2-40B4-BE49-F238E27FC236}">
              <a16:creationId xmlns:a16="http://schemas.microsoft.com/office/drawing/2014/main" id="{7DED533A-80C2-4F57-A6CF-C5F3450E34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5" name="TextBox 624">
          <a:extLst>
            <a:ext uri="{FF2B5EF4-FFF2-40B4-BE49-F238E27FC236}">
              <a16:creationId xmlns:a16="http://schemas.microsoft.com/office/drawing/2014/main" id="{128C0E76-61DA-401F-B5D9-54AF77AF2B7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6" name="TextBox 625">
          <a:extLst>
            <a:ext uri="{FF2B5EF4-FFF2-40B4-BE49-F238E27FC236}">
              <a16:creationId xmlns:a16="http://schemas.microsoft.com/office/drawing/2014/main" id="{69423B5B-AF32-497A-8FE5-596D903C0E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7" name="TextBox 626">
          <a:extLst>
            <a:ext uri="{FF2B5EF4-FFF2-40B4-BE49-F238E27FC236}">
              <a16:creationId xmlns:a16="http://schemas.microsoft.com/office/drawing/2014/main" id="{5AC2AA21-DFBE-44E4-A5A0-34DACD198F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8" name="TextBox 627">
          <a:extLst>
            <a:ext uri="{FF2B5EF4-FFF2-40B4-BE49-F238E27FC236}">
              <a16:creationId xmlns:a16="http://schemas.microsoft.com/office/drawing/2014/main" id="{9D7617FD-DE37-4697-8041-EC6ABC81B4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9" name="TextBox 628">
          <a:extLst>
            <a:ext uri="{FF2B5EF4-FFF2-40B4-BE49-F238E27FC236}">
              <a16:creationId xmlns:a16="http://schemas.microsoft.com/office/drawing/2014/main" id="{C722509D-EC36-42EE-BFF9-23CB74BCE1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0" name="TextBox 629">
          <a:extLst>
            <a:ext uri="{FF2B5EF4-FFF2-40B4-BE49-F238E27FC236}">
              <a16:creationId xmlns:a16="http://schemas.microsoft.com/office/drawing/2014/main" id="{08D3A843-587A-41B0-8DA3-66D34C7779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1" name="TextBox 630">
          <a:extLst>
            <a:ext uri="{FF2B5EF4-FFF2-40B4-BE49-F238E27FC236}">
              <a16:creationId xmlns:a16="http://schemas.microsoft.com/office/drawing/2014/main" id="{AE615A7E-F754-4C37-BD3E-769CB259B4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2" name="TextBox 631">
          <a:extLst>
            <a:ext uri="{FF2B5EF4-FFF2-40B4-BE49-F238E27FC236}">
              <a16:creationId xmlns:a16="http://schemas.microsoft.com/office/drawing/2014/main" id="{5A6BD785-6E46-4CD4-831F-790257274A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3" name="TextBox 632">
          <a:extLst>
            <a:ext uri="{FF2B5EF4-FFF2-40B4-BE49-F238E27FC236}">
              <a16:creationId xmlns:a16="http://schemas.microsoft.com/office/drawing/2014/main" id="{C68CD3E3-94DC-4A02-B954-A9023100685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4" name="TextBox 633">
          <a:extLst>
            <a:ext uri="{FF2B5EF4-FFF2-40B4-BE49-F238E27FC236}">
              <a16:creationId xmlns:a16="http://schemas.microsoft.com/office/drawing/2014/main" id="{CE06C7EE-ACE0-43FF-B128-9B17883C2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5" name="TextBox 634">
          <a:extLst>
            <a:ext uri="{FF2B5EF4-FFF2-40B4-BE49-F238E27FC236}">
              <a16:creationId xmlns:a16="http://schemas.microsoft.com/office/drawing/2014/main" id="{A6F90FD3-58F3-47EB-9C80-D0181EBAD2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6" name="TextBox 635">
          <a:extLst>
            <a:ext uri="{FF2B5EF4-FFF2-40B4-BE49-F238E27FC236}">
              <a16:creationId xmlns:a16="http://schemas.microsoft.com/office/drawing/2014/main" id="{FE7823C6-4105-4F26-AC47-3365A38D0C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7" name="TextBox 636">
          <a:extLst>
            <a:ext uri="{FF2B5EF4-FFF2-40B4-BE49-F238E27FC236}">
              <a16:creationId xmlns:a16="http://schemas.microsoft.com/office/drawing/2014/main" id="{0E6922E7-E87F-4FF5-8EEB-25F4487651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8" name="TextBox 637">
          <a:extLst>
            <a:ext uri="{FF2B5EF4-FFF2-40B4-BE49-F238E27FC236}">
              <a16:creationId xmlns:a16="http://schemas.microsoft.com/office/drawing/2014/main" id="{5EECD480-CCC0-4041-AE6E-2FEE03DDD7B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9" name="TextBox 638">
          <a:extLst>
            <a:ext uri="{FF2B5EF4-FFF2-40B4-BE49-F238E27FC236}">
              <a16:creationId xmlns:a16="http://schemas.microsoft.com/office/drawing/2014/main" id="{6757CF6F-4DDD-4DBD-91C5-5C363F6B60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0" name="TextBox 639">
          <a:extLst>
            <a:ext uri="{FF2B5EF4-FFF2-40B4-BE49-F238E27FC236}">
              <a16:creationId xmlns:a16="http://schemas.microsoft.com/office/drawing/2014/main" id="{911FA819-8E84-40C6-BA75-0AA03BFEBA4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1" name="TextBox 640">
          <a:extLst>
            <a:ext uri="{FF2B5EF4-FFF2-40B4-BE49-F238E27FC236}">
              <a16:creationId xmlns:a16="http://schemas.microsoft.com/office/drawing/2014/main" id="{6E0BBB6B-C9F2-41A1-A0D1-CEB6DCB52C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2" name="TextBox 641">
          <a:extLst>
            <a:ext uri="{FF2B5EF4-FFF2-40B4-BE49-F238E27FC236}">
              <a16:creationId xmlns:a16="http://schemas.microsoft.com/office/drawing/2014/main" id="{5A3DAE31-81C1-4A4A-8EB8-005733D44F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3" name="TextBox 642">
          <a:extLst>
            <a:ext uri="{FF2B5EF4-FFF2-40B4-BE49-F238E27FC236}">
              <a16:creationId xmlns:a16="http://schemas.microsoft.com/office/drawing/2014/main" id="{DF76C3B1-29FF-4451-9B5A-2122CBACC7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4" name="TextBox 643">
          <a:extLst>
            <a:ext uri="{FF2B5EF4-FFF2-40B4-BE49-F238E27FC236}">
              <a16:creationId xmlns:a16="http://schemas.microsoft.com/office/drawing/2014/main" id="{C06E9816-8849-4BED-B1E6-498DA1A43B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5" name="TextBox 644">
          <a:extLst>
            <a:ext uri="{FF2B5EF4-FFF2-40B4-BE49-F238E27FC236}">
              <a16:creationId xmlns:a16="http://schemas.microsoft.com/office/drawing/2014/main" id="{EDB6F589-31E7-484D-9599-37F289AEC9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6" name="TextBox 645">
          <a:extLst>
            <a:ext uri="{FF2B5EF4-FFF2-40B4-BE49-F238E27FC236}">
              <a16:creationId xmlns:a16="http://schemas.microsoft.com/office/drawing/2014/main" id="{91FFE3D8-E6FC-444B-97DC-402EAA0CEB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7" name="TextBox 646">
          <a:extLst>
            <a:ext uri="{FF2B5EF4-FFF2-40B4-BE49-F238E27FC236}">
              <a16:creationId xmlns:a16="http://schemas.microsoft.com/office/drawing/2014/main" id="{85FA1747-0395-4D05-A7CB-233AB4D79E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8" name="TextBox 647">
          <a:extLst>
            <a:ext uri="{FF2B5EF4-FFF2-40B4-BE49-F238E27FC236}">
              <a16:creationId xmlns:a16="http://schemas.microsoft.com/office/drawing/2014/main" id="{FB45031B-1F4B-4CA4-8BB2-4D7736067E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9" name="TextBox 648">
          <a:extLst>
            <a:ext uri="{FF2B5EF4-FFF2-40B4-BE49-F238E27FC236}">
              <a16:creationId xmlns:a16="http://schemas.microsoft.com/office/drawing/2014/main" id="{5724B497-0C8E-4F5A-A97E-ABA0DF8B54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0" name="TextBox 649">
          <a:extLst>
            <a:ext uri="{FF2B5EF4-FFF2-40B4-BE49-F238E27FC236}">
              <a16:creationId xmlns:a16="http://schemas.microsoft.com/office/drawing/2014/main" id="{3EA4050C-FD2B-4827-8782-8AD9AAA2988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1" name="TextBox 650">
          <a:extLst>
            <a:ext uri="{FF2B5EF4-FFF2-40B4-BE49-F238E27FC236}">
              <a16:creationId xmlns:a16="http://schemas.microsoft.com/office/drawing/2014/main" id="{D8994FFF-A4D8-4904-BEB4-93F302ECD0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2" name="TextBox 651">
          <a:extLst>
            <a:ext uri="{FF2B5EF4-FFF2-40B4-BE49-F238E27FC236}">
              <a16:creationId xmlns:a16="http://schemas.microsoft.com/office/drawing/2014/main" id="{428ECF9B-9C60-44CA-AB2A-1E806F123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3" name="TextBox 652">
          <a:extLst>
            <a:ext uri="{FF2B5EF4-FFF2-40B4-BE49-F238E27FC236}">
              <a16:creationId xmlns:a16="http://schemas.microsoft.com/office/drawing/2014/main" id="{8FC3FEE8-36C2-4A03-BF96-F92BAC2A510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4" name="TextBox 653">
          <a:extLst>
            <a:ext uri="{FF2B5EF4-FFF2-40B4-BE49-F238E27FC236}">
              <a16:creationId xmlns:a16="http://schemas.microsoft.com/office/drawing/2014/main" id="{357F399A-743B-45B5-9416-B037F327B80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5" name="TextBox 654">
          <a:extLst>
            <a:ext uri="{FF2B5EF4-FFF2-40B4-BE49-F238E27FC236}">
              <a16:creationId xmlns:a16="http://schemas.microsoft.com/office/drawing/2014/main" id="{DDE14B85-74C0-4373-991B-28F91B7301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6" name="TextBox 655">
          <a:extLst>
            <a:ext uri="{FF2B5EF4-FFF2-40B4-BE49-F238E27FC236}">
              <a16:creationId xmlns:a16="http://schemas.microsoft.com/office/drawing/2014/main" id="{BFDFEA08-7049-4452-AD10-359A350E97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7" name="TextBox 656">
          <a:extLst>
            <a:ext uri="{FF2B5EF4-FFF2-40B4-BE49-F238E27FC236}">
              <a16:creationId xmlns:a16="http://schemas.microsoft.com/office/drawing/2014/main" id="{EC320B7D-4CD1-4C50-8783-AE6653D2B7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8" name="TextBox 657">
          <a:extLst>
            <a:ext uri="{FF2B5EF4-FFF2-40B4-BE49-F238E27FC236}">
              <a16:creationId xmlns:a16="http://schemas.microsoft.com/office/drawing/2014/main" id="{70FF7018-9BC6-4748-AD4A-1508A9A867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9" name="TextBox 658">
          <a:extLst>
            <a:ext uri="{FF2B5EF4-FFF2-40B4-BE49-F238E27FC236}">
              <a16:creationId xmlns:a16="http://schemas.microsoft.com/office/drawing/2014/main" id="{5B29207F-4BBF-4280-BBAD-5E4097C18D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0" name="TextBox 659">
          <a:extLst>
            <a:ext uri="{FF2B5EF4-FFF2-40B4-BE49-F238E27FC236}">
              <a16:creationId xmlns:a16="http://schemas.microsoft.com/office/drawing/2014/main" id="{DF2F89FA-BCDA-4792-8829-EF019318D8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1" name="TextBox 660">
          <a:extLst>
            <a:ext uri="{FF2B5EF4-FFF2-40B4-BE49-F238E27FC236}">
              <a16:creationId xmlns:a16="http://schemas.microsoft.com/office/drawing/2014/main" id="{FB9522B7-717D-41A3-80B2-8F39F88F07F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2" name="TextBox 661">
          <a:extLst>
            <a:ext uri="{FF2B5EF4-FFF2-40B4-BE49-F238E27FC236}">
              <a16:creationId xmlns:a16="http://schemas.microsoft.com/office/drawing/2014/main" id="{810A9A70-30E0-48CD-A26B-E96BFFB317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3" name="TextBox 662">
          <a:extLst>
            <a:ext uri="{FF2B5EF4-FFF2-40B4-BE49-F238E27FC236}">
              <a16:creationId xmlns:a16="http://schemas.microsoft.com/office/drawing/2014/main" id="{FEE7C4A9-7CFD-4DC1-8155-D7733182EE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4" name="TextBox 663">
          <a:extLst>
            <a:ext uri="{FF2B5EF4-FFF2-40B4-BE49-F238E27FC236}">
              <a16:creationId xmlns:a16="http://schemas.microsoft.com/office/drawing/2014/main" id="{8E8731F0-B387-4DB9-BA64-66AAA48258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5" name="TextBox 664">
          <a:extLst>
            <a:ext uri="{FF2B5EF4-FFF2-40B4-BE49-F238E27FC236}">
              <a16:creationId xmlns:a16="http://schemas.microsoft.com/office/drawing/2014/main" id="{A0EE7D46-9CCE-4046-BCE8-D818AFD20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6" name="TextBox 665">
          <a:extLst>
            <a:ext uri="{FF2B5EF4-FFF2-40B4-BE49-F238E27FC236}">
              <a16:creationId xmlns:a16="http://schemas.microsoft.com/office/drawing/2014/main" id="{F098D3B3-A15A-4A2E-97D4-649B711975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7" name="TextBox 666">
          <a:extLst>
            <a:ext uri="{FF2B5EF4-FFF2-40B4-BE49-F238E27FC236}">
              <a16:creationId xmlns:a16="http://schemas.microsoft.com/office/drawing/2014/main" id="{3B6AA2B6-C1DE-4F06-A092-EC2CF9B426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8" name="TextBox 667">
          <a:extLst>
            <a:ext uri="{FF2B5EF4-FFF2-40B4-BE49-F238E27FC236}">
              <a16:creationId xmlns:a16="http://schemas.microsoft.com/office/drawing/2014/main" id="{C90B0E93-CB59-4644-B0E7-DD02970812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9" name="TextBox 668">
          <a:extLst>
            <a:ext uri="{FF2B5EF4-FFF2-40B4-BE49-F238E27FC236}">
              <a16:creationId xmlns:a16="http://schemas.microsoft.com/office/drawing/2014/main" id="{8E3F0736-0FE3-46C4-8982-9E593F298CF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0" name="TextBox 669">
          <a:extLst>
            <a:ext uri="{FF2B5EF4-FFF2-40B4-BE49-F238E27FC236}">
              <a16:creationId xmlns:a16="http://schemas.microsoft.com/office/drawing/2014/main" id="{D6C5A4E3-8BD2-4758-ADDF-50A975C99B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1" name="TextBox 670">
          <a:extLst>
            <a:ext uri="{FF2B5EF4-FFF2-40B4-BE49-F238E27FC236}">
              <a16:creationId xmlns:a16="http://schemas.microsoft.com/office/drawing/2014/main" id="{DD250166-C511-4067-99B9-CD9EB72F79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2" name="TextBox 671">
          <a:extLst>
            <a:ext uri="{FF2B5EF4-FFF2-40B4-BE49-F238E27FC236}">
              <a16:creationId xmlns:a16="http://schemas.microsoft.com/office/drawing/2014/main" id="{E914D4DE-178F-4777-A2C0-3C68778D4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3" name="TextBox 672">
          <a:extLst>
            <a:ext uri="{FF2B5EF4-FFF2-40B4-BE49-F238E27FC236}">
              <a16:creationId xmlns:a16="http://schemas.microsoft.com/office/drawing/2014/main" id="{808489D2-C1D2-40E3-88E5-1766CE6DC9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4" name="TextBox 673">
          <a:extLst>
            <a:ext uri="{FF2B5EF4-FFF2-40B4-BE49-F238E27FC236}">
              <a16:creationId xmlns:a16="http://schemas.microsoft.com/office/drawing/2014/main" id="{3A8A091A-1FDA-4B9E-88CE-A301B25792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5" name="TextBox 674">
          <a:extLst>
            <a:ext uri="{FF2B5EF4-FFF2-40B4-BE49-F238E27FC236}">
              <a16:creationId xmlns:a16="http://schemas.microsoft.com/office/drawing/2014/main" id="{57B82BEF-EE0E-464B-B71B-4B8E24F209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6" name="TextBox 675">
          <a:extLst>
            <a:ext uri="{FF2B5EF4-FFF2-40B4-BE49-F238E27FC236}">
              <a16:creationId xmlns:a16="http://schemas.microsoft.com/office/drawing/2014/main" id="{90F6ABD4-EC58-4491-83DD-407833B179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7" name="TextBox 676">
          <a:extLst>
            <a:ext uri="{FF2B5EF4-FFF2-40B4-BE49-F238E27FC236}">
              <a16:creationId xmlns:a16="http://schemas.microsoft.com/office/drawing/2014/main" id="{FE8DC85A-5A49-4933-86ED-C1F1F8EE9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8" name="TextBox 677">
          <a:extLst>
            <a:ext uri="{FF2B5EF4-FFF2-40B4-BE49-F238E27FC236}">
              <a16:creationId xmlns:a16="http://schemas.microsoft.com/office/drawing/2014/main" id="{57D6B169-48A9-4345-B036-B1A7FDB6E4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9" name="TextBox 678">
          <a:extLst>
            <a:ext uri="{FF2B5EF4-FFF2-40B4-BE49-F238E27FC236}">
              <a16:creationId xmlns:a16="http://schemas.microsoft.com/office/drawing/2014/main" id="{EE607AE1-7C35-4E84-8895-2F8B6DD61F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0" name="TextBox 679">
          <a:extLst>
            <a:ext uri="{FF2B5EF4-FFF2-40B4-BE49-F238E27FC236}">
              <a16:creationId xmlns:a16="http://schemas.microsoft.com/office/drawing/2014/main" id="{F3E19B09-172F-410F-8B03-E90110DCEF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1" name="TextBox 680">
          <a:extLst>
            <a:ext uri="{FF2B5EF4-FFF2-40B4-BE49-F238E27FC236}">
              <a16:creationId xmlns:a16="http://schemas.microsoft.com/office/drawing/2014/main" id="{A7FC8032-3228-4FAB-9C98-4D1A9F57F17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2" name="TextBox 681">
          <a:extLst>
            <a:ext uri="{FF2B5EF4-FFF2-40B4-BE49-F238E27FC236}">
              <a16:creationId xmlns:a16="http://schemas.microsoft.com/office/drawing/2014/main" id="{83FC8C1F-1905-407F-AE41-F6078C5439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3" name="TextBox 682">
          <a:extLst>
            <a:ext uri="{FF2B5EF4-FFF2-40B4-BE49-F238E27FC236}">
              <a16:creationId xmlns:a16="http://schemas.microsoft.com/office/drawing/2014/main" id="{697D62D3-AEE9-4AE1-8391-F49A055787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4" name="TextBox 683">
          <a:extLst>
            <a:ext uri="{FF2B5EF4-FFF2-40B4-BE49-F238E27FC236}">
              <a16:creationId xmlns:a16="http://schemas.microsoft.com/office/drawing/2014/main" id="{3E97D8BB-1D02-497C-8B4A-1B17D2CF9A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5" name="TextBox 684">
          <a:extLst>
            <a:ext uri="{FF2B5EF4-FFF2-40B4-BE49-F238E27FC236}">
              <a16:creationId xmlns:a16="http://schemas.microsoft.com/office/drawing/2014/main" id="{13A018D2-371D-48FB-B2E2-7A13535A46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6" name="TextBox 685">
          <a:extLst>
            <a:ext uri="{FF2B5EF4-FFF2-40B4-BE49-F238E27FC236}">
              <a16:creationId xmlns:a16="http://schemas.microsoft.com/office/drawing/2014/main" id="{EDD1F942-84FD-4884-8140-BD84AF55A5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7" name="TextBox 686">
          <a:extLst>
            <a:ext uri="{FF2B5EF4-FFF2-40B4-BE49-F238E27FC236}">
              <a16:creationId xmlns:a16="http://schemas.microsoft.com/office/drawing/2014/main" id="{1DD9B692-7714-48BD-8899-2993CDEF77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8" name="TextBox 687">
          <a:extLst>
            <a:ext uri="{FF2B5EF4-FFF2-40B4-BE49-F238E27FC236}">
              <a16:creationId xmlns:a16="http://schemas.microsoft.com/office/drawing/2014/main" id="{C5C398EC-4AAD-4DC0-B4BF-E66772B83B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9" name="TextBox 688">
          <a:extLst>
            <a:ext uri="{FF2B5EF4-FFF2-40B4-BE49-F238E27FC236}">
              <a16:creationId xmlns:a16="http://schemas.microsoft.com/office/drawing/2014/main" id="{2C6BB15E-3A87-412C-B0AF-E410090632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0" name="TextBox 689">
          <a:extLst>
            <a:ext uri="{FF2B5EF4-FFF2-40B4-BE49-F238E27FC236}">
              <a16:creationId xmlns:a16="http://schemas.microsoft.com/office/drawing/2014/main" id="{068B3539-C9E9-42EF-9A32-75C2FACB0B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1" name="TextBox 690">
          <a:extLst>
            <a:ext uri="{FF2B5EF4-FFF2-40B4-BE49-F238E27FC236}">
              <a16:creationId xmlns:a16="http://schemas.microsoft.com/office/drawing/2014/main" id="{D102CA08-FD37-490A-AB17-A0F4936571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2" name="TextBox 691">
          <a:extLst>
            <a:ext uri="{FF2B5EF4-FFF2-40B4-BE49-F238E27FC236}">
              <a16:creationId xmlns:a16="http://schemas.microsoft.com/office/drawing/2014/main" id="{33BECC82-5B14-436F-95C5-36F076C1080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3" name="TextBox 692">
          <a:extLst>
            <a:ext uri="{FF2B5EF4-FFF2-40B4-BE49-F238E27FC236}">
              <a16:creationId xmlns:a16="http://schemas.microsoft.com/office/drawing/2014/main" id="{02C29F27-1E1B-4F47-8A04-4361C77015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4" name="TextBox 693">
          <a:extLst>
            <a:ext uri="{FF2B5EF4-FFF2-40B4-BE49-F238E27FC236}">
              <a16:creationId xmlns:a16="http://schemas.microsoft.com/office/drawing/2014/main" id="{9F7BC5E0-4B28-421A-B175-435384EA35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5" name="TextBox 694">
          <a:extLst>
            <a:ext uri="{FF2B5EF4-FFF2-40B4-BE49-F238E27FC236}">
              <a16:creationId xmlns:a16="http://schemas.microsoft.com/office/drawing/2014/main" id="{808EA78C-58F1-46BB-8220-660DA78576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6" name="TextBox 695">
          <a:extLst>
            <a:ext uri="{FF2B5EF4-FFF2-40B4-BE49-F238E27FC236}">
              <a16:creationId xmlns:a16="http://schemas.microsoft.com/office/drawing/2014/main" id="{1B1F4879-39EB-409C-8833-579F15700F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7" name="TextBox 696">
          <a:extLst>
            <a:ext uri="{FF2B5EF4-FFF2-40B4-BE49-F238E27FC236}">
              <a16:creationId xmlns:a16="http://schemas.microsoft.com/office/drawing/2014/main" id="{14012F00-5238-4319-B67C-AFBB90665C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8" name="TextBox 697">
          <a:extLst>
            <a:ext uri="{FF2B5EF4-FFF2-40B4-BE49-F238E27FC236}">
              <a16:creationId xmlns:a16="http://schemas.microsoft.com/office/drawing/2014/main" id="{6DB3019E-5DBF-484E-9C48-0A7F7A1A5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9" name="TextBox 698">
          <a:extLst>
            <a:ext uri="{FF2B5EF4-FFF2-40B4-BE49-F238E27FC236}">
              <a16:creationId xmlns:a16="http://schemas.microsoft.com/office/drawing/2014/main" id="{E354E58F-012A-46EE-A872-FE1E22C706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0" name="TextBox 699">
          <a:extLst>
            <a:ext uri="{FF2B5EF4-FFF2-40B4-BE49-F238E27FC236}">
              <a16:creationId xmlns:a16="http://schemas.microsoft.com/office/drawing/2014/main" id="{ABD50CB6-83CF-4234-A2E3-FA55A28152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1" name="TextBox 700">
          <a:extLst>
            <a:ext uri="{FF2B5EF4-FFF2-40B4-BE49-F238E27FC236}">
              <a16:creationId xmlns:a16="http://schemas.microsoft.com/office/drawing/2014/main" id="{E336B355-822B-4DF8-8AA9-037EFD615C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2" name="TextBox 701">
          <a:extLst>
            <a:ext uri="{FF2B5EF4-FFF2-40B4-BE49-F238E27FC236}">
              <a16:creationId xmlns:a16="http://schemas.microsoft.com/office/drawing/2014/main" id="{D0EF22D9-2702-405D-93FB-ECD7F0298A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3" name="TextBox 702">
          <a:extLst>
            <a:ext uri="{FF2B5EF4-FFF2-40B4-BE49-F238E27FC236}">
              <a16:creationId xmlns:a16="http://schemas.microsoft.com/office/drawing/2014/main" id="{AABC3509-7DEB-4D83-944F-9FF46381B6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4" name="TextBox 703">
          <a:extLst>
            <a:ext uri="{FF2B5EF4-FFF2-40B4-BE49-F238E27FC236}">
              <a16:creationId xmlns:a16="http://schemas.microsoft.com/office/drawing/2014/main" id="{15D71862-6491-470A-B113-C6880B0CEB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5" name="TextBox 704">
          <a:extLst>
            <a:ext uri="{FF2B5EF4-FFF2-40B4-BE49-F238E27FC236}">
              <a16:creationId xmlns:a16="http://schemas.microsoft.com/office/drawing/2014/main" id="{B80F8090-4265-42A7-8169-241EC6558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6" name="TextBox 705">
          <a:extLst>
            <a:ext uri="{FF2B5EF4-FFF2-40B4-BE49-F238E27FC236}">
              <a16:creationId xmlns:a16="http://schemas.microsoft.com/office/drawing/2014/main" id="{7C32A28A-3A7E-4952-B4EF-748193C6C6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7" name="TextBox 706">
          <a:extLst>
            <a:ext uri="{FF2B5EF4-FFF2-40B4-BE49-F238E27FC236}">
              <a16:creationId xmlns:a16="http://schemas.microsoft.com/office/drawing/2014/main" id="{8974EC61-ED4F-4014-8E49-256FBACB49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8" name="TextBox 707">
          <a:extLst>
            <a:ext uri="{FF2B5EF4-FFF2-40B4-BE49-F238E27FC236}">
              <a16:creationId xmlns:a16="http://schemas.microsoft.com/office/drawing/2014/main" id="{9F3B45EC-523D-4521-94D2-1B9D5CB88A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9" name="TextBox 708">
          <a:extLst>
            <a:ext uri="{FF2B5EF4-FFF2-40B4-BE49-F238E27FC236}">
              <a16:creationId xmlns:a16="http://schemas.microsoft.com/office/drawing/2014/main" id="{C28EBF78-BDDA-4BAF-ABE9-214E8134EF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0" name="TextBox 709">
          <a:extLst>
            <a:ext uri="{FF2B5EF4-FFF2-40B4-BE49-F238E27FC236}">
              <a16:creationId xmlns:a16="http://schemas.microsoft.com/office/drawing/2014/main" id="{ADCA8408-D3F4-4625-8E0C-608F3EFCBD1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1" name="TextBox 710">
          <a:extLst>
            <a:ext uri="{FF2B5EF4-FFF2-40B4-BE49-F238E27FC236}">
              <a16:creationId xmlns:a16="http://schemas.microsoft.com/office/drawing/2014/main" id="{34064ED6-A828-49D4-BDCA-FAEFD7806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2" name="TextBox 711">
          <a:extLst>
            <a:ext uri="{FF2B5EF4-FFF2-40B4-BE49-F238E27FC236}">
              <a16:creationId xmlns:a16="http://schemas.microsoft.com/office/drawing/2014/main" id="{1C77A2FC-797B-49BD-8E8A-39E6202315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3" name="TextBox 712">
          <a:extLst>
            <a:ext uri="{FF2B5EF4-FFF2-40B4-BE49-F238E27FC236}">
              <a16:creationId xmlns:a16="http://schemas.microsoft.com/office/drawing/2014/main" id="{0F09502E-AAF5-4B0A-8908-E363278CF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4" name="TextBox 713">
          <a:extLst>
            <a:ext uri="{FF2B5EF4-FFF2-40B4-BE49-F238E27FC236}">
              <a16:creationId xmlns:a16="http://schemas.microsoft.com/office/drawing/2014/main" id="{F2A2B3F6-BABB-4F7A-AB71-3ECB3DF154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5" name="TextBox 714">
          <a:extLst>
            <a:ext uri="{FF2B5EF4-FFF2-40B4-BE49-F238E27FC236}">
              <a16:creationId xmlns:a16="http://schemas.microsoft.com/office/drawing/2014/main" id="{92D3FCCD-A44C-4AA8-9EBE-041C80AF6C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6" name="TextBox 715">
          <a:extLst>
            <a:ext uri="{FF2B5EF4-FFF2-40B4-BE49-F238E27FC236}">
              <a16:creationId xmlns:a16="http://schemas.microsoft.com/office/drawing/2014/main" id="{B096D319-8F9D-403B-8ED5-55856986DF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7" name="TextBox 716">
          <a:extLst>
            <a:ext uri="{FF2B5EF4-FFF2-40B4-BE49-F238E27FC236}">
              <a16:creationId xmlns:a16="http://schemas.microsoft.com/office/drawing/2014/main" id="{D5A44E64-A641-4C5B-996D-F43D3C72C2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8" name="TextBox 717">
          <a:extLst>
            <a:ext uri="{FF2B5EF4-FFF2-40B4-BE49-F238E27FC236}">
              <a16:creationId xmlns:a16="http://schemas.microsoft.com/office/drawing/2014/main" id="{54E29F36-F1F3-438F-848C-4E1308A17EF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9" name="TextBox 718">
          <a:extLst>
            <a:ext uri="{FF2B5EF4-FFF2-40B4-BE49-F238E27FC236}">
              <a16:creationId xmlns:a16="http://schemas.microsoft.com/office/drawing/2014/main" id="{3C6DAE47-3B6F-48BE-AA87-6CD0E1AD9E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0" name="TextBox 719">
          <a:extLst>
            <a:ext uri="{FF2B5EF4-FFF2-40B4-BE49-F238E27FC236}">
              <a16:creationId xmlns:a16="http://schemas.microsoft.com/office/drawing/2014/main" id="{3F778E2F-7FF4-446C-9FC0-E9B043971B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1" name="TextBox 720">
          <a:extLst>
            <a:ext uri="{FF2B5EF4-FFF2-40B4-BE49-F238E27FC236}">
              <a16:creationId xmlns:a16="http://schemas.microsoft.com/office/drawing/2014/main" id="{32EE1FF5-ED93-4F3F-B06B-E44D078390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2" name="TextBox 721">
          <a:extLst>
            <a:ext uri="{FF2B5EF4-FFF2-40B4-BE49-F238E27FC236}">
              <a16:creationId xmlns:a16="http://schemas.microsoft.com/office/drawing/2014/main" id="{2964E64C-D409-41FE-AED0-A99CDF4DBE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3" name="TextBox 722">
          <a:extLst>
            <a:ext uri="{FF2B5EF4-FFF2-40B4-BE49-F238E27FC236}">
              <a16:creationId xmlns:a16="http://schemas.microsoft.com/office/drawing/2014/main" id="{4C3B28EC-3B3E-4EB3-AA1D-C04727898E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4" name="TextBox 723">
          <a:extLst>
            <a:ext uri="{FF2B5EF4-FFF2-40B4-BE49-F238E27FC236}">
              <a16:creationId xmlns:a16="http://schemas.microsoft.com/office/drawing/2014/main" id="{A51DD168-8A05-4608-A7FE-9F8ADEC43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5" name="TextBox 724">
          <a:extLst>
            <a:ext uri="{FF2B5EF4-FFF2-40B4-BE49-F238E27FC236}">
              <a16:creationId xmlns:a16="http://schemas.microsoft.com/office/drawing/2014/main" id="{4AAF1A7D-8D90-4E82-8848-284E1806C5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6" name="TextBox 725">
          <a:extLst>
            <a:ext uri="{FF2B5EF4-FFF2-40B4-BE49-F238E27FC236}">
              <a16:creationId xmlns:a16="http://schemas.microsoft.com/office/drawing/2014/main" id="{8E74412A-D1CB-4AB3-9F16-00C01EBDD8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7" name="TextBox 726">
          <a:extLst>
            <a:ext uri="{FF2B5EF4-FFF2-40B4-BE49-F238E27FC236}">
              <a16:creationId xmlns:a16="http://schemas.microsoft.com/office/drawing/2014/main" id="{C4D72FCA-CAFD-422E-B15A-750B484D3B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8" name="TextBox 727">
          <a:extLst>
            <a:ext uri="{FF2B5EF4-FFF2-40B4-BE49-F238E27FC236}">
              <a16:creationId xmlns:a16="http://schemas.microsoft.com/office/drawing/2014/main" id="{966BFE2F-22F6-4408-A020-395F0C9492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9" name="TextBox 728">
          <a:extLst>
            <a:ext uri="{FF2B5EF4-FFF2-40B4-BE49-F238E27FC236}">
              <a16:creationId xmlns:a16="http://schemas.microsoft.com/office/drawing/2014/main" id="{2D3A848E-1258-43E8-9ACE-31F626C4BE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0" name="TextBox 729">
          <a:extLst>
            <a:ext uri="{FF2B5EF4-FFF2-40B4-BE49-F238E27FC236}">
              <a16:creationId xmlns:a16="http://schemas.microsoft.com/office/drawing/2014/main" id="{4C9283D3-2713-4DFA-8397-F46E3D2340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1" name="TextBox 730">
          <a:extLst>
            <a:ext uri="{FF2B5EF4-FFF2-40B4-BE49-F238E27FC236}">
              <a16:creationId xmlns:a16="http://schemas.microsoft.com/office/drawing/2014/main" id="{1C9754E7-61FE-49C2-A62C-2CB36F79EB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2" name="TextBox 731">
          <a:extLst>
            <a:ext uri="{FF2B5EF4-FFF2-40B4-BE49-F238E27FC236}">
              <a16:creationId xmlns:a16="http://schemas.microsoft.com/office/drawing/2014/main" id="{07AFDD1A-2A3D-4417-8F82-B1D25E47D1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3" name="TextBox 732">
          <a:extLst>
            <a:ext uri="{FF2B5EF4-FFF2-40B4-BE49-F238E27FC236}">
              <a16:creationId xmlns:a16="http://schemas.microsoft.com/office/drawing/2014/main" id="{E3A7461B-488A-4E46-A1A2-49DC0A348B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4" name="TextBox 733">
          <a:extLst>
            <a:ext uri="{FF2B5EF4-FFF2-40B4-BE49-F238E27FC236}">
              <a16:creationId xmlns:a16="http://schemas.microsoft.com/office/drawing/2014/main" id="{7409721E-DA02-4C1A-B2FE-CF8CF60D66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5" name="TextBox 734">
          <a:extLst>
            <a:ext uri="{FF2B5EF4-FFF2-40B4-BE49-F238E27FC236}">
              <a16:creationId xmlns:a16="http://schemas.microsoft.com/office/drawing/2014/main" id="{C71F027D-A3E6-4723-8A2A-1088B967E0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6" name="TextBox 735">
          <a:extLst>
            <a:ext uri="{FF2B5EF4-FFF2-40B4-BE49-F238E27FC236}">
              <a16:creationId xmlns:a16="http://schemas.microsoft.com/office/drawing/2014/main" id="{C9E232CF-5A0D-406C-833A-32A0816776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7" name="TextBox 736">
          <a:extLst>
            <a:ext uri="{FF2B5EF4-FFF2-40B4-BE49-F238E27FC236}">
              <a16:creationId xmlns:a16="http://schemas.microsoft.com/office/drawing/2014/main" id="{E9337795-6CCD-4EAB-9657-DC3420D099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8" name="TextBox 737">
          <a:extLst>
            <a:ext uri="{FF2B5EF4-FFF2-40B4-BE49-F238E27FC236}">
              <a16:creationId xmlns:a16="http://schemas.microsoft.com/office/drawing/2014/main" id="{318DB19C-2868-406A-86F0-DE94DEF550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9" name="TextBox 738">
          <a:extLst>
            <a:ext uri="{FF2B5EF4-FFF2-40B4-BE49-F238E27FC236}">
              <a16:creationId xmlns:a16="http://schemas.microsoft.com/office/drawing/2014/main" id="{94C1D85C-9D1C-488C-BC8A-4E6C237F3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0" name="TextBox 739">
          <a:extLst>
            <a:ext uri="{FF2B5EF4-FFF2-40B4-BE49-F238E27FC236}">
              <a16:creationId xmlns:a16="http://schemas.microsoft.com/office/drawing/2014/main" id="{04632E39-355F-4061-82E6-CE1EDA2D37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1" name="TextBox 740">
          <a:extLst>
            <a:ext uri="{FF2B5EF4-FFF2-40B4-BE49-F238E27FC236}">
              <a16:creationId xmlns:a16="http://schemas.microsoft.com/office/drawing/2014/main" id="{066F33D5-F393-4A4A-8662-1884E82330B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2" name="TextBox 741">
          <a:extLst>
            <a:ext uri="{FF2B5EF4-FFF2-40B4-BE49-F238E27FC236}">
              <a16:creationId xmlns:a16="http://schemas.microsoft.com/office/drawing/2014/main" id="{27F82E74-E8F3-4C32-8443-31FC443CE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3" name="TextBox 742">
          <a:extLst>
            <a:ext uri="{FF2B5EF4-FFF2-40B4-BE49-F238E27FC236}">
              <a16:creationId xmlns:a16="http://schemas.microsoft.com/office/drawing/2014/main" id="{D4B21042-4F73-452F-8833-1A6F635F6F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4" name="TextBox 743">
          <a:extLst>
            <a:ext uri="{FF2B5EF4-FFF2-40B4-BE49-F238E27FC236}">
              <a16:creationId xmlns:a16="http://schemas.microsoft.com/office/drawing/2014/main" id="{98BFED36-6DDB-44E2-A30F-63300A37B9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5" name="TextBox 744">
          <a:extLst>
            <a:ext uri="{FF2B5EF4-FFF2-40B4-BE49-F238E27FC236}">
              <a16:creationId xmlns:a16="http://schemas.microsoft.com/office/drawing/2014/main" id="{AB266E8E-7BF7-4D06-9DBC-B58FD529C7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6" name="TextBox 745">
          <a:extLst>
            <a:ext uri="{FF2B5EF4-FFF2-40B4-BE49-F238E27FC236}">
              <a16:creationId xmlns:a16="http://schemas.microsoft.com/office/drawing/2014/main" id="{00EAA2CA-551F-4DC8-BFC2-B85C659291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7" name="TextBox 746">
          <a:extLst>
            <a:ext uri="{FF2B5EF4-FFF2-40B4-BE49-F238E27FC236}">
              <a16:creationId xmlns:a16="http://schemas.microsoft.com/office/drawing/2014/main" id="{D89224CD-1596-4528-A93B-F78E27BAE34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8" name="TextBox 747">
          <a:extLst>
            <a:ext uri="{FF2B5EF4-FFF2-40B4-BE49-F238E27FC236}">
              <a16:creationId xmlns:a16="http://schemas.microsoft.com/office/drawing/2014/main" id="{8D4710B5-DB00-41EF-B5B7-9C773CB338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9" name="TextBox 748">
          <a:extLst>
            <a:ext uri="{FF2B5EF4-FFF2-40B4-BE49-F238E27FC236}">
              <a16:creationId xmlns:a16="http://schemas.microsoft.com/office/drawing/2014/main" id="{FB0AC222-B694-454B-85EF-FB65AE22D1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0" name="TextBox 749">
          <a:extLst>
            <a:ext uri="{FF2B5EF4-FFF2-40B4-BE49-F238E27FC236}">
              <a16:creationId xmlns:a16="http://schemas.microsoft.com/office/drawing/2014/main" id="{0F0432C3-391F-4F0E-B707-6A6149BB17E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1" name="TextBox 750">
          <a:extLst>
            <a:ext uri="{FF2B5EF4-FFF2-40B4-BE49-F238E27FC236}">
              <a16:creationId xmlns:a16="http://schemas.microsoft.com/office/drawing/2014/main" id="{F8F4774D-3259-46CC-BD33-DAE95472934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2" name="TextBox 751">
          <a:extLst>
            <a:ext uri="{FF2B5EF4-FFF2-40B4-BE49-F238E27FC236}">
              <a16:creationId xmlns:a16="http://schemas.microsoft.com/office/drawing/2014/main" id="{EE605C8F-41E4-418B-98C3-2F5904FE40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3" name="TextBox 752">
          <a:extLst>
            <a:ext uri="{FF2B5EF4-FFF2-40B4-BE49-F238E27FC236}">
              <a16:creationId xmlns:a16="http://schemas.microsoft.com/office/drawing/2014/main" id="{2D2F1D67-6FFB-46BB-BD16-F06DFD5210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4" name="TextBox 753">
          <a:extLst>
            <a:ext uri="{FF2B5EF4-FFF2-40B4-BE49-F238E27FC236}">
              <a16:creationId xmlns:a16="http://schemas.microsoft.com/office/drawing/2014/main" id="{80AD9F20-727A-46B4-978A-76FF0CE5EE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5" name="TextBox 754">
          <a:extLst>
            <a:ext uri="{FF2B5EF4-FFF2-40B4-BE49-F238E27FC236}">
              <a16:creationId xmlns:a16="http://schemas.microsoft.com/office/drawing/2014/main" id="{577A4FCB-6FBE-45A9-AFB7-D3A6B1F08F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6" name="TextBox 755">
          <a:extLst>
            <a:ext uri="{FF2B5EF4-FFF2-40B4-BE49-F238E27FC236}">
              <a16:creationId xmlns:a16="http://schemas.microsoft.com/office/drawing/2014/main" id="{11981E30-4E84-47C2-AD78-F6200ACF3A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7" name="TextBox 756">
          <a:extLst>
            <a:ext uri="{FF2B5EF4-FFF2-40B4-BE49-F238E27FC236}">
              <a16:creationId xmlns:a16="http://schemas.microsoft.com/office/drawing/2014/main" id="{BC99AFA3-2A23-413A-A87B-93135F8E7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8" name="TextBox 757">
          <a:extLst>
            <a:ext uri="{FF2B5EF4-FFF2-40B4-BE49-F238E27FC236}">
              <a16:creationId xmlns:a16="http://schemas.microsoft.com/office/drawing/2014/main" id="{BCCFCE11-8AC7-4299-BBDA-1CC04DE848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9" name="TextBox 758">
          <a:extLst>
            <a:ext uri="{FF2B5EF4-FFF2-40B4-BE49-F238E27FC236}">
              <a16:creationId xmlns:a16="http://schemas.microsoft.com/office/drawing/2014/main" id="{02B5D93B-A6E5-4C91-A8F3-1D00BAEA210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0" name="TextBox 759">
          <a:extLst>
            <a:ext uri="{FF2B5EF4-FFF2-40B4-BE49-F238E27FC236}">
              <a16:creationId xmlns:a16="http://schemas.microsoft.com/office/drawing/2014/main" id="{76B83F4D-F8AA-445F-8500-A545E406982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1" name="TextBox 760">
          <a:extLst>
            <a:ext uri="{FF2B5EF4-FFF2-40B4-BE49-F238E27FC236}">
              <a16:creationId xmlns:a16="http://schemas.microsoft.com/office/drawing/2014/main" id="{2BBA99AD-7F5D-4134-8373-4A78D1FDBD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2" name="TextBox 761">
          <a:extLst>
            <a:ext uri="{FF2B5EF4-FFF2-40B4-BE49-F238E27FC236}">
              <a16:creationId xmlns:a16="http://schemas.microsoft.com/office/drawing/2014/main" id="{421353EF-CC32-4554-ADCF-1B7DFB32DF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3" name="TextBox 762">
          <a:extLst>
            <a:ext uri="{FF2B5EF4-FFF2-40B4-BE49-F238E27FC236}">
              <a16:creationId xmlns:a16="http://schemas.microsoft.com/office/drawing/2014/main" id="{AD71203E-88BC-4E2A-B7B8-DBB232D082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4" name="TextBox 763">
          <a:extLst>
            <a:ext uri="{FF2B5EF4-FFF2-40B4-BE49-F238E27FC236}">
              <a16:creationId xmlns:a16="http://schemas.microsoft.com/office/drawing/2014/main" id="{3CAD9EE1-472F-4CCD-BC65-7781940957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5" name="TextBox 764">
          <a:extLst>
            <a:ext uri="{FF2B5EF4-FFF2-40B4-BE49-F238E27FC236}">
              <a16:creationId xmlns:a16="http://schemas.microsoft.com/office/drawing/2014/main" id="{18544DAC-E6E7-42D5-9D20-91278E1F25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6" name="TextBox 765">
          <a:extLst>
            <a:ext uri="{FF2B5EF4-FFF2-40B4-BE49-F238E27FC236}">
              <a16:creationId xmlns:a16="http://schemas.microsoft.com/office/drawing/2014/main" id="{3DF3F5C9-0530-46EB-AFD2-09A4388AD6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7" name="TextBox 766">
          <a:extLst>
            <a:ext uri="{FF2B5EF4-FFF2-40B4-BE49-F238E27FC236}">
              <a16:creationId xmlns:a16="http://schemas.microsoft.com/office/drawing/2014/main" id="{27410734-1E2A-4549-ACEA-A8B6E27069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8" name="TextBox 767">
          <a:extLst>
            <a:ext uri="{FF2B5EF4-FFF2-40B4-BE49-F238E27FC236}">
              <a16:creationId xmlns:a16="http://schemas.microsoft.com/office/drawing/2014/main" id="{2FA664F3-B97D-4F4B-9FA3-7A6DD41BD9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9" name="TextBox 768">
          <a:extLst>
            <a:ext uri="{FF2B5EF4-FFF2-40B4-BE49-F238E27FC236}">
              <a16:creationId xmlns:a16="http://schemas.microsoft.com/office/drawing/2014/main" id="{076A5A20-1610-4860-BA8C-3800545E5E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0" name="TextBox 769">
          <a:extLst>
            <a:ext uri="{FF2B5EF4-FFF2-40B4-BE49-F238E27FC236}">
              <a16:creationId xmlns:a16="http://schemas.microsoft.com/office/drawing/2014/main" id="{4ECE1AE3-D903-4D26-85BE-E4FEAE9A3A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1" name="TextBox 770">
          <a:extLst>
            <a:ext uri="{FF2B5EF4-FFF2-40B4-BE49-F238E27FC236}">
              <a16:creationId xmlns:a16="http://schemas.microsoft.com/office/drawing/2014/main" id="{CBE0F722-91A9-45DC-A61C-3A31BFC902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2" name="TextBox 771">
          <a:extLst>
            <a:ext uri="{FF2B5EF4-FFF2-40B4-BE49-F238E27FC236}">
              <a16:creationId xmlns:a16="http://schemas.microsoft.com/office/drawing/2014/main" id="{87E61AD2-202D-4CBF-B3A0-B14E2DC28E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3" name="TextBox 772">
          <a:extLst>
            <a:ext uri="{FF2B5EF4-FFF2-40B4-BE49-F238E27FC236}">
              <a16:creationId xmlns:a16="http://schemas.microsoft.com/office/drawing/2014/main" id="{D7B07C03-5EDF-4A00-8C32-F62F9466F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4" name="TextBox 773">
          <a:extLst>
            <a:ext uri="{FF2B5EF4-FFF2-40B4-BE49-F238E27FC236}">
              <a16:creationId xmlns:a16="http://schemas.microsoft.com/office/drawing/2014/main" id="{B145EA31-0811-4932-91EB-D8828021D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5" name="TextBox 774">
          <a:extLst>
            <a:ext uri="{FF2B5EF4-FFF2-40B4-BE49-F238E27FC236}">
              <a16:creationId xmlns:a16="http://schemas.microsoft.com/office/drawing/2014/main" id="{8D7FEE78-E242-4227-823C-2F1A0C3A0FC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6" name="TextBox 775">
          <a:extLst>
            <a:ext uri="{FF2B5EF4-FFF2-40B4-BE49-F238E27FC236}">
              <a16:creationId xmlns:a16="http://schemas.microsoft.com/office/drawing/2014/main" id="{9461F74B-217C-4D17-BAEC-AE6113CE4D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7" name="TextBox 776">
          <a:extLst>
            <a:ext uri="{FF2B5EF4-FFF2-40B4-BE49-F238E27FC236}">
              <a16:creationId xmlns:a16="http://schemas.microsoft.com/office/drawing/2014/main" id="{3799E1A1-1F7B-4DD7-9E29-B2FF5AB239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8" name="TextBox 777">
          <a:extLst>
            <a:ext uri="{FF2B5EF4-FFF2-40B4-BE49-F238E27FC236}">
              <a16:creationId xmlns:a16="http://schemas.microsoft.com/office/drawing/2014/main" id="{9FE417EB-6205-4298-B859-BA99C021EA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9" name="TextBox 778">
          <a:extLst>
            <a:ext uri="{FF2B5EF4-FFF2-40B4-BE49-F238E27FC236}">
              <a16:creationId xmlns:a16="http://schemas.microsoft.com/office/drawing/2014/main" id="{F1F7FCB4-5FC8-4090-AF0C-E224AD2AA42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0" name="TextBox 779">
          <a:extLst>
            <a:ext uri="{FF2B5EF4-FFF2-40B4-BE49-F238E27FC236}">
              <a16:creationId xmlns:a16="http://schemas.microsoft.com/office/drawing/2014/main" id="{F66100FB-FA81-40BB-B7C6-5DAB852ED3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1" name="TextBox 780">
          <a:extLst>
            <a:ext uri="{FF2B5EF4-FFF2-40B4-BE49-F238E27FC236}">
              <a16:creationId xmlns:a16="http://schemas.microsoft.com/office/drawing/2014/main" id="{21A65936-7552-4615-AAD5-2AEF64DC4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2" name="TextBox 781">
          <a:extLst>
            <a:ext uri="{FF2B5EF4-FFF2-40B4-BE49-F238E27FC236}">
              <a16:creationId xmlns:a16="http://schemas.microsoft.com/office/drawing/2014/main" id="{20B86A6E-B7D2-43DB-906B-AF56B6B300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3" name="TextBox 782">
          <a:extLst>
            <a:ext uri="{FF2B5EF4-FFF2-40B4-BE49-F238E27FC236}">
              <a16:creationId xmlns:a16="http://schemas.microsoft.com/office/drawing/2014/main" id="{5A78FA15-FA0F-4854-A7EC-C5CECB9858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4" name="TextBox 783">
          <a:extLst>
            <a:ext uri="{FF2B5EF4-FFF2-40B4-BE49-F238E27FC236}">
              <a16:creationId xmlns:a16="http://schemas.microsoft.com/office/drawing/2014/main" id="{21E425CB-DB6D-470F-8124-5BE3C713A8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5" name="TextBox 784">
          <a:extLst>
            <a:ext uri="{FF2B5EF4-FFF2-40B4-BE49-F238E27FC236}">
              <a16:creationId xmlns:a16="http://schemas.microsoft.com/office/drawing/2014/main" id="{59BE952B-9AC6-4DC0-8727-DC3A161E83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6" name="TextBox 785">
          <a:extLst>
            <a:ext uri="{FF2B5EF4-FFF2-40B4-BE49-F238E27FC236}">
              <a16:creationId xmlns:a16="http://schemas.microsoft.com/office/drawing/2014/main" id="{9FC15053-07D2-4F01-B505-941C913731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7" name="TextBox 786">
          <a:extLst>
            <a:ext uri="{FF2B5EF4-FFF2-40B4-BE49-F238E27FC236}">
              <a16:creationId xmlns:a16="http://schemas.microsoft.com/office/drawing/2014/main" id="{FA400424-4EBB-4B78-8AF2-E98528331D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8" name="TextBox 787">
          <a:extLst>
            <a:ext uri="{FF2B5EF4-FFF2-40B4-BE49-F238E27FC236}">
              <a16:creationId xmlns:a16="http://schemas.microsoft.com/office/drawing/2014/main" id="{1851976B-752F-4E28-B28F-13DF3CC333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9" name="TextBox 788">
          <a:extLst>
            <a:ext uri="{FF2B5EF4-FFF2-40B4-BE49-F238E27FC236}">
              <a16:creationId xmlns:a16="http://schemas.microsoft.com/office/drawing/2014/main" id="{D7502261-9D95-472D-A079-A5227A3A15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0" name="TextBox 789">
          <a:extLst>
            <a:ext uri="{FF2B5EF4-FFF2-40B4-BE49-F238E27FC236}">
              <a16:creationId xmlns:a16="http://schemas.microsoft.com/office/drawing/2014/main" id="{AF248DD8-9D6B-4712-B991-94839C8A94C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1" name="TextBox 790">
          <a:extLst>
            <a:ext uri="{FF2B5EF4-FFF2-40B4-BE49-F238E27FC236}">
              <a16:creationId xmlns:a16="http://schemas.microsoft.com/office/drawing/2014/main" id="{DB33FAED-1E17-4109-BA24-253E63BB76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2" name="TextBox 791">
          <a:extLst>
            <a:ext uri="{FF2B5EF4-FFF2-40B4-BE49-F238E27FC236}">
              <a16:creationId xmlns:a16="http://schemas.microsoft.com/office/drawing/2014/main" id="{423D139B-B9AA-4475-BC36-C2B08B5D6C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3" name="TextBox 792">
          <a:extLst>
            <a:ext uri="{FF2B5EF4-FFF2-40B4-BE49-F238E27FC236}">
              <a16:creationId xmlns:a16="http://schemas.microsoft.com/office/drawing/2014/main" id="{EF4ABD0E-910F-4A73-A386-381FDED98C5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4" name="TextBox 793">
          <a:extLst>
            <a:ext uri="{FF2B5EF4-FFF2-40B4-BE49-F238E27FC236}">
              <a16:creationId xmlns:a16="http://schemas.microsoft.com/office/drawing/2014/main" id="{EC671CD1-0A6C-4FDB-90A8-26EC0B6785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5" name="TextBox 794">
          <a:extLst>
            <a:ext uri="{FF2B5EF4-FFF2-40B4-BE49-F238E27FC236}">
              <a16:creationId xmlns:a16="http://schemas.microsoft.com/office/drawing/2014/main" id="{7D0DBAF5-C67F-49F6-86B7-2E7BF62AF6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6" name="TextBox 795">
          <a:extLst>
            <a:ext uri="{FF2B5EF4-FFF2-40B4-BE49-F238E27FC236}">
              <a16:creationId xmlns:a16="http://schemas.microsoft.com/office/drawing/2014/main" id="{6DD9C092-6158-4FC4-96BD-CA90711E76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7" name="TextBox 796">
          <a:extLst>
            <a:ext uri="{FF2B5EF4-FFF2-40B4-BE49-F238E27FC236}">
              <a16:creationId xmlns:a16="http://schemas.microsoft.com/office/drawing/2014/main" id="{72B46709-DBFC-4D0A-959D-CD6828A6B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8" name="TextBox 797">
          <a:extLst>
            <a:ext uri="{FF2B5EF4-FFF2-40B4-BE49-F238E27FC236}">
              <a16:creationId xmlns:a16="http://schemas.microsoft.com/office/drawing/2014/main" id="{CFEE0CA1-805D-4D8A-8B88-855B44C72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9" name="TextBox 798">
          <a:extLst>
            <a:ext uri="{FF2B5EF4-FFF2-40B4-BE49-F238E27FC236}">
              <a16:creationId xmlns:a16="http://schemas.microsoft.com/office/drawing/2014/main" id="{58AC4689-37A6-456F-AF7B-0F629BEA55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0" name="TextBox 799">
          <a:extLst>
            <a:ext uri="{FF2B5EF4-FFF2-40B4-BE49-F238E27FC236}">
              <a16:creationId xmlns:a16="http://schemas.microsoft.com/office/drawing/2014/main" id="{2ECF152B-525C-4C97-BC00-E0032C3B4A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1" name="TextBox 800">
          <a:extLst>
            <a:ext uri="{FF2B5EF4-FFF2-40B4-BE49-F238E27FC236}">
              <a16:creationId xmlns:a16="http://schemas.microsoft.com/office/drawing/2014/main" id="{6F7BD889-4746-488E-814B-45981232F9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2" name="TextBox 801">
          <a:extLst>
            <a:ext uri="{FF2B5EF4-FFF2-40B4-BE49-F238E27FC236}">
              <a16:creationId xmlns:a16="http://schemas.microsoft.com/office/drawing/2014/main" id="{122E486D-8521-41F7-B2B9-BAF4509FED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3" name="TextBox 802">
          <a:extLst>
            <a:ext uri="{FF2B5EF4-FFF2-40B4-BE49-F238E27FC236}">
              <a16:creationId xmlns:a16="http://schemas.microsoft.com/office/drawing/2014/main" id="{E241D92F-9630-42E0-981D-968B0F0C713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4" name="TextBox 803">
          <a:extLst>
            <a:ext uri="{FF2B5EF4-FFF2-40B4-BE49-F238E27FC236}">
              <a16:creationId xmlns:a16="http://schemas.microsoft.com/office/drawing/2014/main" id="{421CB75E-A3C5-4F39-BF5F-9D55AE7AB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5" name="TextBox 804">
          <a:extLst>
            <a:ext uri="{FF2B5EF4-FFF2-40B4-BE49-F238E27FC236}">
              <a16:creationId xmlns:a16="http://schemas.microsoft.com/office/drawing/2014/main" id="{F73DE7BA-AC25-42EB-A2BE-1CB7B4C58C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6" name="TextBox 805">
          <a:extLst>
            <a:ext uri="{FF2B5EF4-FFF2-40B4-BE49-F238E27FC236}">
              <a16:creationId xmlns:a16="http://schemas.microsoft.com/office/drawing/2014/main" id="{3F83EF2C-4CA2-4042-98F6-6D067C1E35E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7" name="TextBox 806">
          <a:extLst>
            <a:ext uri="{FF2B5EF4-FFF2-40B4-BE49-F238E27FC236}">
              <a16:creationId xmlns:a16="http://schemas.microsoft.com/office/drawing/2014/main" id="{8F9D9745-BA9A-46BC-B0BD-81B1676D622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8" name="TextBox 807">
          <a:extLst>
            <a:ext uri="{FF2B5EF4-FFF2-40B4-BE49-F238E27FC236}">
              <a16:creationId xmlns:a16="http://schemas.microsoft.com/office/drawing/2014/main" id="{AE2F3C1E-61A8-4875-9EC7-D28F440FB4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9" name="TextBox 808">
          <a:extLst>
            <a:ext uri="{FF2B5EF4-FFF2-40B4-BE49-F238E27FC236}">
              <a16:creationId xmlns:a16="http://schemas.microsoft.com/office/drawing/2014/main" id="{773444CB-9B5B-4F42-97CA-1056467BAC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0" name="TextBox 809">
          <a:extLst>
            <a:ext uri="{FF2B5EF4-FFF2-40B4-BE49-F238E27FC236}">
              <a16:creationId xmlns:a16="http://schemas.microsoft.com/office/drawing/2014/main" id="{D07AA171-0F5B-43EC-B9D0-48D3C77C82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1" name="TextBox 810">
          <a:extLst>
            <a:ext uri="{FF2B5EF4-FFF2-40B4-BE49-F238E27FC236}">
              <a16:creationId xmlns:a16="http://schemas.microsoft.com/office/drawing/2014/main" id="{5122D7F2-B19E-4030-B225-F226D85138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2" name="TextBox 811">
          <a:extLst>
            <a:ext uri="{FF2B5EF4-FFF2-40B4-BE49-F238E27FC236}">
              <a16:creationId xmlns:a16="http://schemas.microsoft.com/office/drawing/2014/main" id="{A278FD23-7093-480E-9DD6-5CBAD55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3" name="TextBox 812">
          <a:extLst>
            <a:ext uri="{FF2B5EF4-FFF2-40B4-BE49-F238E27FC236}">
              <a16:creationId xmlns:a16="http://schemas.microsoft.com/office/drawing/2014/main" id="{CB5522B5-1E87-4B8D-82A8-AFCDE5AF7E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4" name="TextBox 813">
          <a:extLst>
            <a:ext uri="{FF2B5EF4-FFF2-40B4-BE49-F238E27FC236}">
              <a16:creationId xmlns:a16="http://schemas.microsoft.com/office/drawing/2014/main" id="{DEA4F88F-E620-4029-9767-70BA73CC20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5" name="TextBox 814">
          <a:extLst>
            <a:ext uri="{FF2B5EF4-FFF2-40B4-BE49-F238E27FC236}">
              <a16:creationId xmlns:a16="http://schemas.microsoft.com/office/drawing/2014/main" id="{2A0F5E90-29E3-4C26-B370-68A625B8CF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6" name="TextBox 815">
          <a:extLst>
            <a:ext uri="{FF2B5EF4-FFF2-40B4-BE49-F238E27FC236}">
              <a16:creationId xmlns:a16="http://schemas.microsoft.com/office/drawing/2014/main" id="{AAAE9ABA-29F3-4FF1-9F2D-D312958AF7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7" name="TextBox 816">
          <a:extLst>
            <a:ext uri="{FF2B5EF4-FFF2-40B4-BE49-F238E27FC236}">
              <a16:creationId xmlns:a16="http://schemas.microsoft.com/office/drawing/2014/main" id="{7D29B10F-0DC0-46CE-8357-6BEFC7DB8F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8" name="TextBox 817">
          <a:extLst>
            <a:ext uri="{FF2B5EF4-FFF2-40B4-BE49-F238E27FC236}">
              <a16:creationId xmlns:a16="http://schemas.microsoft.com/office/drawing/2014/main" id="{2DE616A6-2B94-4AB3-B7D9-C6D4BF5EA0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9" name="TextBox 818">
          <a:extLst>
            <a:ext uri="{FF2B5EF4-FFF2-40B4-BE49-F238E27FC236}">
              <a16:creationId xmlns:a16="http://schemas.microsoft.com/office/drawing/2014/main" id="{10BD0C4B-B494-4F99-B7C3-DA861FFC9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0" name="TextBox 819">
          <a:extLst>
            <a:ext uri="{FF2B5EF4-FFF2-40B4-BE49-F238E27FC236}">
              <a16:creationId xmlns:a16="http://schemas.microsoft.com/office/drawing/2014/main" id="{9C633099-488A-4970-B86B-DEE8110768D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1" name="TextBox 820">
          <a:extLst>
            <a:ext uri="{FF2B5EF4-FFF2-40B4-BE49-F238E27FC236}">
              <a16:creationId xmlns:a16="http://schemas.microsoft.com/office/drawing/2014/main" id="{A7E4975B-93A7-49B3-A396-115AFC4DB2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2" name="TextBox 821">
          <a:extLst>
            <a:ext uri="{FF2B5EF4-FFF2-40B4-BE49-F238E27FC236}">
              <a16:creationId xmlns:a16="http://schemas.microsoft.com/office/drawing/2014/main" id="{1B0690E2-F1AF-4BE8-ABDE-A8F64B18FA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3" name="TextBox 822">
          <a:extLst>
            <a:ext uri="{FF2B5EF4-FFF2-40B4-BE49-F238E27FC236}">
              <a16:creationId xmlns:a16="http://schemas.microsoft.com/office/drawing/2014/main" id="{5F0F4311-65A9-47F9-9E94-051D07BC9F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4" name="TextBox 823">
          <a:extLst>
            <a:ext uri="{FF2B5EF4-FFF2-40B4-BE49-F238E27FC236}">
              <a16:creationId xmlns:a16="http://schemas.microsoft.com/office/drawing/2014/main" id="{849413BB-698B-408A-9D5E-C26E0F3694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5" name="TextBox 824">
          <a:extLst>
            <a:ext uri="{FF2B5EF4-FFF2-40B4-BE49-F238E27FC236}">
              <a16:creationId xmlns:a16="http://schemas.microsoft.com/office/drawing/2014/main" id="{57B519FC-655C-4877-9DD2-D2175CF894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6" name="TextBox 825">
          <a:extLst>
            <a:ext uri="{FF2B5EF4-FFF2-40B4-BE49-F238E27FC236}">
              <a16:creationId xmlns:a16="http://schemas.microsoft.com/office/drawing/2014/main" id="{37FE6306-6890-4DE5-B086-94FBE524C6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7" name="TextBox 826">
          <a:extLst>
            <a:ext uri="{FF2B5EF4-FFF2-40B4-BE49-F238E27FC236}">
              <a16:creationId xmlns:a16="http://schemas.microsoft.com/office/drawing/2014/main" id="{A1A55B64-784D-44E3-AC44-BB72FF1241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8" name="TextBox 827">
          <a:extLst>
            <a:ext uri="{FF2B5EF4-FFF2-40B4-BE49-F238E27FC236}">
              <a16:creationId xmlns:a16="http://schemas.microsoft.com/office/drawing/2014/main" id="{899CB0C8-5705-406F-AC15-4EBEB435486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9" name="TextBox 828">
          <a:extLst>
            <a:ext uri="{FF2B5EF4-FFF2-40B4-BE49-F238E27FC236}">
              <a16:creationId xmlns:a16="http://schemas.microsoft.com/office/drawing/2014/main" id="{8007AF39-2550-4E0B-BE01-B6F758E950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0" name="TextBox 829">
          <a:extLst>
            <a:ext uri="{FF2B5EF4-FFF2-40B4-BE49-F238E27FC236}">
              <a16:creationId xmlns:a16="http://schemas.microsoft.com/office/drawing/2014/main" id="{DC030F48-C3E6-4414-B0E0-A2A3ED9519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1" name="TextBox 830">
          <a:extLst>
            <a:ext uri="{FF2B5EF4-FFF2-40B4-BE49-F238E27FC236}">
              <a16:creationId xmlns:a16="http://schemas.microsoft.com/office/drawing/2014/main" id="{E38117D4-79E6-4CA3-9491-5CD443FA90B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2" name="TextBox 831">
          <a:extLst>
            <a:ext uri="{FF2B5EF4-FFF2-40B4-BE49-F238E27FC236}">
              <a16:creationId xmlns:a16="http://schemas.microsoft.com/office/drawing/2014/main" id="{6C82621B-2153-4E9C-9D18-851512F0F2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3" name="TextBox 832">
          <a:extLst>
            <a:ext uri="{FF2B5EF4-FFF2-40B4-BE49-F238E27FC236}">
              <a16:creationId xmlns:a16="http://schemas.microsoft.com/office/drawing/2014/main" id="{16A61005-1167-4808-A7F7-9218B11433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4" name="TextBox 833">
          <a:extLst>
            <a:ext uri="{FF2B5EF4-FFF2-40B4-BE49-F238E27FC236}">
              <a16:creationId xmlns:a16="http://schemas.microsoft.com/office/drawing/2014/main" id="{D6A04B7E-73F0-4FE5-A0B9-3B07CC84D2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5" name="TextBox 834">
          <a:extLst>
            <a:ext uri="{FF2B5EF4-FFF2-40B4-BE49-F238E27FC236}">
              <a16:creationId xmlns:a16="http://schemas.microsoft.com/office/drawing/2014/main" id="{A5A91DE2-080A-4A70-9B92-9309601E6D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6" name="TextBox 835">
          <a:extLst>
            <a:ext uri="{FF2B5EF4-FFF2-40B4-BE49-F238E27FC236}">
              <a16:creationId xmlns:a16="http://schemas.microsoft.com/office/drawing/2014/main" id="{D5AF7B04-B017-4618-BA45-1E4FAB9A00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7" name="TextBox 836">
          <a:extLst>
            <a:ext uri="{FF2B5EF4-FFF2-40B4-BE49-F238E27FC236}">
              <a16:creationId xmlns:a16="http://schemas.microsoft.com/office/drawing/2014/main" id="{C7C2B5CF-4557-43EA-A9E8-699DE73090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8" name="TextBox 837">
          <a:extLst>
            <a:ext uri="{FF2B5EF4-FFF2-40B4-BE49-F238E27FC236}">
              <a16:creationId xmlns:a16="http://schemas.microsoft.com/office/drawing/2014/main" id="{9B0F5A94-5002-4C31-B7EA-D2D320FE92B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9" name="TextBox 838">
          <a:extLst>
            <a:ext uri="{FF2B5EF4-FFF2-40B4-BE49-F238E27FC236}">
              <a16:creationId xmlns:a16="http://schemas.microsoft.com/office/drawing/2014/main" id="{FE63BF58-3726-4E12-B040-CC89FD2596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0" name="TextBox 839">
          <a:extLst>
            <a:ext uri="{FF2B5EF4-FFF2-40B4-BE49-F238E27FC236}">
              <a16:creationId xmlns:a16="http://schemas.microsoft.com/office/drawing/2014/main" id="{A6B5E8B4-E647-445D-A7CC-AC3D7C708E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1" name="TextBox 840">
          <a:extLst>
            <a:ext uri="{FF2B5EF4-FFF2-40B4-BE49-F238E27FC236}">
              <a16:creationId xmlns:a16="http://schemas.microsoft.com/office/drawing/2014/main" id="{D8F3F245-3329-4943-8367-A34BF640413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2" name="TextBox 841">
          <a:extLst>
            <a:ext uri="{FF2B5EF4-FFF2-40B4-BE49-F238E27FC236}">
              <a16:creationId xmlns:a16="http://schemas.microsoft.com/office/drawing/2014/main" id="{E008D5EF-D47E-4836-9972-FB7E6A83E4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3" name="TextBox 842">
          <a:extLst>
            <a:ext uri="{FF2B5EF4-FFF2-40B4-BE49-F238E27FC236}">
              <a16:creationId xmlns:a16="http://schemas.microsoft.com/office/drawing/2014/main" id="{8490A926-E444-4022-9916-A3C298FF28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4" name="TextBox 843">
          <a:extLst>
            <a:ext uri="{FF2B5EF4-FFF2-40B4-BE49-F238E27FC236}">
              <a16:creationId xmlns:a16="http://schemas.microsoft.com/office/drawing/2014/main" id="{B5C97CE1-B569-4B21-802F-960597B527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5" name="TextBox 844">
          <a:extLst>
            <a:ext uri="{FF2B5EF4-FFF2-40B4-BE49-F238E27FC236}">
              <a16:creationId xmlns:a16="http://schemas.microsoft.com/office/drawing/2014/main" id="{1499556F-D6E1-4469-9AF5-67674126EB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6" name="TextBox 845">
          <a:extLst>
            <a:ext uri="{FF2B5EF4-FFF2-40B4-BE49-F238E27FC236}">
              <a16:creationId xmlns:a16="http://schemas.microsoft.com/office/drawing/2014/main" id="{3E9347CC-726C-4810-BFE8-6A926DA5CA6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7" name="TextBox 846">
          <a:extLst>
            <a:ext uri="{FF2B5EF4-FFF2-40B4-BE49-F238E27FC236}">
              <a16:creationId xmlns:a16="http://schemas.microsoft.com/office/drawing/2014/main" id="{2A077F0D-BD51-4BF3-ACF4-8C5D8C34D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8" name="TextBox 847">
          <a:extLst>
            <a:ext uri="{FF2B5EF4-FFF2-40B4-BE49-F238E27FC236}">
              <a16:creationId xmlns:a16="http://schemas.microsoft.com/office/drawing/2014/main" id="{1BCCFD45-C64C-4EC4-895F-922C060ED96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9" name="TextBox 848">
          <a:extLst>
            <a:ext uri="{FF2B5EF4-FFF2-40B4-BE49-F238E27FC236}">
              <a16:creationId xmlns:a16="http://schemas.microsoft.com/office/drawing/2014/main" id="{04D708D9-3A56-45CD-BCA2-22B89F132B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0" name="TextBox 849">
          <a:extLst>
            <a:ext uri="{FF2B5EF4-FFF2-40B4-BE49-F238E27FC236}">
              <a16:creationId xmlns:a16="http://schemas.microsoft.com/office/drawing/2014/main" id="{9A0A4C1C-2C3A-410C-9612-0B21462CEA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1" name="TextBox 850">
          <a:extLst>
            <a:ext uri="{FF2B5EF4-FFF2-40B4-BE49-F238E27FC236}">
              <a16:creationId xmlns:a16="http://schemas.microsoft.com/office/drawing/2014/main" id="{02DBD4D8-C328-44FF-8B17-A7F4FA3BD8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2" name="TextBox 851">
          <a:extLst>
            <a:ext uri="{FF2B5EF4-FFF2-40B4-BE49-F238E27FC236}">
              <a16:creationId xmlns:a16="http://schemas.microsoft.com/office/drawing/2014/main" id="{B22C6720-C8A0-435C-9350-4C0215FD59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3" name="TextBox 852">
          <a:extLst>
            <a:ext uri="{FF2B5EF4-FFF2-40B4-BE49-F238E27FC236}">
              <a16:creationId xmlns:a16="http://schemas.microsoft.com/office/drawing/2014/main" id="{A48BD38F-9808-4BF5-BB19-940BB8A2C8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4" name="TextBox 853">
          <a:extLst>
            <a:ext uri="{FF2B5EF4-FFF2-40B4-BE49-F238E27FC236}">
              <a16:creationId xmlns:a16="http://schemas.microsoft.com/office/drawing/2014/main" id="{1253BC6A-D7D1-4726-9A52-14473FE3F9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5" name="TextBox 854">
          <a:extLst>
            <a:ext uri="{FF2B5EF4-FFF2-40B4-BE49-F238E27FC236}">
              <a16:creationId xmlns:a16="http://schemas.microsoft.com/office/drawing/2014/main" id="{69DDF345-BA3A-4E73-B73D-186F9A64AB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6" name="TextBox 855">
          <a:extLst>
            <a:ext uri="{FF2B5EF4-FFF2-40B4-BE49-F238E27FC236}">
              <a16:creationId xmlns:a16="http://schemas.microsoft.com/office/drawing/2014/main" id="{935CFA49-B945-464F-BCCB-920428F6E5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7" name="TextBox 856">
          <a:extLst>
            <a:ext uri="{FF2B5EF4-FFF2-40B4-BE49-F238E27FC236}">
              <a16:creationId xmlns:a16="http://schemas.microsoft.com/office/drawing/2014/main" id="{C46E0A8A-235F-46FD-9EE2-1FF2C994201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8" name="TextBox 857">
          <a:extLst>
            <a:ext uri="{FF2B5EF4-FFF2-40B4-BE49-F238E27FC236}">
              <a16:creationId xmlns:a16="http://schemas.microsoft.com/office/drawing/2014/main" id="{4C8576C0-CFDF-460B-85CC-A012AE13717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9" name="TextBox 858">
          <a:extLst>
            <a:ext uri="{FF2B5EF4-FFF2-40B4-BE49-F238E27FC236}">
              <a16:creationId xmlns:a16="http://schemas.microsoft.com/office/drawing/2014/main" id="{B2B1CCAA-D529-4995-9902-DFC0E5D4EDF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0" name="TextBox 859">
          <a:extLst>
            <a:ext uri="{FF2B5EF4-FFF2-40B4-BE49-F238E27FC236}">
              <a16:creationId xmlns:a16="http://schemas.microsoft.com/office/drawing/2014/main" id="{8A378FA2-7F3C-44AF-B6F4-8D8B0C07C6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1" name="TextBox 860">
          <a:extLst>
            <a:ext uri="{FF2B5EF4-FFF2-40B4-BE49-F238E27FC236}">
              <a16:creationId xmlns:a16="http://schemas.microsoft.com/office/drawing/2014/main" id="{AF00B1A9-A3B1-42FA-BEEA-BFC989A2B5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2" name="TextBox 861">
          <a:extLst>
            <a:ext uri="{FF2B5EF4-FFF2-40B4-BE49-F238E27FC236}">
              <a16:creationId xmlns:a16="http://schemas.microsoft.com/office/drawing/2014/main" id="{B810FF5E-BD95-4925-BB40-BE733AE1BC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3" name="TextBox 862">
          <a:extLst>
            <a:ext uri="{FF2B5EF4-FFF2-40B4-BE49-F238E27FC236}">
              <a16:creationId xmlns:a16="http://schemas.microsoft.com/office/drawing/2014/main" id="{A1ACFCB0-D89F-4376-B6A8-9D8D7D7E3F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4" name="TextBox 863">
          <a:extLst>
            <a:ext uri="{FF2B5EF4-FFF2-40B4-BE49-F238E27FC236}">
              <a16:creationId xmlns:a16="http://schemas.microsoft.com/office/drawing/2014/main" id="{96AC8FFE-7B2D-4F0E-9A65-0A2972BF7D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5" name="TextBox 864">
          <a:extLst>
            <a:ext uri="{FF2B5EF4-FFF2-40B4-BE49-F238E27FC236}">
              <a16:creationId xmlns:a16="http://schemas.microsoft.com/office/drawing/2014/main" id="{E56D01C2-63E4-4378-A9A6-F79840033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6" name="TextBox 865">
          <a:extLst>
            <a:ext uri="{FF2B5EF4-FFF2-40B4-BE49-F238E27FC236}">
              <a16:creationId xmlns:a16="http://schemas.microsoft.com/office/drawing/2014/main" id="{782651D3-1F90-4B21-8C76-DEC1AE7AB0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7" name="TextBox 866">
          <a:extLst>
            <a:ext uri="{FF2B5EF4-FFF2-40B4-BE49-F238E27FC236}">
              <a16:creationId xmlns:a16="http://schemas.microsoft.com/office/drawing/2014/main" id="{E6883C43-5CF2-4D78-B78D-76C7279982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8" name="TextBox 867">
          <a:extLst>
            <a:ext uri="{FF2B5EF4-FFF2-40B4-BE49-F238E27FC236}">
              <a16:creationId xmlns:a16="http://schemas.microsoft.com/office/drawing/2014/main" id="{551AE8E4-0021-4144-980B-FEDB67D6B9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9" name="TextBox 868">
          <a:extLst>
            <a:ext uri="{FF2B5EF4-FFF2-40B4-BE49-F238E27FC236}">
              <a16:creationId xmlns:a16="http://schemas.microsoft.com/office/drawing/2014/main" id="{36B2E655-9D2B-496B-AA53-A241FE71C5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0" name="TextBox 869">
          <a:extLst>
            <a:ext uri="{FF2B5EF4-FFF2-40B4-BE49-F238E27FC236}">
              <a16:creationId xmlns:a16="http://schemas.microsoft.com/office/drawing/2014/main" id="{2D40F245-ABC1-4ED1-BFF3-ABB62BEDEC6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1" name="TextBox 870">
          <a:extLst>
            <a:ext uri="{FF2B5EF4-FFF2-40B4-BE49-F238E27FC236}">
              <a16:creationId xmlns:a16="http://schemas.microsoft.com/office/drawing/2014/main" id="{3E248D17-C77E-44CB-8C76-7458B7ED5D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2" name="TextBox 871">
          <a:extLst>
            <a:ext uri="{FF2B5EF4-FFF2-40B4-BE49-F238E27FC236}">
              <a16:creationId xmlns:a16="http://schemas.microsoft.com/office/drawing/2014/main" id="{7835DE72-AB0C-41F6-AAA9-06514A4612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3" name="TextBox 872">
          <a:extLst>
            <a:ext uri="{FF2B5EF4-FFF2-40B4-BE49-F238E27FC236}">
              <a16:creationId xmlns:a16="http://schemas.microsoft.com/office/drawing/2014/main" id="{3E9A33A5-E63E-4C9F-AD25-BF08C3236D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4" name="TextBox 873">
          <a:extLst>
            <a:ext uri="{FF2B5EF4-FFF2-40B4-BE49-F238E27FC236}">
              <a16:creationId xmlns:a16="http://schemas.microsoft.com/office/drawing/2014/main" id="{38DF95F6-56FC-409E-8150-19BDBFFB4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5" name="TextBox 874">
          <a:extLst>
            <a:ext uri="{FF2B5EF4-FFF2-40B4-BE49-F238E27FC236}">
              <a16:creationId xmlns:a16="http://schemas.microsoft.com/office/drawing/2014/main" id="{B8A92235-6A4C-48EE-9AAB-4A014BAA64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6" name="TextBox 875">
          <a:extLst>
            <a:ext uri="{FF2B5EF4-FFF2-40B4-BE49-F238E27FC236}">
              <a16:creationId xmlns:a16="http://schemas.microsoft.com/office/drawing/2014/main" id="{260EF99E-574A-4A05-9916-04FF62FF5A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7" name="TextBox 876">
          <a:extLst>
            <a:ext uri="{FF2B5EF4-FFF2-40B4-BE49-F238E27FC236}">
              <a16:creationId xmlns:a16="http://schemas.microsoft.com/office/drawing/2014/main" id="{481E1322-D09F-4FE4-AFA8-A1EADBBF12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8" name="TextBox 877">
          <a:extLst>
            <a:ext uri="{FF2B5EF4-FFF2-40B4-BE49-F238E27FC236}">
              <a16:creationId xmlns:a16="http://schemas.microsoft.com/office/drawing/2014/main" id="{9C9C3CCA-46DB-463C-9CB3-54DF3908FE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9" name="TextBox 878">
          <a:extLst>
            <a:ext uri="{FF2B5EF4-FFF2-40B4-BE49-F238E27FC236}">
              <a16:creationId xmlns:a16="http://schemas.microsoft.com/office/drawing/2014/main" id="{0087C988-1752-4842-A8F9-0CD44E7637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0" name="TextBox 879">
          <a:extLst>
            <a:ext uri="{FF2B5EF4-FFF2-40B4-BE49-F238E27FC236}">
              <a16:creationId xmlns:a16="http://schemas.microsoft.com/office/drawing/2014/main" id="{BC55961F-1CE5-4F9E-BA93-387C1E1338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1" name="TextBox 880">
          <a:extLst>
            <a:ext uri="{FF2B5EF4-FFF2-40B4-BE49-F238E27FC236}">
              <a16:creationId xmlns:a16="http://schemas.microsoft.com/office/drawing/2014/main" id="{A3443B5D-1189-466E-AA41-F7FF5B51B7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2" name="TextBox 881">
          <a:extLst>
            <a:ext uri="{FF2B5EF4-FFF2-40B4-BE49-F238E27FC236}">
              <a16:creationId xmlns:a16="http://schemas.microsoft.com/office/drawing/2014/main" id="{DD8406FD-CBCB-4C51-8BA0-1F8278E68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3" name="TextBox 882">
          <a:extLst>
            <a:ext uri="{FF2B5EF4-FFF2-40B4-BE49-F238E27FC236}">
              <a16:creationId xmlns:a16="http://schemas.microsoft.com/office/drawing/2014/main" id="{A0C0419C-E8F5-484F-AB3D-6818214F83B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4" name="TextBox 883">
          <a:extLst>
            <a:ext uri="{FF2B5EF4-FFF2-40B4-BE49-F238E27FC236}">
              <a16:creationId xmlns:a16="http://schemas.microsoft.com/office/drawing/2014/main" id="{B3A5C52C-7E4B-4A5E-A2B1-957E38E33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5" name="TextBox 884">
          <a:extLst>
            <a:ext uri="{FF2B5EF4-FFF2-40B4-BE49-F238E27FC236}">
              <a16:creationId xmlns:a16="http://schemas.microsoft.com/office/drawing/2014/main" id="{553AD398-1150-4948-9EC1-C00E013442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6" name="TextBox 885">
          <a:extLst>
            <a:ext uri="{FF2B5EF4-FFF2-40B4-BE49-F238E27FC236}">
              <a16:creationId xmlns:a16="http://schemas.microsoft.com/office/drawing/2014/main" id="{5D59F505-47CD-4E3F-B881-B223CFCB94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7" name="TextBox 886">
          <a:extLst>
            <a:ext uri="{FF2B5EF4-FFF2-40B4-BE49-F238E27FC236}">
              <a16:creationId xmlns:a16="http://schemas.microsoft.com/office/drawing/2014/main" id="{790F9DD8-A795-437F-BFDC-B08BF8AE1B0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8" name="TextBox 887">
          <a:extLst>
            <a:ext uri="{FF2B5EF4-FFF2-40B4-BE49-F238E27FC236}">
              <a16:creationId xmlns:a16="http://schemas.microsoft.com/office/drawing/2014/main" id="{29643DD8-300E-419E-ACE4-040601E7B71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9" name="TextBox 888">
          <a:extLst>
            <a:ext uri="{FF2B5EF4-FFF2-40B4-BE49-F238E27FC236}">
              <a16:creationId xmlns:a16="http://schemas.microsoft.com/office/drawing/2014/main" id="{71A9762C-10C2-4FC7-9B6C-2AA8398574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0" name="TextBox 889">
          <a:extLst>
            <a:ext uri="{FF2B5EF4-FFF2-40B4-BE49-F238E27FC236}">
              <a16:creationId xmlns:a16="http://schemas.microsoft.com/office/drawing/2014/main" id="{FEA21F8C-F497-489E-ACF6-3BEBFD1F7B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1" name="TextBox 890">
          <a:extLst>
            <a:ext uri="{FF2B5EF4-FFF2-40B4-BE49-F238E27FC236}">
              <a16:creationId xmlns:a16="http://schemas.microsoft.com/office/drawing/2014/main" id="{00D5F216-8E2C-4DD5-B19C-C2911B683A8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2" name="TextBox 891">
          <a:extLst>
            <a:ext uri="{FF2B5EF4-FFF2-40B4-BE49-F238E27FC236}">
              <a16:creationId xmlns:a16="http://schemas.microsoft.com/office/drawing/2014/main" id="{66992EF6-B941-421D-9A60-1BCD8754E34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3" name="TextBox 892">
          <a:extLst>
            <a:ext uri="{FF2B5EF4-FFF2-40B4-BE49-F238E27FC236}">
              <a16:creationId xmlns:a16="http://schemas.microsoft.com/office/drawing/2014/main" id="{1D021F8A-6B3C-4F3B-8523-9E279B3E09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4" name="TextBox 893">
          <a:extLst>
            <a:ext uri="{FF2B5EF4-FFF2-40B4-BE49-F238E27FC236}">
              <a16:creationId xmlns:a16="http://schemas.microsoft.com/office/drawing/2014/main" id="{450F5289-4A7E-4DE4-BA08-A887310684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5" name="TextBox 894">
          <a:extLst>
            <a:ext uri="{FF2B5EF4-FFF2-40B4-BE49-F238E27FC236}">
              <a16:creationId xmlns:a16="http://schemas.microsoft.com/office/drawing/2014/main" id="{BCB2F924-D2A0-45CE-9D3B-2077CB7067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6" name="TextBox 895">
          <a:extLst>
            <a:ext uri="{FF2B5EF4-FFF2-40B4-BE49-F238E27FC236}">
              <a16:creationId xmlns:a16="http://schemas.microsoft.com/office/drawing/2014/main" id="{093CE1BA-3E3A-4A91-B147-F485522312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7" name="TextBox 896">
          <a:extLst>
            <a:ext uri="{FF2B5EF4-FFF2-40B4-BE49-F238E27FC236}">
              <a16:creationId xmlns:a16="http://schemas.microsoft.com/office/drawing/2014/main" id="{4B75096B-23B4-4D2E-8679-7D5D8F072F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8" name="TextBox 897">
          <a:extLst>
            <a:ext uri="{FF2B5EF4-FFF2-40B4-BE49-F238E27FC236}">
              <a16:creationId xmlns:a16="http://schemas.microsoft.com/office/drawing/2014/main" id="{0A673ABF-8750-421C-A437-11D65AD651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9" name="TextBox 898">
          <a:extLst>
            <a:ext uri="{FF2B5EF4-FFF2-40B4-BE49-F238E27FC236}">
              <a16:creationId xmlns:a16="http://schemas.microsoft.com/office/drawing/2014/main" id="{48A96BB0-DBAF-4A82-BA91-BB3023648C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0" name="TextBox 899">
          <a:extLst>
            <a:ext uri="{FF2B5EF4-FFF2-40B4-BE49-F238E27FC236}">
              <a16:creationId xmlns:a16="http://schemas.microsoft.com/office/drawing/2014/main" id="{43CD65AB-17A2-4A7D-96C3-E032B73F63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1" name="TextBox 900">
          <a:extLst>
            <a:ext uri="{FF2B5EF4-FFF2-40B4-BE49-F238E27FC236}">
              <a16:creationId xmlns:a16="http://schemas.microsoft.com/office/drawing/2014/main" id="{E122B0F4-7277-4869-ADC9-C096E62FA5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2" name="TextBox 901">
          <a:extLst>
            <a:ext uri="{FF2B5EF4-FFF2-40B4-BE49-F238E27FC236}">
              <a16:creationId xmlns:a16="http://schemas.microsoft.com/office/drawing/2014/main" id="{BCE6FC49-E050-40D4-A6AC-C7B262D25C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3" name="TextBox 902">
          <a:extLst>
            <a:ext uri="{FF2B5EF4-FFF2-40B4-BE49-F238E27FC236}">
              <a16:creationId xmlns:a16="http://schemas.microsoft.com/office/drawing/2014/main" id="{3A1148BA-369C-4BB2-9BEC-F502014390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4" name="TextBox 903">
          <a:extLst>
            <a:ext uri="{FF2B5EF4-FFF2-40B4-BE49-F238E27FC236}">
              <a16:creationId xmlns:a16="http://schemas.microsoft.com/office/drawing/2014/main" id="{32F6AE6D-F6E1-4BCB-B6EC-B5910B65B35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5" name="TextBox 904">
          <a:extLst>
            <a:ext uri="{FF2B5EF4-FFF2-40B4-BE49-F238E27FC236}">
              <a16:creationId xmlns:a16="http://schemas.microsoft.com/office/drawing/2014/main" id="{78D5A19F-19B9-46D3-BF09-A44C9174E5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6" name="TextBox 905">
          <a:extLst>
            <a:ext uri="{FF2B5EF4-FFF2-40B4-BE49-F238E27FC236}">
              <a16:creationId xmlns:a16="http://schemas.microsoft.com/office/drawing/2014/main" id="{A8357ABE-FC62-466D-AF3D-CC3E7ECCA41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7" name="TextBox 906">
          <a:extLst>
            <a:ext uri="{FF2B5EF4-FFF2-40B4-BE49-F238E27FC236}">
              <a16:creationId xmlns:a16="http://schemas.microsoft.com/office/drawing/2014/main" id="{FAEB39DE-9EBF-4524-AA97-6DE203E72D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8" name="TextBox 907">
          <a:extLst>
            <a:ext uri="{FF2B5EF4-FFF2-40B4-BE49-F238E27FC236}">
              <a16:creationId xmlns:a16="http://schemas.microsoft.com/office/drawing/2014/main" id="{AA4AB263-46AC-4D32-9B82-FF9D6128E4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9" name="TextBox 908">
          <a:extLst>
            <a:ext uri="{FF2B5EF4-FFF2-40B4-BE49-F238E27FC236}">
              <a16:creationId xmlns:a16="http://schemas.microsoft.com/office/drawing/2014/main" id="{EA96A23A-0F44-4D61-BB7E-49E18A04C6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0" name="TextBox 909">
          <a:extLst>
            <a:ext uri="{FF2B5EF4-FFF2-40B4-BE49-F238E27FC236}">
              <a16:creationId xmlns:a16="http://schemas.microsoft.com/office/drawing/2014/main" id="{2C8CFB5D-F12F-4D04-BE65-E5E5DC3B83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1" name="TextBox 910">
          <a:extLst>
            <a:ext uri="{FF2B5EF4-FFF2-40B4-BE49-F238E27FC236}">
              <a16:creationId xmlns:a16="http://schemas.microsoft.com/office/drawing/2014/main" id="{DB66EBBE-F625-4CE5-9A5C-0D27DC2D5B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2" name="TextBox 911">
          <a:extLst>
            <a:ext uri="{FF2B5EF4-FFF2-40B4-BE49-F238E27FC236}">
              <a16:creationId xmlns:a16="http://schemas.microsoft.com/office/drawing/2014/main" id="{58D7DBCA-C15B-443E-BA9F-3F85FF8A6D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3" name="TextBox 912">
          <a:extLst>
            <a:ext uri="{FF2B5EF4-FFF2-40B4-BE49-F238E27FC236}">
              <a16:creationId xmlns:a16="http://schemas.microsoft.com/office/drawing/2014/main" id="{7D295E41-31CF-48BF-B35F-B7A4C908E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4" name="TextBox 913">
          <a:extLst>
            <a:ext uri="{FF2B5EF4-FFF2-40B4-BE49-F238E27FC236}">
              <a16:creationId xmlns:a16="http://schemas.microsoft.com/office/drawing/2014/main" id="{4F06EBA7-95AF-43E5-A609-7025437120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5" name="TextBox 914">
          <a:extLst>
            <a:ext uri="{FF2B5EF4-FFF2-40B4-BE49-F238E27FC236}">
              <a16:creationId xmlns:a16="http://schemas.microsoft.com/office/drawing/2014/main" id="{EB289D57-6883-461C-B9D4-475969ACD33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6" name="TextBox 915">
          <a:extLst>
            <a:ext uri="{FF2B5EF4-FFF2-40B4-BE49-F238E27FC236}">
              <a16:creationId xmlns:a16="http://schemas.microsoft.com/office/drawing/2014/main" id="{A04CB7CA-8F0C-4E96-8D9A-42B5E696AD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7" name="TextBox 916">
          <a:extLst>
            <a:ext uri="{FF2B5EF4-FFF2-40B4-BE49-F238E27FC236}">
              <a16:creationId xmlns:a16="http://schemas.microsoft.com/office/drawing/2014/main" id="{8E7CE8D1-0D03-4258-A695-284AFDE7C1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8" name="TextBox 917">
          <a:extLst>
            <a:ext uri="{FF2B5EF4-FFF2-40B4-BE49-F238E27FC236}">
              <a16:creationId xmlns:a16="http://schemas.microsoft.com/office/drawing/2014/main" id="{9494C6B7-9E75-46D4-8524-8B07A9C63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9" name="TextBox 918">
          <a:extLst>
            <a:ext uri="{FF2B5EF4-FFF2-40B4-BE49-F238E27FC236}">
              <a16:creationId xmlns:a16="http://schemas.microsoft.com/office/drawing/2014/main" id="{B09D448D-23E1-4420-AEA1-45B1168B18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0" name="TextBox 919">
          <a:extLst>
            <a:ext uri="{FF2B5EF4-FFF2-40B4-BE49-F238E27FC236}">
              <a16:creationId xmlns:a16="http://schemas.microsoft.com/office/drawing/2014/main" id="{E9542C60-49D3-4F26-ABD9-E9E564E44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1" name="TextBox 920">
          <a:extLst>
            <a:ext uri="{FF2B5EF4-FFF2-40B4-BE49-F238E27FC236}">
              <a16:creationId xmlns:a16="http://schemas.microsoft.com/office/drawing/2014/main" id="{46C0670C-F21A-4A59-AFA7-673C3A5B5C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2" name="TextBox 921">
          <a:extLst>
            <a:ext uri="{FF2B5EF4-FFF2-40B4-BE49-F238E27FC236}">
              <a16:creationId xmlns:a16="http://schemas.microsoft.com/office/drawing/2014/main" id="{5335EECD-4D7B-4FD0-9928-0A78199076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3" name="TextBox 922">
          <a:extLst>
            <a:ext uri="{FF2B5EF4-FFF2-40B4-BE49-F238E27FC236}">
              <a16:creationId xmlns:a16="http://schemas.microsoft.com/office/drawing/2014/main" id="{4F1F52D4-F7B7-4B99-BFE9-84F24C99B0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4" name="TextBox 923">
          <a:extLst>
            <a:ext uri="{FF2B5EF4-FFF2-40B4-BE49-F238E27FC236}">
              <a16:creationId xmlns:a16="http://schemas.microsoft.com/office/drawing/2014/main" id="{4F0C2D73-0047-4765-AC81-25333F1EDC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5" name="TextBox 924">
          <a:extLst>
            <a:ext uri="{FF2B5EF4-FFF2-40B4-BE49-F238E27FC236}">
              <a16:creationId xmlns:a16="http://schemas.microsoft.com/office/drawing/2014/main" id="{BEE3BEAD-D38E-4F0F-9F2C-C7B4CFB5DE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6" name="TextBox 925">
          <a:extLst>
            <a:ext uri="{FF2B5EF4-FFF2-40B4-BE49-F238E27FC236}">
              <a16:creationId xmlns:a16="http://schemas.microsoft.com/office/drawing/2014/main" id="{90EC04FB-4378-4A42-BD03-1A048776A8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7" name="TextBox 926">
          <a:extLst>
            <a:ext uri="{FF2B5EF4-FFF2-40B4-BE49-F238E27FC236}">
              <a16:creationId xmlns:a16="http://schemas.microsoft.com/office/drawing/2014/main" id="{229A63CF-BD58-41D0-8547-6EB7AA82DD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8" name="TextBox 927">
          <a:extLst>
            <a:ext uri="{FF2B5EF4-FFF2-40B4-BE49-F238E27FC236}">
              <a16:creationId xmlns:a16="http://schemas.microsoft.com/office/drawing/2014/main" id="{42FA165F-41DA-4670-AB5C-BCAC3978CB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9" name="TextBox 928">
          <a:extLst>
            <a:ext uri="{FF2B5EF4-FFF2-40B4-BE49-F238E27FC236}">
              <a16:creationId xmlns:a16="http://schemas.microsoft.com/office/drawing/2014/main" id="{DDFC5F89-0D70-4E12-AFF3-8BE685626F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0" name="TextBox 929">
          <a:extLst>
            <a:ext uri="{FF2B5EF4-FFF2-40B4-BE49-F238E27FC236}">
              <a16:creationId xmlns:a16="http://schemas.microsoft.com/office/drawing/2014/main" id="{04B4084B-B093-4BEC-9D5F-59D5858FB1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1" name="TextBox 930">
          <a:extLst>
            <a:ext uri="{FF2B5EF4-FFF2-40B4-BE49-F238E27FC236}">
              <a16:creationId xmlns:a16="http://schemas.microsoft.com/office/drawing/2014/main" id="{FC9CAA1C-CDC2-43F0-AA2A-F8802AC1D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2" name="TextBox 931">
          <a:extLst>
            <a:ext uri="{FF2B5EF4-FFF2-40B4-BE49-F238E27FC236}">
              <a16:creationId xmlns:a16="http://schemas.microsoft.com/office/drawing/2014/main" id="{117E8E6B-B0ED-444F-BE00-BCA5A5B7AD7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3" name="TextBox 932">
          <a:extLst>
            <a:ext uri="{FF2B5EF4-FFF2-40B4-BE49-F238E27FC236}">
              <a16:creationId xmlns:a16="http://schemas.microsoft.com/office/drawing/2014/main" id="{AF456A65-D977-4E91-9D12-A9BC57102C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4" name="TextBox 933">
          <a:extLst>
            <a:ext uri="{FF2B5EF4-FFF2-40B4-BE49-F238E27FC236}">
              <a16:creationId xmlns:a16="http://schemas.microsoft.com/office/drawing/2014/main" id="{809FA428-67BA-4868-BF33-7110D4226D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5" name="TextBox 934">
          <a:extLst>
            <a:ext uri="{FF2B5EF4-FFF2-40B4-BE49-F238E27FC236}">
              <a16:creationId xmlns:a16="http://schemas.microsoft.com/office/drawing/2014/main" id="{D7DEA602-D21B-4460-A00D-F0E80A070B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6" name="TextBox 935">
          <a:extLst>
            <a:ext uri="{FF2B5EF4-FFF2-40B4-BE49-F238E27FC236}">
              <a16:creationId xmlns:a16="http://schemas.microsoft.com/office/drawing/2014/main" id="{AF0181AE-413D-43BA-8F1B-8100AD278E9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7" name="TextBox 936">
          <a:extLst>
            <a:ext uri="{FF2B5EF4-FFF2-40B4-BE49-F238E27FC236}">
              <a16:creationId xmlns:a16="http://schemas.microsoft.com/office/drawing/2014/main" id="{01DB49CD-41F2-4B45-9CA8-2D0512D924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8" name="TextBox 937">
          <a:extLst>
            <a:ext uri="{FF2B5EF4-FFF2-40B4-BE49-F238E27FC236}">
              <a16:creationId xmlns:a16="http://schemas.microsoft.com/office/drawing/2014/main" id="{8369000B-6F0D-4EA5-9A86-6A7C91DF8A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9" name="TextBox 938">
          <a:extLst>
            <a:ext uri="{FF2B5EF4-FFF2-40B4-BE49-F238E27FC236}">
              <a16:creationId xmlns:a16="http://schemas.microsoft.com/office/drawing/2014/main" id="{94C0FB33-FD17-4A61-94ED-3A915CE1DF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0" name="TextBox 939">
          <a:extLst>
            <a:ext uri="{FF2B5EF4-FFF2-40B4-BE49-F238E27FC236}">
              <a16:creationId xmlns:a16="http://schemas.microsoft.com/office/drawing/2014/main" id="{321E86D2-0139-49BE-A051-59A19F546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1" name="TextBox 940">
          <a:extLst>
            <a:ext uri="{FF2B5EF4-FFF2-40B4-BE49-F238E27FC236}">
              <a16:creationId xmlns:a16="http://schemas.microsoft.com/office/drawing/2014/main" id="{2D21826E-B150-44CD-BD91-E498635AC1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2" name="TextBox 941">
          <a:extLst>
            <a:ext uri="{FF2B5EF4-FFF2-40B4-BE49-F238E27FC236}">
              <a16:creationId xmlns:a16="http://schemas.microsoft.com/office/drawing/2014/main" id="{47E1CE65-9443-4A76-89C6-F6408CEAFE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3" name="TextBox 942">
          <a:extLst>
            <a:ext uri="{FF2B5EF4-FFF2-40B4-BE49-F238E27FC236}">
              <a16:creationId xmlns:a16="http://schemas.microsoft.com/office/drawing/2014/main" id="{F0755757-8DE6-4B9B-9493-DAACBAE94A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4" name="TextBox 943">
          <a:extLst>
            <a:ext uri="{FF2B5EF4-FFF2-40B4-BE49-F238E27FC236}">
              <a16:creationId xmlns:a16="http://schemas.microsoft.com/office/drawing/2014/main" id="{582E5CD5-C9D2-41ED-84B2-EB458EB67C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5" name="TextBox 944">
          <a:extLst>
            <a:ext uri="{FF2B5EF4-FFF2-40B4-BE49-F238E27FC236}">
              <a16:creationId xmlns:a16="http://schemas.microsoft.com/office/drawing/2014/main" id="{42FFA0F5-5610-43FB-815A-4BF0B330D3A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6" name="TextBox 945">
          <a:extLst>
            <a:ext uri="{FF2B5EF4-FFF2-40B4-BE49-F238E27FC236}">
              <a16:creationId xmlns:a16="http://schemas.microsoft.com/office/drawing/2014/main" id="{74A38099-1D1F-4887-A876-F27A6EA74A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7" name="TextBox 946">
          <a:extLst>
            <a:ext uri="{FF2B5EF4-FFF2-40B4-BE49-F238E27FC236}">
              <a16:creationId xmlns:a16="http://schemas.microsoft.com/office/drawing/2014/main" id="{1D0ADE4F-6CF7-4C43-A4C7-5B9428E5ED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8" name="TextBox 947">
          <a:extLst>
            <a:ext uri="{FF2B5EF4-FFF2-40B4-BE49-F238E27FC236}">
              <a16:creationId xmlns:a16="http://schemas.microsoft.com/office/drawing/2014/main" id="{9579A313-2693-45AB-8BF7-FD23E79C12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9" name="TextBox 948">
          <a:extLst>
            <a:ext uri="{FF2B5EF4-FFF2-40B4-BE49-F238E27FC236}">
              <a16:creationId xmlns:a16="http://schemas.microsoft.com/office/drawing/2014/main" id="{1C14B58A-6605-40AC-89AD-79617EB4AE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0" name="TextBox 949">
          <a:extLst>
            <a:ext uri="{FF2B5EF4-FFF2-40B4-BE49-F238E27FC236}">
              <a16:creationId xmlns:a16="http://schemas.microsoft.com/office/drawing/2014/main" id="{68533590-6C18-42CB-B767-1A70433EFE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1" name="TextBox 950">
          <a:extLst>
            <a:ext uri="{FF2B5EF4-FFF2-40B4-BE49-F238E27FC236}">
              <a16:creationId xmlns:a16="http://schemas.microsoft.com/office/drawing/2014/main" id="{115076DF-7D20-46CE-8495-177A89F59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2" name="TextBox 951">
          <a:extLst>
            <a:ext uri="{FF2B5EF4-FFF2-40B4-BE49-F238E27FC236}">
              <a16:creationId xmlns:a16="http://schemas.microsoft.com/office/drawing/2014/main" id="{92DD4280-0D7D-4BA5-B2EE-FDEA6EEB51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3" name="TextBox 952">
          <a:extLst>
            <a:ext uri="{FF2B5EF4-FFF2-40B4-BE49-F238E27FC236}">
              <a16:creationId xmlns:a16="http://schemas.microsoft.com/office/drawing/2014/main" id="{317460DB-C8B9-4AFF-A6A1-157DBA3CEA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4" name="TextBox 953">
          <a:extLst>
            <a:ext uri="{FF2B5EF4-FFF2-40B4-BE49-F238E27FC236}">
              <a16:creationId xmlns:a16="http://schemas.microsoft.com/office/drawing/2014/main" id="{93DCB48E-D665-49C7-B2BC-102711791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5" name="TextBox 954">
          <a:extLst>
            <a:ext uri="{FF2B5EF4-FFF2-40B4-BE49-F238E27FC236}">
              <a16:creationId xmlns:a16="http://schemas.microsoft.com/office/drawing/2014/main" id="{62B2FA73-474D-48B2-91EA-33AF0B1620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6" name="TextBox 955">
          <a:extLst>
            <a:ext uri="{FF2B5EF4-FFF2-40B4-BE49-F238E27FC236}">
              <a16:creationId xmlns:a16="http://schemas.microsoft.com/office/drawing/2014/main" id="{73DD00C8-4BEB-45AD-9953-2E17BB980AE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7" name="TextBox 956">
          <a:extLst>
            <a:ext uri="{FF2B5EF4-FFF2-40B4-BE49-F238E27FC236}">
              <a16:creationId xmlns:a16="http://schemas.microsoft.com/office/drawing/2014/main" id="{CD8396FC-278C-4309-AB8C-B62A911AAC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8" name="TextBox 957">
          <a:extLst>
            <a:ext uri="{FF2B5EF4-FFF2-40B4-BE49-F238E27FC236}">
              <a16:creationId xmlns:a16="http://schemas.microsoft.com/office/drawing/2014/main" id="{7A37C33E-5D1C-4113-96B9-87E1097EF8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9" name="TextBox 958">
          <a:extLst>
            <a:ext uri="{FF2B5EF4-FFF2-40B4-BE49-F238E27FC236}">
              <a16:creationId xmlns:a16="http://schemas.microsoft.com/office/drawing/2014/main" id="{F2B89729-8C93-4A04-ACCC-EB39786825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0" name="TextBox 959">
          <a:extLst>
            <a:ext uri="{FF2B5EF4-FFF2-40B4-BE49-F238E27FC236}">
              <a16:creationId xmlns:a16="http://schemas.microsoft.com/office/drawing/2014/main" id="{2E20ED42-317E-4E92-86E0-2A9B1A99C3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1" name="TextBox 960">
          <a:extLst>
            <a:ext uri="{FF2B5EF4-FFF2-40B4-BE49-F238E27FC236}">
              <a16:creationId xmlns:a16="http://schemas.microsoft.com/office/drawing/2014/main" id="{8F8AE663-437D-47C6-84CE-0F4E469FF02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2" name="TextBox 961">
          <a:extLst>
            <a:ext uri="{FF2B5EF4-FFF2-40B4-BE49-F238E27FC236}">
              <a16:creationId xmlns:a16="http://schemas.microsoft.com/office/drawing/2014/main" id="{CF8CE3B3-0645-4BCA-8579-AFC82BC491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3" name="TextBox 962">
          <a:extLst>
            <a:ext uri="{FF2B5EF4-FFF2-40B4-BE49-F238E27FC236}">
              <a16:creationId xmlns:a16="http://schemas.microsoft.com/office/drawing/2014/main" id="{5F1D9840-A560-4A18-8F84-1C5C3521F0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4" name="TextBox 963">
          <a:extLst>
            <a:ext uri="{FF2B5EF4-FFF2-40B4-BE49-F238E27FC236}">
              <a16:creationId xmlns:a16="http://schemas.microsoft.com/office/drawing/2014/main" id="{6C28CDB3-E734-4AAB-B619-B0FC7FDEFC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5" name="TextBox 964">
          <a:extLst>
            <a:ext uri="{FF2B5EF4-FFF2-40B4-BE49-F238E27FC236}">
              <a16:creationId xmlns:a16="http://schemas.microsoft.com/office/drawing/2014/main" id="{9B864983-5675-4FD9-97AE-A3955E464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6" name="TextBox 965">
          <a:extLst>
            <a:ext uri="{FF2B5EF4-FFF2-40B4-BE49-F238E27FC236}">
              <a16:creationId xmlns:a16="http://schemas.microsoft.com/office/drawing/2014/main" id="{1D99FB4E-FB9E-4654-AF0F-8A437DD196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7" name="TextBox 966">
          <a:extLst>
            <a:ext uri="{FF2B5EF4-FFF2-40B4-BE49-F238E27FC236}">
              <a16:creationId xmlns:a16="http://schemas.microsoft.com/office/drawing/2014/main" id="{C29562B1-B0B7-43B4-AFCF-C28F7F65F26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8" name="TextBox 967">
          <a:extLst>
            <a:ext uri="{FF2B5EF4-FFF2-40B4-BE49-F238E27FC236}">
              <a16:creationId xmlns:a16="http://schemas.microsoft.com/office/drawing/2014/main" id="{D5FAEAFF-9F86-4380-80C7-4FFABAF8F0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9" name="TextBox 968">
          <a:extLst>
            <a:ext uri="{FF2B5EF4-FFF2-40B4-BE49-F238E27FC236}">
              <a16:creationId xmlns:a16="http://schemas.microsoft.com/office/drawing/2014/main" id="{4FE78793-9999-43EC-A7B8-45EA19AB87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0" name="TextBox 969">
          <a:extLst>
            <a:ext uri="{FF2B5EF4-FFF2-40B4-BE49-F238E27FC236}">
              <a16:creationId xmlns:a16="http://schemas.microsoft.com/office/drawing/2014/main" id="{F1C8DE20-48D5-491C-B8AC-2F15F6E7FE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1" name="TextBox 970">
          <a:extLst>
            <a:ext uri="{FF2B5EF4-FFF2-40B4-BE49-F238E27FC236}">
              <a16:creationId xmlns:a16="http://schemas.microsoft.com/office/drawing/2014/main" id="{C03EC9C5-32A7-4974-A9F9-358FEE5FBA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2" name="TextBox 971">
          <a:extLst>
            <a:ext uri="{FF2B5EF4-FFF2-40B4-BE49-F238E27FC236}">
              <a16:creationId xmlns:a16="http://schemas.microsoft.com/office/drawing/2014/main" id="{D7F0BF65-9F8C-4139-9A9B-84B91A2F3D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3" name="TextBox 972">
          <a:extLst>
            <a:ext uri="{FF2B5EF4-FFF2-40B4-BE49-F238E27FC236}">
              <a16:creationId xmlns:a16="http://schemas.microsoft.com/office/drawing/2014/main" id="{9FAC0BBA-EECC-4C93-8C8D-05FFBCC66A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4" name="TextBox 973">
          <a:extLst>
            <a:ext uri="{FF2B5EF4-FFF2-40B4-BE49-F238E27FC236}">
              <a16:creationId xmlns:a16="http://schemas.microsoft.com/office/drawing/2014/main" id="{C41980B6-03BD-4B32-9378-17D11D501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5" name="TextBox 974">
          <a:extLst>
            <a:ext uri="{FF2B5EF4-FFF2-40B4-BE49-F238E27FC236}">
              <a16:creationId xmlns:a16="http://schemas.microsoft.com/office/drawing/2014/main" id="{54887E8A-12AD-443B-9F12-F923A73FEB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6" name="TextBox 975">
          <a:extLst>
            <a:ext uri="{FF2B5EF4-FFF2-40B4-BE49-F238E27FC236}">
              <a16:creationId xmlns:a16="http://schemas.microsoft.com/office/drawing/2014/main" id="{A1E60B26-1A02-46DB-90F0-7CFBCD9E68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7" name="TextBox 976">
          <a:extLst>
            <a:ext uri="{FF2B5EF4-FFF2-40B4-BE49-F238E27FC236}">
              <a16:creationId xmlns:a16="http://schemas.microsoft.com/office/drawing/2014/main" id="{FB552181-11E0-4A5C-B306-85408CAE5B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8" name="TextBox 977">
          <a:extLst>
            <a:ext uri="{FF2B5EF4-FFF2-40B4-BE49-F238E27FC236}">
              <a16:creationId xmlns:a16="http://schemas.microsoft.com/office/drawing/2014/main" id="{2580A5C5-6FD2-41AA-BFF6-C8D01EABD2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9" name="TextBox 978">
          <a:extLst>
            <a:ext uri="{FF2B5EF4-FFF2-40B4-BE49-F238E27FC236}">
              <a16:creationId xmlns:a16="http://schemas.microsoft.com/office/drawing/2014/main" id="{1476496F-6796-4F3C-B086-2AD81960F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0" name="TextBox 979">
          <a:extLst>
            <a:ext uri="{FF2B5EF4-FFF2-40B4-BE49-F238E27FC236}">
              <a16:creationId xmlns:a16="http://schemas.microsoft.com/office/drawing/2014/main" id="{94A25900-2535-4B06-B09D-26A34EE395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1" name="TextBox 980">
          <a:extLst>
            <a:ext uri="{FF2B5EF4-FFF2-40B4-BE49-F238E27FC236}">
              <a16:creationId xmlns:a16="http://schemas.microsoft.com/office/drawing/2014/main" id="{929EA31E-A34C-475E-87CF-FD755AD886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2" name="TextBox 981">
          <a:extLst>
            <a:ext uri="{FF2B5EF4-FFF2-40B4-BE49-F238E27FC236}">
              <a16:creationId xmlns:a16="http://schemas.microsoft.com/office/drawing/2014/main" id="{1EE48A5E-1D91-4506-9583-0A839F61A3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3" name="TextBox 982">
          <a:extLst>
            <a:ext uri="{FF2B5EF4-FFF2-40B4-BE49-F238E27FC236}">
              <a16:creationId xmlns:a16="http://schemas.microsoft.com/office/drawing/2014/main" id="{3DFE38F1-30CB-42CA-BBA3-9E16CA65FF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4" name="TextBox 983">
          <a:extLst>
            <a:ext uri="{FF2B5EF4-FFF2-40B4-BE49-F238E27FC236}">
              <a16:creationId xmlns:a16="http://schemas.microsoft.com/office/drawing/2014/main" id="{2FFDA18F-DD79-4812-B326-8CC75E613A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5" name="TextBox 984">
          <a:extLst>
            <a:ext uri="{FF2B5EF4-FFF2-40B4-BE49-F238E27FC236}">
              <a16:creationId xmlns:a16="http://schemas.microsoft.com/office/drawing/2014/main" id="{1D77973B-2C9F-4C74-9574-6CE6B6DA0E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6" name="TextBox 985">
          <a:extLst>
            <a:ext uri="{FF2B5EF4-FFF2-40B4-BE49-F238E27FC236}">
              <a16:creationId xmlns:a16="http://schemas.microsoft.com/office/drawing/2014/main" id="{EF1FC0C0-11C7-436C-BA57-0856DAA7DF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7" name="TextBox 986">
          <a:extLst>
            <a:ext uri="{FF2B5EF4-FFF2-40B4-BE49-F238E27FC236}">
              <a16:creationId xmlns:a16="http://schemas.microsoft.com/office/drawing/2014/main" id="{99DDBCAD-C58F-46FD-BB65-6778A4D32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8" name="TextBox 987">
          <a:extLst>
            <a:ext uri="{FF2B5EF4-FFF2-40B4-BE49-F238E27FC236}">
              <a16:creationId xmlns:a16="http://schemas.microsoft.com/office/drawing/2014/main" id="{D1B7D1EB-62E2-462F-BE9D-2FC04A96B3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9" name="TextBox 988">
          <a:extLst>
            <a:ext uri="{FF2B5EF4-FFF2-40B4-BE49-F238E27FC236}">
              <a16:creationId xmlns:a16="http://schemas.microsoft.com/office/drawing/2014/main" id="{268EAFA7-E89E-4B8F-84F3-1EA932E934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0" name="TextBox 989">
          <a:extLst>
            <a:ext uri="{FF2B5EF4-FFF2-40B4-BE49-F238E27FC236}">
              <a16:creationId xmlns:a16="http://schemas.microsoft.com/office/drawing/2014/main" id="{491E812B-DA5A-413B-AD42-CE2B7BDF19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1" name="TextBox 990">
          <a:extLst>
            <a:ext uri="{FF2B5EF4-FFF2-40B4-BE49-F238E27FC236}">
              <a16:creationId xmlns:a16="http://schemas.microsoft.com/office/drawing/2014/main" id="{006B50C8-1911-4044-AC05-3489A626C6D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2" name="TextBox 991">
          <a:extLst>
            <a:ext uri="{FF2B5EF4-FFF2-40B4-BE49-F238E27FC236}">
              <a16:creationId xmlns:a16="http://schemas.microsoft.com/office/drawing/2014/main" id="{4F0C3B7F-8646-431E-B03C-0CC4CFE2BD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3" name="TextBox 992">
          <a:extLst>
            <a:ext uri="{FF2B5EF4-FFF2-40B4-BE49-F238E27FC236}">
              <a16:creationId xmlns:a16="http://schemas.microsoft.com/office/drawing/2014/main" id="{1DB68B07-9695-447F-BD38-7B5CCFD2EC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4" name="TextBox 993">
          <a:extLst>
            <a:ext uri="{FF2B5EF4-FFF2-40B4-BE49-F238E27FC236}">
              <a16:creationId xmlns:a16="http://schemas.microsoft.com/office/drawing/2014/main" id="{A32617C0-7D10-4584-B6B3-5F57825DB2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5" name="TextBox 994">
          <a:extLst>
            <a:ext uri="{FF2B5EF4-FFF2-40B4-BE49-F238E27FC236}">
              <a16:creationId xmlns:a16="http://schemas.microsoft.com/office/drawing/2014/main" id="{77005AA4-FC0D-468C-AF64-56AA9E2C68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6" name="TextBox 995">
          <a:extLst>
            <a:ext uri="{FF2B5EF4-FFF2-40B4-BE49-F238E27FC236}">
              <a16:creationId xmlns:a16="http://schemas.microsoft.com/office/drawing/2014/main" id="{EBEFD8DC-173C-4D06-8077-752065D767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7" name="TextBox 996">
          <a:extLst>
            <a:ext uri="{FF2B5EF4-FFF2-40B4-BE49-F238E27FC236}">
              <a16:creationId xmlns:a16="http://schemas.microsoft.com/office/drawing/2014/main" id="{6D4F3DD7-D500-4305-BFFA-70BC7BA316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8" name="TextBox 997">
          <a:extLst>
            <a:ext uri="{FF2B5EF4-FFF2-40B4-BE49-F238E27FC236}">
              <a16:creationId xmlns:a16="http://schemas.microsoft.com/office/drawing/2014/main" id="{B98835CF-69EF-42EB-BF6F-F63BF9A47E7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9" name="TextBox 998">
          <a:extLst>
            <a:ext uri="{FF2B5EF4-FFF2-40B4-BE49-F238E27FC236}">
              <a16:creationId xmlns:a16="http://schemas.microsoft.com/office/drawing/2014/main" id="{7D6E1E8E-F422-4630-8818-9591497BC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0" name="TextBox 999">
          <a:extLst>
            <a:ext uri="{FF2B5EF4-FFF2-40B4-BE49-F238E27FC236}">
              <a16:creationId xmlns:a16="http://schemas.microsoft.com/office/drawing/2014/main" id="{8764303A-E566-4F5F-87C0-6F5AA1286B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1" name="TextBox 1000">
          <a:extLst>
            <a:ext uri="{FF2B5EF4-FFF2-40B4-BE49-F238E27FC236}">
              <a16:creationId xmlns:a16="http://schemas.microsoft.com/office/drawing/2014/main" id="{12C33601-0CCC-4F47-BE7F-1E67CA87D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2" name="TextBox 1001">
          <a:extLst>
            <a:ext uri="{FF2B5EF4-FFF2-40B4-BE49-F238E27FC236}">
              <a16:creationId xmlns:a16="http://schemas.microsoft.com/office/drawing/2014/main" id="{268F337C-9A0E-4B6C-B94D-B673B553E7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3" name="TextBox 1002">
          <a:extLst>
            <a:ext uri="{FF2B5EF4-FFF2-40B4-BE49-F238E27FC236}">
              <a16:creationId xmlns:a16="http://schemas.microsoft.com/office/drawing/2014/main" id="{5314917F-6C36-4138-8C37-C22D3CF3395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4" name="TextBox 1003">
          <a:extLst>
            <a:ext uri="{FF2B5EF4-FFF2-40B4-BE49-F238E27FC236}">
              <a16:creationId xmlns:a16="http://schemas.microsoft.com/office/drawing/2014/main" id="{77CAC77D-8C1D-47BC-B16F-C8CCA97FA5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5" name="TextBox 1004">
          <a:extLst>
            <a:ext uri="{FF2B5EF4-FFF2-40B4-BE49-F238E27FC236}">
              <a16:creationId xmlns:a16="http://schemas.microsoft.com/office/drawing/2014/main" id="{B0802F17-6A9C-4384-B2AE-F7D576C95AA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6" name="TextBox 1005">
          <a:extLst>
            <a:ext uri="{FF2B5EF4-FFF2-40B4-BE49-F238E27FC236}">
              <a16:creationId xmlns:a16="http://schemas.microsoft.com/office/drawing/2014/main" id="{560E87B3-00E7-47EC-BEDB-9CF7F39DD39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7" name="TextBox 1006">
          <a:extLst>
            <a:ext uri="{FF2B5EF4-FFF2-40B4-BE49-F238E27FC236}">
              <a16:creationId xmlns:a16="http://schemas.microsoft.com/office/drawing/2014/main" id="{BE5FE9D4-6CAF-47C2-830C-1D3EEC6602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8" name="TextBox 1007">
          <a:extLst>
            <a:ext uri="{FF2B5EF4-FFF2-40B4-BE49-F238E27FC236}">
              <a16:creationId xmlns:a16="http://schemas.microsoft.com/office/drawing/2014/main" id="{C5F9D1F0-8623-46F6-8994-21625E2606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9" name="TextBox 1008">
          <a:extLst>
            <a:ext uri="{FF2B5EF4-FFF2-40B4-BE49-F238E27FC236}">
              <a16:creationId xmlns:a16="http://schemas.microsoft.com/office/drawing/2014/main" id="{20324CAB-0973-40D4-AB14-19204F902B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0" name="TextBox 1009">
          <a:extLst>
            <a:ext uri="{FF2B5EF4-FFF2-40B4-BE49-F238E27FC236}">
              <a16:creationId xmlns:a16="http://schemas.microsoft.com/office/drawing/2014/main" id="{EA44FA17-26E0-469E-8656-89278BBB96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1" name="TextBox 1010">
          <a:extLst>
            <a:ext uri="{FF2B5EF4-FFF2-40B4-BE49-F238E27FC236}">
              <a16:creationId xmlns:a16="http://schemas.microsoft.com/office/drawing/2014/main" id="{56205246-28FF-4546-84BE-6B4B8770A7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2" name="TextBox 1011">
          <a:extLst>
            <a:ext uri="{FF2B5EF4-FFF2-40B4-BE49-F238E27FC236}">
              <a16:creationId xmlns:a16="http://schemas.microsoft.com/office/drawing/2014/main" id="{A8407719-A858-435C-9FCA-D88CCC9476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3" name="TextBox 1012">
          <a:extLst>
            <a:ext uri="{FF2B5EF4-FFF2-40B4-BE49-F238E27FC236}">
              <a16:creationId xmlns:a16="http://schemas.microsoft.com/office/drawing/2014/main" id="{A58D40C9-A81A-480C-90D2-AB6423CB594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4" name="TextBox 1013">
          <a:extLst>
            <a:ext uri="{FF2B5EF4-FFF2-40B4-BE49-F238E27FC236}">
              <a16:creationId xmlns:a16="http://schemas.microsoft.com/office/drawing/2014/main" id="{CE173506-A801-4886-835E-DE491215D4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5" name="TextBox 1014">
          <a:extLst>
            <a:ext uri="{FF2B5EF4-FFF2-40B4-BE49-F238E27FC236}">
              <a16:creationId xmlns:a16="http://schemas.microsoft.com/office/drawing/2014/main" id="{EE9D417E-6333-4EE7-A690-C238202310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6" name="TextBox 1015">
          <a:extLst>
            <a:ext uri="{FF2B5EF4-FFF2-40B4-BE49-F238E27FC236}">
              <a16:creationId xmlns:a16="http://schemas.microsoft.com/office/drawing/2014/main" id="{5ED6DFDF-F6E8-4BAC-9C7D-745463B135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7" name="TextBox 1016">
          <a:extLst>
            <a:ext uri="{FF2B5EF4-FFF2-40B4-BE49-F238E27FC236}">
              <a16:creationId xmlns:a16="http://schemas.microsoft.com/office/drawing/2014/main" id="{A992DD6D-EEE8-4F71-B12D-185F0355A2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8" name="TextBox 1017">
          <a:extLst>
            <a:ext uri="{FF2B5EF4-FFF2-40B4-BE49-F238E27FC236}">
              <a16:creationId xmlns:a16="http://schemas.microsoft.com/office/drawing/2014/main" id="{9BAA60B4-2302-4C78-B17B-BBED8564BF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9" name="TextBox 1018">
          <a:extLst>
            <a:ext uri="{FF2B5EF4-FFF2-40B4-BE49-F238E27FC236}">
              <a16:creationId xmlns:a16="http://schemas.microsoft.com/office/drawing/2014/main" id="{7D6FCE8E-3CEF-491C-8F15-381F84D804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0" name="TextBox 1019">
          <a:extLst>
            <a:ext uri="{FF2B5EF4-FFF2-40B4-BE49-F238E27FC236}">
              <a16:creationId xmlns:a16="http://schemas.microsoft.com/office/drawing/2014/main" id="{E78F6CEB-9BDF-4992-A43E-38A670E91C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1" name="TextBox 1020">
          <a:extLst>
            <a:ext uri="{FF2B5EF4-FFF2-40B4-BE49-F238E27FC236}">
              <a16:creationId xmlns:a16="http://schemas.microsoft.com/office/drawing/2014/main" id="{9E559007-8782-4CE2-9C11-4B52710C2D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2" name="TextBox 1021">
          <a:extLst>
            <a:ext uri="{FF2B5EF4-FFF2-40B4-BE49-F238E27FC236}">
              <a16:creationId xmlns:a16="http://schemas.microsoft.com/office/drawing/2014/main" id="{0D4DAE07-ADDE-4901-893B-57A55C4B199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3" name="TextBox 1022">
          <a:extLst>
            <a:ext uri="{FF2B5EF4-FFF2-40B4-BE49-F238E27FC236}">
              <a16:creationId xmlns:a16="http://schemas.microsoft.com/office/drawing/2014/main" id="{E5F5FD8E-8171-45D3-822D-B5BB23854D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4" name="TextBox 1023">
          <a:extLst>
            <a:ext uri="{FF2B5EF4-FFF2-40B4-BE49-F238E27FC236}">
              <a16:creationId xmlns:a16="http://schemas.microsoft.com/office/drawing/2014/main" id="{B534F3DA-43D6-46C7-B1CF-8F3E82659B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5" name="TextBox 1024">
          <a:extLst>
            <a:ext uri="{FF2B5EF4-FFF2-40B4-BE49-F238E27FC236}">
              <a16:creationId xmlns:a16="http://schemas.microsoft.com/office/drawing/2014/main" id="{F4DB8005-748C-4B3F-9358-42E2C17FB4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6" name="TextBox 1025">
          <a:extLst>
            <a:ext uri="{FF2B5EF4-FFF2-40B4-BE49-F238E27FC236}">
              <a16:creationId xmlns:a16="http://schemas.microsoft.com/office/drawing/2014/main" id="{4A55EF8E-1EA2-4897-8481-C8745ABA8B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7" name="TextBox 1026">
          <a:extLst>
            <a:ext uri="{FF2B5EF4-FFF2-40B4-BE49-F238E27FC236}">
              <a16:creationId xmlns:a16="http://schemas.microsoft.com/office/drawing/2014/main" id="{B0D37ED3-09EE-4311-9C11-A827700C16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8" name="TextBox 1027">
          <a:extLst>
            <a:ext uri="{FF2B5EF4-FFF2-40B4-BE49-F238E27FC236}">
              <a16:creationId xmlns:a16="http://schemas.microsoft.com/office/drawing/2014/main" id="{46728CBB-E819-4BCA-8315-DC7AB59761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9" name="TextBox 1028">
          <a:extLst>
            <a:ext uri="{FF2B5EF4-FFF2-40B4-BE49-F238E27FC236}">
              <a16:creationId xmlns:a16="http://schemas.microsoft.com/office/drawing/2014/main" id="{9C48112D-00F7-4CFF-89C0-A7A043381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0" name="TextBox 1029">
          <a:extLst>
            <a:ext uri="{FF2B5EF4-FFF2-40B4-BE49-F238E27FC236}">
              <a16:creationId xmlns:a16="http://schemas.microsoft.com/office/drawing/2014/main" id="{C6BC8850-CF92-4229-AD3B-762E846192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1" name="TextBox 1030">
          <a:extLst>
            <a:ext uri="{FF2B5EF4-FFF2-40B4-BE49-F238E27FC236}">
              <a16:creationId xmlns:a16="http://schemas.microsoft.com/office/drawing/2014/main" id="{37C659BD-0F30-4E1A-8EB1-EEE82C76C8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2" name="TextBox 1031">
          <a:extLst>
            <a:ext uri="{FF2B5EF4-FFF2-40B4-BE49-F238E27FC236}">
              <a16:creationId xmlns:a16="http://schemas.microsoft.com/office/drawing/2014/main" id="{27568AB2-B007-4BEB-95E7-7B3D3B9C699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3" name="TextBox 1032">
          <a:extLst>
            <a:ext uri="{FF2B5EF4-FFF2-40B4-BE49-F238E27FC236}">
              <a16:creationId xmlns:a16="http://schemas.microsoft.com/office/drawing/2014/main" id="{5337DDFC-65B8-4C06-83A5-13093ACD2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4" name="TextBox 1033">
          <a:extLst>
            <a:ext uri="{FF2B5EF4-FFF2-40B4-BE49-F238E27FC236}">
              <a16:creationId xmlns:a16="http://schemas.microsoft.com/office/drawing/2014/main" id="{3C381604-96F8-43AC-AD9E-9F50AC68D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5" name="TextBox 1034">
          <a:extLst>
            <a:ext uri="{FF2B5EF4-FFF2-40B4-BE49-F238E27FC236}">
              <a16:creationId xmlns:a16="http://schemas.microsoft.com/office/drawing/2014/main" id="{53F574D3-1553-49BA-996C-3104151740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6" name="TextBox 1035">
          <a:extLst>
            <a:ext uri="{FF2B5EF4-FFF2-40B4-BE49-F238E27FC236}">
              <a16:creationId xmlns:a16="http://schemas.microsoft.com/office/drawing/2014/main" id="{0E7A11DD-7ADA-43A7-8E60-1D50803C64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7" name="TextBox 1036">
          <a:extLst>
            <a:ext uri="{FF2B5EF4-FFF2-40B4-BE49-F238E27FC236}">
              <a16:creationId xmlns:a16="http://schemas.microsoft.com/office/drawing/2014/main" id="{774B2F71-F801-40C5-8DCA-D2E4B0FAD9A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8" name="TextBox 1037">
          <a:extLst>
            <a:ext uri="{FF2B5EF4-FFF2-40B4-BE49-F238E27FC236}">
              <a16:creationId xmlns:a16="http://schemas.microsoft.com/office/drawing/2014/main" id="{8F87FC0D-8328-4D10-AC13-A49D1DD689C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9" name="TextBox 1038">
          <a:extLst>
            <a:ext uri="{FF2B5EF4-FFF2-40B4-BE49-F238E27FC236}">
              <a16:creationId xmlns:a16="http://schemas.microsoft.com/office/drawing/2014/main" id="{AC73D69B-FFEB-4BF2-96F8-1682C7B859F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0" name="TextBox 1039">
          <a:extLst>
            <a:ext uri="{FF2B5EF4-FFF2-40B4-BE49-F238E27FC236}">
              <a16:creationId xmlns:a16="http://schemas.microsoft.com/office/drawing/2014/main" id="{E7F5D68F-864E-43BC-8EF0-174FC8B4E81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1" name="TextBox 1040">
          <a:extLst>
            <a:ext uri="{FF2B5EF4-FFF2-40B4-BE49-F238E27FC236}">
              <a16:creationId xmlns:a16="http://schemas.microsoft.com/office/drawing/2014/main" id="{231A8393-C1EB-4B99-BA46-DF710969DE8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2" name="TextBox 1041">
          <a:extLst>
            <a:ext uri="{FF2B5EF4-FFF2-40B4-BE49-F238E27FC236}">
              <a16:creationId xmlns:a16="http://schemas.microsoft.com/office/drawing/2014/main" id="{98B998EA-FF80-440F-AFD9-234CCC0171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3" name="TextBox 1042">
          <a:extLst>
            <a:ext uri="{FF2B5EF4-FFF2-40B4-BE49-F238E27FC236}">
              <a16:creationId xmlns:a16="http://schemas.microsoft.com/office/drawing/2014/main" id="{BB7B82E7-CBA6-4195-BE5E-8712593B47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4" name="TextBox 1043">
          <a:extLst>
            <a:ext uri="{FF2B5EF4-FFF2-40B4-BE49-F238E27FC236}">
              <a16:creationId xmlns:a16="http://schemas.microsoft.com/office/drawing/2014/main" id="{A9579B04-FAD9-44FD-B590-09ADBE318C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5" name="TextBox 1044">
          <a:extLst>
            <a:ext uri="{FF2B5EF4-FFF2-40B4-BE49-F238E27FC236}">
              <a16:creationId xmlns:a16="http://schemas.microsoft.com/office/drawing/2014/main" id="{42F12025-D9EF-4D77-ABB4-55B25FC7C0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6" name="TextBox 1045">
          <a:extLst>
            <a:ext uri="{FF2B5EF4-FFF2-40B4-BE49-F238E27FC236}">
              <a16:creationId xmlns:a16="http://schemas.microsoft.com/office/drawing/2014/main" id="{3CEF066B-137B-467E-81EF-D50A6410CB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7" name="TextBox 1046">
          <a:extLst>
            <a:ext uri="{FF2B5EF4-FFF2-40B4-BE49-F238E27FC236}">
              <a16:creationId xmlns:a16="http://schemas.microsoft.com/office/drawing/2014/main" id="{FE69A75B-C217-434A-ADE6-D98C1D17046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8" name="TextBox 1047">
          <a:extLst>
            <a:ext uri="{FF2B5EF4-FFF2-40B4-BE49-F238E27FC236}">
              <a16:creationId xmlns:a16="http://schemas.microsoft.com/office/drawing/2014/main" id="{2D7133B6-4880-442C-892C-5ED0FDBB33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9" name="TextBox 1048">
          <a:extLst>
            <a:ext uri="{FF2B5EF4-FFF2-40B4-BE49-F238E27FC236}">
              <a16:creationId xmlns:a16="http://schemas.microsoft.com/office/drawing/2014/main" id="{418088A6-745D-4D7D-9A40-040A61DB6D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0" name="TextBox 1049">
          <a:extLst>
            <a:ext uri="{FF2B5EF4-FFF2-40B4-BE49-F238E27FC236}">
              <a16:creationId xmlns:a16="http://schemas.microsoft.com/office/drawing/2014/main" id="{D40EFE8E-76FD-4FAF-8DB5-C13D8EF2456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1" name="TextBox 1050">
          <a:extLst>
            <a:ext uri="{FF2B5EF4-FFF2-40B4-BE49-F238E27FC236}">
              <a16:creationId xmlns:a16="http://schemas.microsoft.com/office/drawing/2014/main" id="{5F33EA61-5D93-477E-8655-91B4ED7E1A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2" name="TextBox 1051">
          <a:extLst>
            <a:ext uri="{FF2B5EF4-FFF2-40B4-BE49-F238E27FC236}">
              <a16:creationId xmlns:a16="http://schemas.microsoft.com/office/drawing/2014/main" id="{61D8F668-7FA2-44E2-878A-01E4C7E30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3" name="TextBox 1052">
          <a:extLst>
            <a:ext uri="{FF2B5EF4-FFF2-40B4-BE49-F238E27FC236}">
              <a16:creationId xmlns:a16="http://schemas.microsoft.com/office/drawing/2014/main" id="{9EEF298D-7DE7-4EF3-9361-A343193FA6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4" name="TextBox 1053">
          <a:extLst>
            <a:ext uri="{FF2B5EF4-FFF2-40B4-BE49-F238E27FC236}">
              <a16:creationId xmlns:a16="http://schemas.microsoft.com/office/drawing/2014/main" id="{30537F8F-9016-495A-9258-07B06891939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5" name="TextBox 1054">
          <a:extLst>
            <a:ext uri="{FF2B5EF4-FFF2-40B4-BE49-F238E27FC236}">
              <a16:creationId xmlns:a16="http://schemas.microsoft.com/office/drawing/2014/main" id="{03BBF05A-367C-4E80-AD2D-D6EE08072F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6" name="TextBox 1055">
          <a:extLst>
            <a:ext uri="{FF2B5EF4-FFF2-40B4-BE49-F238E27FC236}">
              <a16:creationId xmlns:a16="http://schemas.microsoft.com/office/drawing/2014/main" id="{80DFC469-3F9D-4950-ACD7-EC91031069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7" name="TextBox 1056">
          <a:extLst>
            <a:ext uri="{FF2B5EF4-FFF2-40B4-BE49-F238E27FC236}">
              <a16:creationId xmlns:a16="http://schemas.microsoft.com/office/drawing/2014/main" id="{6B7C95C1-1B1A-4B0E-951D-01A66D75C5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8" name="TextBox 1057">
          <a:extLst>
            <a:ext uri="{FF2B5EF4-FFF2-40B4-BE49-F238E27FC236}">
              <a16:creationId xmlns:a16="http://schemas.microsoft.com/office/drawing/2014/main" id="{F868432E-8F90-403E-9873-BC08136FC9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9" name="TextBox 1058">
          <a:extLst>
            <a:ext uri="{FF2B5EF4-FFF2-40B4-BE49-F238E27FC236}">
              <a16:creationId xmlns:a16="http://schemas.microsoft.com/office/drawing/2014/main" id="{2B5AA6D9-8512-4B46-B8E6-E4165B92DF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0" name="TextBox 1059">
          <a:extLst>
            <a:ext uri="{FF2B5EF4-FFF2-40B4-BE49-F238E27FC236}">
              <a16:creationId xmlns:a16="http://schemas.microsoft.com/office/drawing/2014/main" id="{1C14EBB6-EE3F-4393-ADEC-3A9F10A151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1" name="TextBox 1060">
          <a:extLst>
            <a:ext uri="{FF2B5EF4-FFF2-40B4-BE49-F238E27FC236}">
              <a16:creationId xmlns:a16="http://schemas.microsoft.com/office/drawing/2014/main" id="{E353A7E2-745D-4AF9-BB25-AB0F1E9DC3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2" name="TextBox 1061">
          <a:extLst>
            <a:ext uri="{FF2B5EF4-FFF2-40B4-BE49-F238E27FC236}">
              <a16:creationId xmlns:a16="http://schemas.microsoft.com/office/drawing/2014/main" id="{27AA8F55-A43E-4A1E-8519-1B1815C291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3" name="TextBox 1062">
          <a:extLst>
            <a:ext uri="{FF2B5EF4-FFF2-40B4-BE49-F238E27FC236}">
              <a16:creationId xmlns:a16="http://schemas.microsoft.com/office/drawing/2014/main" id="{2C62FE59-1EB3-4722-B4A3-DAF231A288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4" name="TextBox 1063">
          <a:extLst>
            <a:ext uri="{FF2B5EF4-FFF2-40B4-BE49-F238E27FC236}">
              <a16:creationId xmlns:a16="http://schemas.microsoft.com/office/drawing/2014/main" id="{A0E012EB-FAA4-4635-BB0D-377D87A8A2B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5" name="TextBox 1064">
          <a:extLst>
            <a:ext uri="{FF2B5EF4-FFF2-40B4-BE49-F238E27FC236}">
              <a16:creationId xmlns:a16="http://schemas.microsoft.com/office/drawing/2014/main" id="{24FB5188-C643-41BC-A82A-D7FEBEDE4CC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6" name="TextBox 1065">
          <a:extLst>
            <a:ext uri="{FF2B5EF4-FFF2-40B4-BE49-F238E27FC236}">
              <a16:creationId xmlns:a16="http://schemas.microsoft.com/office/drawing/2014/main" id="{15E0C2B2-8882-441F-800B-B2BBD31C87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7" name="TextBox 1066">
          <a:extLst>
            <a:ext uri="{FF2B5EF4-FFF2-40B4-BE49-F238E27FC236}">
              <a16:creationId xmlns:a16="http://schemas.microsoft.com/office/drawing/2014/main" id="{37DFB36A-B2DA-4970-AE27-7B94604FA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8" name="TextBox 1067">
          <a:extLst>
            <a:ext uri="{FF2B5EF4-FFF2-40B4-BE49-F238E27FC236}">
              <a16:creationId xmlns:a16="http://schemas.microsoft.com/office/drawing/2014/main" id="{0FC1729F-7318-4FB9-82DE-0ACCF6CCBD9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9" name="TextBox 1068">
          <a:extLst>
            <a:ext uri="{FF2B5EF4-FFF2-40B4-BE49-F238E27FC236}">
              <a16:creationId xmlns:a16="http://schemas.microsoft.com/office/drawing/2014/main" id="{A5A2F7D3-F85B-400F-A4D2-9AB245B660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0" name="TextBox 1069">
          <a:extLst>
            <a:ext uri="{FF2B5EF4-FFF2-40B4-BE49-F238E27FC236}">
              <a16:creationId xmlns:a16="http://schemas.microsoft.com/office/drawing/2014/main" id="{D30FF217-2CAF-4593-A7CE-65F6694F102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1" name="TextBox 1070">
          <a:extLst>
            <a:ext uri="{FF2B5EF4-FFF2-40B4-BE49-F238E27FC236}">
              <a16:creationId xmlns:a16="http://schemas.microsoft.com/office/drawing/2014/main" id="{E07198CD-EFF0-40C3-AE73-7AD63E752B9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2" name="TextBox 1071">
          <a:extLst>
            <a:ext uri="{FF2B5EF4-FFF2-40B4-BE49-F238E27FC236}">
              <a16:creationId xmlns:a16="http://schemas.microsoft.com/office/drawing/2014/main" id="{12E84698-2CC5-4148-8055-6F56E6167B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3" name="TextBox 1072">
          <a:extLst>
            <a:ext uri="{FF2B5EF4-FFF2-40B4-BE49-F238E27FC236}">
              <a16:creationId xmlns:a16="http://schemas.microsoft.com/office/drawing/2014/main" id="{D89668A4-C3C7-4BBA-AE20-529E0F8EEE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4" name="TextBox 1073">
          <a:extLst>
            <a:ext uri="{FF2B5EF4-FFF2-40B4-BE49-F238E27FC236}">
              <a16:creationId xmlns:a16="http://schemas.microsoft.com/office/drawing/2014/main" id="{FEBB396A-0D13-4556-982C-4DD78EFEE2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5" name="TextBox 1074">
          <a:extLst>
            <a:ext uri="{FF2B5EF4-FFF2-40B4-BE49-F238E27FC236}">
              <a16:creationId xmlns:a16="http://schemas.microsoft.com/office/drawing/2014/main" id="{357251A9-231C-4DA6-9084-D94B7A9739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6" name="TextBox 1075">
          <a:extLst>
            <a:ext uri="{FF2B5EF4-FFF2-40B4-BE49-F238E27FC236}">
              <a16:creationId xmlns:a16="http://schemas.microsoft.com/office/drawing/2014/main" id="{F176B24C-6DE1-44F7-938F-9E627839EE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7" name="TextBox 1076">
          <a:extLst>
            <a:ext uri="{FF2B5EF4-FFF2-40B4-BE49-F238E27FC236}">
              <a16:creationId xmlns:a16="http://schemas.microsoft.com/office/drawing/2014/main" id="{001C0C35-409D-408B-9F42-143748258F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8" name="TextBox 1077">
          <a:extLst>
            <a:ext uri="{FF2B5EF4-FFF2-40B4-BE49-F238E27FC236}">
              <a16:creationId xmlns:a16="http://schemas.microsoft.com/office/drawing/2014/main" id="{C62BB3D7-5EE3-478A-80D0-9289F7DB8BC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9" name="TextBox 1078">
          <a:extLst>
            <a:ext uri="{FF2B5EF4-FFF2-40B4-BE49-F238E27FC236}">
              <a16:creationId xmlns:a16="http://schemas.microsoft.com/office/drawing/2014/main" id="{0596C02E-3B44-4DAA-8DDE-D85EBB63EF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0" name="TextBox 1079">
          <a:extLst>
            <a:ext uri="{FF2B5EF4-FFF2-40B4-BE49-F238E27FC236}">
              <a16:creationId xmlns:a16="http://schemas.microsoft.com/office/drawing/2014/main" id="{0E59BAA2-D937-4D70-A7A4-A613868CBA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1" name="TextBox 1080">
          <a:extLst>
            <a:ext uri="{FF2B5EF4-FFF2-40B4-BE49-F238E27FC236}">
              <a16:creationId xmlns:a16="http://schemas.microsoft.com/office/drawing/2014/main" id="{7BDD3CB5-B1BD-409B-8433-227A6FF24A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2" name="TextBox 1081">
          <a:extLst>
            <a:ext uri="{FF2B5EF4-FFF2-40B4-BE49-F238E27FC236}">
              <a16:creationId xmlns:a16="http://schemas.microsoft.com/office/drawing/2014/main" id="{AE998B75-97A0-4C90-B33D-DD30E8D72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3" name="TextBox 1082">
          <a:extLst>
            <a:ext uri="{FF2B5EF4-FFF2-40B4-BE49-F238E27FC236}">
              <a16:creationId xmlns:a16="http://schemas.microsoft.com/office/drawing/2014/main" id="{31C97B04-C741-42E3-9F1F-F02477DF42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4" name="TextBox 1083">
          <a:extLst>
            <a:ext uri="{FF2B5EF4-FFF2-40B4-BE49-F238E27FC236}">
              <a16:creationId xmlns:a16="http://schemas.microsoft.com/office/drawing/2014/main" id="{3FF8943F-62D7-469B-BE78-A2CAC52704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5" name="TextBox 1084">
          <a:extLst>
            <a:ext uri="{FF2B5EF4-FFF2-40B4-BE49-F238E27FC236}">
              <a16:creationId xmlns:a16="http://schemas.microsoft.com/office/drawing/2014/main" id="{B4441F0A-02F1-4A13-A6B4-62781FA626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6" name="TextBox 1085">
          <a:extLst>
            <a:ext uri="{FF2B5EF4-FFF2-40B4-BE49-F238E27FC236}">
              <a16:creationId xmlns:a16="http://schemas.microsoft.com/office/drawing/2014/main" id="{AC7C8876-7051-49C7-B30D-BBDCA6AE269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7" name="TextBox 1086">
          <a:extLst>
            <a:ext uri="{FF2B5EF4-FFF2-40B4-BE49-F238E27FC236}">
              <a16:creationId xmlns:a16="http://schemas.microsoft.com/office/drawing/2014/main" id="{441A5EF6-3ED5-4438-A453-9C4C2479CD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8" name="TextBox 1087">
          <a:extLst>
            <a:ext uri="{FF2B5EF4-FFF2-40B4-BE49-F238E27FC236}">
              <a16:creationId xmlns:a16="http://schemas.microsoft.com/office/drawing/2014/main" id="{FC32E3D0-7E9F-4DCF-9455-1486BA6E8B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9" name="TextBox 1088">
          <a:extLst>
            <a:ext uri="{FF2B5EF4-FFF2-40B4-BE49-F238E27FC236}">
              <a16:creationId xmlns:a16="http://schemas.microsoft.com/office/drawing/2014/main" id="{3BC2E091-6B8C-4090-9462-5D534ECEF94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0" name="TextBox 1089">
          <a:extLst>
            <a:ext uri="{FF2B5EF4-FFF2-40B4-BE49-F238E27FC236}">
              <a16:creationId xmlns:a16="http://schemas.microsoft.com/office/drawing/2014/main" id="{F3260677-1906-4514-8E94-296E70FEE7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1" name="TextBox 1090">
          <a:extLst>
            <a:ext uri="{FF2B5EF4-FFF2-40B4-BE49-F238E27FC236}">
              <a16:creationId xmlns:a16="http://schemas.microsoft.com/office/drawing/2014/main" id="{357A0D3A-B8F3-44E3-AD29-FDD07DBD20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2" name="TextBox 1091">
          <a:extLst>
            <a:ext uri="{FF2B5EF4-FFF2-40B4-BE49-F238E27FC236}">
              <a16:creationId xmlns:a16="http://schemas.microsoft.com/office/drawing/2014/main" id="{972DB2FE-C5C3-4A74-8BB2-ACFC6156DA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3" name="TextBox 1092">
          <a:extLst>
            <a:ext uri="{FF2B5EF4-FFF2-40B4-BE49-F238E27FC236}">
              <a16:creationId xmlns:a16="http://schemas.microsoft.com/office/drawing/2014/main" id="{DB3A7759-DBC3-4027-9D3F-DD40043443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4" name="TextBox 1093">
          <a:extLst>
            <a:ext uri="{FF2B5EF4-FFF2-40B4-BE49-F238E27FC236}">
              <a16:creationId xmlns:a16="http://schemas.microsoft.com/office/drawing/2014/main" id="{E8447710-52CE-4B24-888D-9F7EED462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5" name="TextBox 1094">
          <a:extLst>
            <a:ext uri="{FF2B5EF4-FFF2-40B4-BE49-F238E27FC236}">
              <a16:creationId xmlns:a16="http://schemas.microsoft.com/office/drawing/2014/main" id="{AEB4BAEB-D1D6-4C6F-8849-3CB914EA4C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6" name="TextBox 1095">
          <a:extLst>
            <a:ext uri="{FF2B5EF4-FFF2-40B4-BE49-F238E27FC236}">
              <a16:creationId xmlns:a16="http://schemas.microsoft.com/office/drawing/2014/main" id="{4688B191-F4A2-45E6-BD51-6AA81F66E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7" name="TextBox 1096">
          <a:extLst>
            <a:ext uri="{FF2B5EF4-FFF2-40B4-BE49-F238E27FC236}">
              <a16:creationId xmlns:a16="http://schemas.microsoft.com/office/drawing/2014/main" id="{6F444CEC-80A2-4250-989C-86126B1AFD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8" name="TextBox 1097">
          <a:extLst>
            <a:ext uri="{FF2B5EF4-FFF2-40B4-BE49-F238E27FC236}">
              <a16:creationId xmlns:a16="http://schemas.microsoft.com/office/drawing/2014/main" id="{F22DEEFF-3C75-4E14-9850-B7100F2A65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9" name="TextBox 1098">
          <a:extLst>
            <a:ext uri="{FF2B5EF4-FFF2-40B4-BE49-F238E27FC236}">
              <a16:creationId xmlns:a16="http://schemas.microsoft.com/office/drawing/2014/main" id="{0DBB6868-D85B-4937-B436-491534271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0" name="TextBox 1099">
          <a:extLst>
            <a:ext uri="{FF2B5EF4-FFF2-40B4-BE49-F238E27FC236}">
              <a16:creationId xmlns:a16="http://schemas.microsoft.com/office/drawing/2014/main" id="{47EC14AF-128B-4020-B62A-4A97BBF0B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1" name="TextBox 1100">
          <a:extLst>
            <a:ext uri="{FF2B5EF4-FFF2-40B4-BE49-F238E27FC236}">
              <a16:creationId xmlns:a16="http://schemas.microsoft.com/office/drawing/2014/main" id="{7F54D86A-BD52-4546-9955-CC05055FA0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2" name="TextBox 1101">
          <a:extLst>
            <a:ext uri="{FF2B5EF4-FFF2-40B4-BE49-F238E27FC236}">
              <a16:creationId xmlns:a16="http://schemas.microsoft.com/office/drawing/2014/main" id="{1E2E01DE-511C-4B1C-9D19-1BC4FFE818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3" name="TextBox 1102">
          <a:extLst>
            <a:ext uri="{FF2B5EF4-FFF2-40B4-BE49-F238E27FC236}">
              <a16:creationId xmlns:a16="http://schemas.microsoft.com/office/drawing/2014/main" id="{665015D9-4D45-4E9E-A9EA-BDA1DA2DA9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4" name="TextBox 1103">
          <a:extLst>
            <a:ext uri="{FF2B5EF4-FFF2-40B4-BE49-F238E27FC236}">
              <a16:creationId xmlns:a16="http://schemas.microsoft.com/office/drawing/2014/main" id="{4FC8C422-8EE2-409D-BCC1-931DCC5FA2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5" name="TextBox 1104">
          <a:extLst>
            <a:ext uri="{FF2B5EF4-FFF2-40B4-BE49-F238E27FC236}">
              <a16:creationId xmlns:a16="http://schemas.microsoft.com/office/drawing/2014/main" id="{B89A6E0B-086B-420A-A4E1-09A325C6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6" name="TextBox 1105">
          <a:extLst>
            <a:ext uri="{FF2B5EF4-FFF2-40B4-BE49-F238E27FC236}">
              <a16:creationId xmlns:a16="http://schemas.microsoft.com/office/drawing/2014/main" id="{47599BDB-B53C-4A4F-A98B-F0EDC353E14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7" name="TextBox 1106">
          <a:extLst>
            <a:ext uri="{FF2B5EF4-FFF2-40B4-BE49-F238E27FC236}">
              <a16:creationId xmlns:a16="http://schemas.microsoft.com/office/drawing/2014/main" id="{FD643735-5348-4882-AEC8-A5175450BA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8" name="TextBox 1107">
          <a:extLst>
            <a:ext uri="{FF2B5EF4-FFF2-40B4-BE49-F238E27FC236}">
              <a16:creationId xmlns:a16="http://schemas.microsoft.com/office/drawing/2014/main" id="{5CA322CD-8CCC-4DB4-B8B7-8372F28BD98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9" name="TextBox 1108">
          <a:extLst>
            <a:ext uri="{FF2B5EF4-FFF2-40B4-BE49-F238E27FC236}">
              <a16:creationId xmlns:a16="http://schemas.microsoft.com/office/drawing/2014/main" id="{04F6D8E6-26BC-4B07-B49D-25FCC2CC0E1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0" name="TextBox 1109">
          <a:extLst>
            <a:ext uri="{FF2B5EF4-FFF2-40B4-BE49-F238E27FC236}">
              <a16:creationId xmlns:a16="http://schemas.microsoft.com/office/drawing/2014/main" id="{3ACD49DE-5E70-49BC-B474-F032C2F34E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1" name="TextBox 1110">
          <a:extLst>
            <a:ext uri="{FF2B5EF4-FFF2-40B4-BE49-F238E27FC236}">
              <a16:creationId xmlns:a16="http://schemas.microsoft.com/office/drawing/2014/main" id="{D643BA50-4141-47B9-A608-8CB085174E7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2" name="TextBox 1111">
          <a:extLst>
            <a:ext uri="{FF2B5EF4-FFF2-40B4-BE49-F238E27FC236}">
              <a16:creationId xmlns:a16="http://schemas.microsoft.com/office/drawing/2014/main" id="{3F07CC50-E12D-4870-B2CF-15AA8A2F73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3" name="TextBox 1112">
          <a:extLst>
            <a:ext uri="{FF2B5EF4-FFF2-40B4-BE49-F238E27FC236}">
              <a16:creationId xmlns:a16="http://schemas.microsoft.com/office/drawing/2014/main" id="{A056B71A-BDA1-4FAC-BB10-037778FE6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4" name="TextBox 1113">
          <a:extLst>
            <a:ext uri="{FF2B5EF4-FFF2-40B4-BE49-F238E27FC236}">
              <a16:creationId xmlns:a16="http://schemas.microsoft.com/office/drawing/2014/main" id="{B2EAA1F3-3ACF-4680-BBA9-136C6252AD6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5" name="TextBox 1114">
          <a:extLst>
            <a:ext uri="{FF2B5EF4-FFF2-40B4-BE49-F238E27FC236}">
              <a16:creationId xmlns:a16="http://schemas.microsoft.com/office/drawing/2014/main" id="{B3F024AC-3412-4153-9E19-61C3C11B51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6" name="TextBox 1115">
          <a:extLst>
            <a:ext uri="{FF2B5EF4-FFF2-40B4-BE49-F238E27FC236}">
              <a16:creationId xmlns:a16="http://schemas.microsoft.com/office/drawing/2014/main" id="{93A168D9-CA7A-4B42-80FA-4F87E68AF9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7" name="TextBox 1116">
          <a:extLst>
            <a:ext uri="{FF2B5EF4-FFF2-40B4-BE49-F238E27FC236}">
              <a16:creationId xmlns:a16="http://schemas.microsoft.com/office/drawing/2014/main" id="{ADA06F75-189C-483B-A04D-CF9EB79A3E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8" name="TextBox 1117">
          <a:extLst>
            <a:ext uri="{FF2B5EF4-FFF2-40B4-BE49-F238E27FC236}">
              <a16:creationId xmlns:a16="http://schemas.microsoft.com/office/drawing/2014/main" id="{18250919-E134-4BF9-930A-1B16CA8035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9" name="TextBox 1118">
          <a:extLst>
            <a:ext uri="{FF2B5EF4-FFF2-40B4-BE49-F238E27FC236}">
              <a16:creationId xmlns:a16="http://schemas.microsoft.com/office/drawing/2014/main" id="{208A3758-1EBD-477D-B4D5-D731DFF27FF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0" name="TextBox 1119">
          <a:extLst>
            <a:ext uri="{FF2B5EF4-FFF2-40B4-BE49-F238E27FC236}">
              <a16:creationId xmlns:a16="http://schemas.microsoft.com/office/drawing/2014/main" id="{F3BFAB33-6564-4E95-9CB9-49B42BF59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1" name="TextBox 1120">
          <a:extLst>
            <a:ext uri="{FF2B5EF4-FFF2-40B4-BE49-F238E27FC236}">
              <a16:creationId xmlns:a16="http://schemas.microsoft.com/office/drawing/2014/main" id="{DC11B700-DD52-4FD6-B409-46E7C7784E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2" name="TextBox 1121">
          <a:extLst>
            <a:ext uri="{FF2B5EF4-FFF2-40B4-BE49-F238E27FC236}">
              <a16:creationId xmlns:a16="http://schemas.microsoft.com/office/drawing/2014/main" id="{4065322A-DA64-49C7-BE4E-55806D9124B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3" name="TextBox 1122">
          <a:extLst>
            <a:ext uri="{FF2B5EF4-FFF2-40B4-BE49-F238E27FC236}">
              <a16:creationId xmlns:a16="http://schemas.microsoft.com/office/drawing/2014/main" id="{C910D0DF-8456-467E-A73C-C0735478C9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4" name="TextBox 1123">
          <a:extLst>
            <a:ext uri="{FF2B5EF4-FFF2-40B4-BE49-F238E27FC236}">
              <a16:creationId xmlns:a16="http://schemas.microsoft.com/office/drawing/2014/main" id="{776D0CCD-431F-4D21-AB53-705AD55F06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5" name="TextBox 1124">
          <a:extLst>
            <a:ext uri="{FF2B5EF4-FFF2-40B4-BE49-F238E27FC236}">
              <a16:creationId xmlns:a16="http://schemas.microsoft.com/office/drawing/2014/main" id="{1955FF5B-E5A1-4C3B-BC29-E37D68D1F5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6" name="TextBox 1125">
          <a:extLst>
            <a:ext uri="{FF2B5EF4-FFF2-40B4-BE49-F238E27FC236}">
              <a16:creationId xmlns:a16="http://schemas.microsoft.com/office/drawing/2014/main" id="{3319CCC1-43D9-4452-B8D9-6109943C78B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7" name="TextBox 1126">
          <a:extLst>
            <a:ext uri="{FF2B5EF4-FFF2-40B4-BE49-F238E27FC236}">
              <a16:creationId xmlns:a16="http://schemas.microsoft.com/office/drawing/2014/main" id="{AD4133DD-7B43-4471-96FE-CDC63E9CA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8" name="TextBox 1127">
          <a:extLst>
            <a:ext uri="{FF2B5EF4-FFF2-40B4-BE49-F238E27FC236}">
              <a16:creationId xmlns:a16="http://schemas.microsoft.com/office/drawing/2014/main" id="{C5EA9DA0-6323-4D56-B9B1-539AF7C1B93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9" name="TextBox 1128">
          <a:extLst>
            <a:ext uri="{FF2B5EF4-FFF2-40B4-BE49-F238E27FC236}">
              <a16:creationId xmlns:a16="http://schemas.microsoft.com/office/drawing/2014/main" id="{62D9E1EB-C76F-4CA4-82A4-C07ACBBF23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0" name="TextBox 1129">
          <a:extLst>
            <a:ext uri="{FF2B5EF4-FFF2-40B4-BE49-F238E27FC236}">
              <a16:creationId xmlns:a16="http://schemas.microsoft.com/office/drawing/2014/main" id="{7566DA7C-6B4D-460F-B14A-7307FD72C0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1" name="TextBox 1130">
          <a:extLst>
            <a:ext uri="{FF2B5EF4-FFF2-40B4-BE49-F238E27FC236}">
              <a16:creationId xmlns:a16="http://schemas.microsoft.com/office/drawing/2014/main" id="{075A3B8B-8518-4BAC-B61D-EC325D3D26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2" name="TextBox 1131">
          <a:extLst>
            <a:ext uri="{FF2B5EF4-FFF2-40B4-BE49-F238E27FC236}">
              <a16:creationId xmlns:a16="http://schemas.microsoft.com/office/drawing/2014/main" id="{B61B0D2B-4C92-462E-A433-7E14115FB94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3" name="TextBox 1132">
          <a:extLst>
            <a:ext uri="{FF2B5EF4-FFF2-40B4-BE49-F238E27FC236}">
              <a16:creationId xmlns:a16="http://schemas.microsoft.com/office/drawing/2014/main" id="{680B5439-6E06-40C0-9ACD-C61D3A0D16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4" name="TextBox 1133">
          <a:extLst>
            <a:ext uri="{FF2B5EF4-FFF2-40B4-BE49-F238E27FC236}">
              <a16:creationId xmlns:a16="http://schemas.microsoft.com/office/drawing/2014/main" id="{1ECC68BD-88EE-4CD1-A5C4-8C25BEAFA6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5" name="TextBox 1134">
          <a:extLst>
            <a:ext uri="{FF2B5EF4-FFF2-40B4-BE49-F238E27FC236}">
              <a16:creationId xmlns:a16="http://schemas.microsoft.com/office/drawing/2014/main" id="{47ABEB9F-4B81-4FE6-A571-77F5A664D2C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6" name="TextBox 1135">
          <a:extLst>
            <a:ext uri="{FF2B5EF4-FFF2-40B4-BE49-F238E27FC236}">
              <a16:creationId xmlns:a16="http://schemas.microsoft.com/office/drawing/2014/main" id="{8833F2FA-3897-4FEA-82BC-D43732766F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7" name="TextBox 1136">
          <a:extLst>
            <a:ext uri="{FF2B5EF4-FFF2-40B4-BE49-F238E27FC236}">
              <a16:creationId xmlns:a16="http://schemas.microsoft.com/office/drawing/2014/main" id="{BE358A62-740E-44EC-9675-96033D0D3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8" name="TextBox 1137">
          <a:extLst>
            <a:ext uri="{FF2B5EF4-FFF2-40B4-BE49-F238E27FC236}">
              <a16:creationId xmlns:a16="http://schemas.microsoft.com/office/drawing/2014/main" id="{1B37F2C5-E3AF-4D7C-A146-5701B22FAB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9" name="TextBox 1138">
          <a:extLst>
            <a:ext uri="{FF2B5EF4-FFF2-40B4-BE49-F238E27FC236}">
              <a16:creationId xmlns:a16="http://schemas.microsoft.com/office/drawing/2014/main" id="{495C1F3A-8013-4AC5-B311-0279DCF884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0" name="TextBox 1139">
          <a:extLst>
            <a:ext uri="{FF2B5EF4-FFF2-40B4-BE49-F238E27FC236}">
              <a16:creationId xmlns:a16="http://schemas.microsoft.com/office/drawing/2014/main" id="{7712596C-7C40-4126-AAFB-F98FF5EDF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1" name="TextBox 1140">
          <a:extLst>
            <a:ext uri="{FF2B5EF4-FFF2-40B4-BE49-F238E27FC236}">
              <a16:creationId xmlns:a16="http://schemas.microsoft.com/office/drawing/2014/main" id="{A50F3C1C-0A15-4A85-8EDA-6D2CBE8F15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2" name="TextBox 1141">
          <a:extLst>
            <a:ext uri="{FF2B5EF4-FFF2-40B4-BE49-F238E27FC236}">
              <a16:creationId xmlns:a16="http://schemas.microsoft.com/office/drawing/2014/main" id="{EB2618F2-4C51-469A-8A08-C2F1D0CA25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3" name="TextBox 1142">
          <a:extLst>
            <a:ext uri="{FF2B5EF4-FFF2-40B4-BE49-F238E27FC236}">
              <a16:creationId xmlns:a16="http://schemas.microsoft.com/office/drawing/2014/main" id="{7FF5AFC2-0FE7-42CB-94B5-939F50A445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4" name="TextBox 1143">
          <a:extLst>
            <a:ext uri="{FF2B5EF4-FFF2-40B4-BE49-F238E27FC236}">
              <a16:creationId xmlns:a16="http://schemas.microsoft.com/office/drawing/2014/main" id="{937882B7-0B40-4854-8263-DFAB729FCB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5" name="TextBox 1144">
          <a:extLst>
            <a:ext uri="{FF2B5EF4-FFF2-40B4-BE49-F238E27FC236}">
              <a16:creationId xmlns:a16="http://schemas.microsoft.com/office/drawing/2014/main" id="{FA6C4A41-AA47-4BF0-87DA-6CE63A56CFD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6" name="TextBox 1145">
          <a:extLst>
            <a:ext uri="{FF2B5EF4-FFF2-40B4-BE49-F238E27FC236}">
              <a16:creationId xmlns:a16="http://schemas.microsoft.com/office/drawing/2014/main" id="{2BF27DB5-DFFE-47EC-A0A2-1CE521C8E5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7" name="TextBox 1146">
          <a:extLst>
            <a:ext uri="{FF2B5EF4-FFF2-40B4-BE49-F238E27FC236}">
              <a16:creationId xmlns:a16="http://schemas.microsoft.com/office/drawing/2014/main" id="{0695C981-8E4A-4A85-8AA3-57ACAD180B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8" name="TextBox 1147">
          <a:extLst>
            <a:ext uri="{FF2B5EF4-FFF2-40B4-BE49-F238E27FC236}">
              <a16:creationId xmlns:a16="http://schemas.microsoft.com/office/drawing/2014/main" id="{FB507A7D-4370-493D-B6F0-18BFEA377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9" name="TextBox 1148">
          <a:extLst>
            <a:ext uri="{FF2B5EF4-FFF2-40B4-BE49-F238E27FC236}">
              <a16:creationId xmlns:a16="http://schemas.microsoft.com/office/drawing/2014/main" id="{EE1B643D-4B63-4E3F-8ACB-8B96BC103D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0" name="TextBox 1149">
          <a:extLst>
            <a:ext uri="{FF2B5EF4-FFF2-40B4-BE49-F238E27FC236}">
              <a16:creationId xmlns:a16="http://schemas.microsoft.com/office/drawing/2014/main" id="{31526C9D-EBB9-4DB1-BC0C-8F4DF57D65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1" name="TextBox 1150">
          <a:extLst>
            <a:ext uri="{FF2B5EF4-FFF2-40B4-BE49-F238E27FC236}">
              <a16:creationId xmlns:a16="http://schemas.microsoft.com/office/drawing/2014/main" id="{3A86A036-29A8-45CE-AB2C-EB58324DEF9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2" name="TextBox 1151">
          <a:extLst>
            <a:ext uri="{FF2B5EF4-FFF2-40B4-BE49-F238E27FC236}">
              <a16:creationId xmlns:a16="http://schemas.microsoft.com/office/drawing/2014/main" id="{F11FE717-083E-4122-870D-12DBB19BB5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3" name="TextBox 1152">
          <a:extLst>
            <a:ext uri="{FF2B5EF4-FFF2-40B4-BE49-F238E27FC236}">
              <a16:creationId xmlns:a16="http://schemas.microsoft.com/office/drawing/2014/main" id="{A00EB4FF-996C-46CB-BD7E-3F5786DF02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4" name="TextBox 1153">
          <a:extLst>
            <a:ext uri="{FF2B5EF4-FFF2-40B4-BE49-F238E27FC236}">
              <a16:creationId xmlns:a16="http://schemas.microsoft.com/office/drawing/2014/main" id="{652BCE8F-33D4-40BF-B7C1-9007D6ECC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5" name="TextBox 1154">
          <a:extLst>
            <a:ext uri="{FF2B5EF4-FFF2-40B4-BE49-F238E27FC236}">
              <a16:creationId xmlns:a16="http://schemas.microsoft.com/office/drawing/2014/main" id="{B1B4C17E-517F-4A71-81DD-E4E5983851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6" name="TextBox 1155">
          <a:extLst>
            <a:ext uri="{FF2B5EF4-FFF2-40B4-BE49-F238E27FC236}">
              <a16:creationId xmlns:a16="http://schemas.microsoft.com/office/drawing/2014/main" id="{C481C5E6-C6E7-412B-91D9-36BB65E133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7" name="TextBox 1156">
          <a:extLst>
            <a:ext uri="{FF2B5EF4-FFF2-40B4-BE49-F238E27FC236}">
              <a16:creationId xmlns:a16="http://schemas.microsoft.com/office/drawing/2014/main" id="{B2A01893-962B-4248-9079-B7CF60C819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8" name="TextBox 1157">
          <a:extLst>
            <a:ext uri="{FF2B5EF4-FFF2-40B4-BE49-F238E27FC236}">
              <a16:creationId xmlns:a16="http://schemas.microsoft.com/office/drawing/2014/main" id="{70E666CF-A347-4334-AF6E-9118E0407B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9" name="TextBox 1158">
          <a:extLst>
            <a:ext uri="{FF2B5EF4-FFF2-40B4-BE49-F238E27FC236}">
              <a16:creationId xmlns:a16="http://schemas.microsoft.com/office/drawing/2014/main" id="{48394E50-C7C5-404E-9C15-EA6A9B6FE5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0" name="TextBox 1159">
          <a:extLst>
            <a:ext uri="{FF2B5EF4-FFF2-40B4-BE49-F238E27FC236}">
              <a16:creationId xmlns:a16="http://schemas.microsoft.com/office/drawing/2014/main" id="{999F5352-9C51-40F5-B250-8C7F466A1E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1" name="TextBox 1160">
          <a:extLst>
            <a:ext uri="{FF2B5EF4-FFF2-40B4-BE49-F238E27FC236}">
              <a16:creationId xmlns:a16="http://schemas.microsoft.com/office/drawing/2014/main" id="{B3EB143C-7EEF-4ABE-BA40-F404F32CB4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2" name="TextBox 1161">
          <a:extLst>
            <a:ext uri="{FF2B5EF4-FFF2-40B4-BE49-F238E27FC236}">
              <a16:creationId xmlns:a16="http://schemas.microsoft.com/office/drawing/2014/main" id="{D2E5BA71-A95B-41E6-8EE4-3D73181CE6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3" name="TextBox 1162">
          <a:extLst>
            <a:ext uri="{FF2B5EF4-FFF2-40B4-BE49-F238E27FC236}">
              <a16:creationId xmlns:a16="http://schemas.microsoft.com/office/drawing/2014/main" id="{BD964D2A-A6A0-49AC-B881-DCAE2A58D9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4" name="TextBox 1163">
          <a:extLst>
            <a:ext uri="{FF2B5EF4-FFF2-40B4-BE49-F238E27FC236}">
              <a16:creationId xmlns:a16="http://schemas.microsoft.com/office/drawing/2014/main" id="{76E19334-6BBC-438A-B655-7875552D51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5" name="TextBox 1164">
          <a:extLst>
            <a:ext uri="{FF2B5EF4-FFF2-40B4-BE49-F238E27FC236}">
              <a16:creationId xmlns:a16="http://schemas.microsoft.com/office/drawing/2014/main" id="{A5DDB5DA-A479-4C9E-974E-471542B519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6" name="TextBox 1165">
          <a:extLst>
            <a:ext uri="{FF2B5EF4-FFF2-40B4-BE49-F238E27FC236}">
              <a16:creationId xmlns:a16="http://schemas.microsoft.com/office/drawing/2014/main" id="{FDB09382-E497-40D9-9022-BC14F6039C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7" name="TextBox 1166">
          <a:extLst>
            <a:ext uri="{FF2B5EF4-FFF2-40B4-BE49-F238E27FC236}">
              <a16:creationId xmlns:a16="http://schemas.microsoft.com/office/drawing/2014/main" id="{34B05D7A-FA2D-4E37-89BB-60D186BDE0A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8" name="TextBox 1167">
          <a:extLst>
            <a:ext uri="{FF2B5EF4-FFF2-40B4-BE49-F238E27FC236}">
              <a16:creationId xmlns:a16="http://schemas.microsoft.com/office/drawing/2014/main" id="{E681389A-84F1-4F86-BEA8-6D0B74AEB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9" name="TextBox 1168">
          <a:extLst>
            <a:ext uri="{FF2B5EF4-FFF2-40B4-BE49-F238E27FC236}">
              <a16:creationId xmlns:a16="http://schemas.microsoft.com/office/drawing/2014/main" id="{C7778AF1-4112-4033-A066-85FFDC886A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0" name="TextBox 1169">
          <a:extLst>
            <a:ext uri="{FF2B5EF4-FFF2-40B4-BE49-F238E27FC236}">
              <a16:creationId xmlns:a16="http://schemas.microsoft.com/office/drawing/2014/main" id="{F54BFEB2-E5C5-4D09-BCBD-4BA2731211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1" name="TextBox 1170">
          <a:extLst>
            <a:ext uri="{FF2B5EF4-FFF2-40B4-BE49-F238E27FC236}">
              <a16:creationId xmlns:a16="http://schemas.microsoft.com/office/drawing/2014/main" id="{19F30239-756E-4EFD-AE5D-C33D342F4D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2" name="TextBox 1171">
          <a:extLst>
            <a:ext uri="{FF2B5EF4-FFF2-40B4-BE49-F238E27FC236}">
              <a16:creationId xmlns:a16="http://schemas.microsoft.com/office/drawing/2014/main" id="{D6A00E1D-94FC-4E88-ADAF-1300F94C38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3" name="TextBox 1172">
          <a:extLst>
            <a:ext uri="{FF2B5EF4-FFF2-40B4-BE49-F238E27FC236}">
              <a16:creationId xmlns:a16="http://schemas.microsoft.com/office/drawing/2014/main" id="{12F56FEE-1CAC-4AAC-8E22-1D8C4D684B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4" name="TextBox 1173">
          <a:extLst>
            <a:ext uri="{FF2B5EF4-FFF2-40B4-BE49-F238E27FC236}">
              <a16:creationId xmlns:a16="http://schemas.microsoft.com/office/drawing/2014/main" id="{5FB987E4-68D9-4D86-B6E5-BC189C393E2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5" name="TextBox 1174">
          <a:extLst>
            <a:ext uri="{FF2B5EF4-FFF2-40B4-BE49-F238E27FC236}">
              <a16:creationId xmlns:a16="http://schemas.microsoft.com/office/drawing/2014/main" id="{E9C10D69-8891-4EF3-9DE3-2A17957D121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6" name="TextBox 1175">
          <a:extLst>
            <a:ext uri="{FF2B5EF4-FFF2-40B4-BE49-F238E27FC236}">
              <a16:creationId xmlns:a16="http://schemas.microsoft.com/office/drawing/2014/main" id="{50437A2D-C26C-49B6-AE00-0DD102F5E57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7" name="TextBox 1176">
          <a:extLst>
            <a:ext uri="{FF2B5EF4-FFF2-40B4-BE49-F238E27FC236}">
              <a16:creationId xmlns:a16="http://schemas.microsoft.com/office/drawing/2014/main" id="{FC5497EF-A675-4088-A0F7-55496D8A8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8" name="TextBox 1177">
          <a:extLst>
            <a:ext uri="{FF2B5EF4-FFF2-40B4-BE49-F238E27FC236}">
              <a16:creationId xmlns:a16="http://schemas.microsoft.com/office/drawing/2014/main" id="{05303B69-717E-4AD4-9776-25D3A5FA3B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9" name="TextBox 1178">
          <a:extLst>
            <a:ext uri="{FF2B5EF4-FFF2-40B4-BE49-F238E27FC236}">
              <a16:creationId xmlns:a16="http://schemas.microsoft.com/office/drawing/2014/main" id="{96CFB8A5-5FC9-43F8-953A-B17971D0E7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0" name="TextBox 1179">
          <a:extLst>
            <a:ext uri="{FF2B5EF4-FFF2-40B4-BE49-F238E27FC236}">
              <a16:creationId xmlns:a16="http://schemas.microsoft.com/office/drawing/2014/main" id="{F1D3982E-BA81-4C64-8E12-28E666DE2E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1" name="TextBox 1180">
          <a:extLst>
            <a:ext uri="{FF2B5EF4-FFF2-40B4-BE49-F238E27FC236}">
              <a16:creationId xmlns:a16="http://schemas.microsoft.com/office/drawing/2014/main" id="{6155C325-01B6-47A1-8D48-884B92F4A0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2" name="TextBox 1181">
          <a:extLst>
            <a:ext uri="{FF2B5EF4-FFF2-40B4-BE49-F238E27FC236}">
              <a16:creationId xmlns:a16="http://schemas.microsoft.com/office/drawing/2014/main" id="{D0EC6836-4D56-4E27-B8BD-7B5D425A1FC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3" name="TextBox 1182">
          <a:extLst>
            <a:ext uri="{FF2B5EF4-FFF2-40B4-BE49-F238E27FC236}">
              <a16:creationId xmlns:a16="http://schemas.microsoft.com/office/drawing/2014/main" id="{55BD755A-3E48-4E5D-9E49-C7745767F7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4" name="TextBox 1183">
          <a:extLst>
            <a:ext uri="{FF2B5EF4-FFF2-40B4-BE49-F238E27FC236}">
              <a16:creationId xmlns:a16="http://schemas.microsoft.com/office/drawing/2014/main" id="{9D028576-FF1F-4B05-AE1A-222F6C6A5A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5" name="TextBox 1184">
          <a:extLst>
            <a:ext uri="{FF2B5EF4-FFF2-40B4-BE49-F238E27FC236}">
              <a16:creationId xmlns:a16="http://schemas.microsoft.com/office/drawing/2014/main" id="{9C90871D-4849-49A8-AFE8-FAF08E8515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6" name="TextBox 1185">
          <a:extLst>
            <a:ext uri="{FF2B5EF4-FFF2-40B4-BE49-F238E27FC236}">
              <a16:creationId xmlns:a16="http://schemas.microsoft.com/office/drawing/2014/main" id="{03D40EFF-58F2-4030-92FF-287859BDF4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7" name="TextBox 1186">
          <a:extLst>
            <a:ext uri="{FF2B5EF4-FFF2-40B4-BE49-F238E27FC236}">
              <a16:creationId xmlns:a16="http://schemas.microsoft.com/office/drawing/2014/main" id="{C9B8999F-68FF-4944-A4AA-CE1D611528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8" name="TextBox 1187">
          <a:extLst>
            <a:ext uri="{FF2B5EF4-FFF2-40B4-BE49-F238E27FC236}">
              <a16:creationId xmlns:a16="http://schemas.microsoft.com/office/drawing/2014/main" id="{8FD02478-1F9C-47AE-9E2D-2A5B591FA9E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9" name="TextBox 1188">
          <a:extLst>
            <a:ext uri="{FF2B5EF4-FFF2-40B4-BE49-F238E27FC236}">
              <a16:creationId xmlns:a16="http://schemas.microsoft.com/office/drawing/2014/main" id="{E15E2F9B-1903-4C4F-A249-43D3160B4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0" name="TextBox 1189">
          <a:extLst>
            <a:ext uri="{FF2B5EF4-FFF2-40B4-BE49-F238E27FC236}">
              <a16:creationId xmlns:a16="http://schemas.microsoft.com/office/drawing/2014/main" id="{14574BCB-0D8A-4697-8337-1F42EC4ABA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1" name="TextBox 1190">
          <a:extLst>
            <a:ext uri="{FF2B5EF4-FFF2-40B4-BE49-F238E27FC236}">
              <a16:creationId xmlns:a16="http://schemas.microsoft.com/office/drawing/2014/main" id="{5D09C1CB-FD07-49CC-B224-BC238A041C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2" name="TextBox 1191">
          <a:extLst>
            <a:ext uri="{FF2B5EF4-FFF2-40B4-BE49-F238E27FC236}">
              <a16:creationId xmlns:a16="http://schemas.microsoft.com/office/drawing/2014/main" id="{736304DE-4869-4848-9FB1-88EFA4E309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3" name="TextBox 1192">
          <a:extLst>
            <a:ext uri="{FF2B5EF4-FFF2-40B4-BE49-F238E27FC236}">
              <a16:creationId xmlns:a16="http://schemas.microsoft.com/office/drawing/2014/main" id="{FB29CBB2-8C8A-4778-8ADD-205393DBDD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4" name="TextBox 1193">
          <a:extLst>
            <a:ext uri="{FF2B5EF4-FFF2-40B4-BE49-F238E27FC236}">
              <a16:creationId xmlns:a16="http://schemas.microsoft.com/office/drawing/2014/main" id="{292B081F-C222-424E-B1F4-0FF42F9171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5" name="TextBox 1194">
          <a:extLst>
            <a:ext uri="{FF2B5EF4-FFF2-40B4-BE49-F238E27FC236}">
              <a16:creationId xmlns:a16="http://schemas.microsoft.com/office/drawing/2014/main" id="{3D817E42-6619-432B-AF0E-26F0FD3899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6" name="TextBox 1195">
          <a:extLst>
            <a:ext uri="{FF2B5EF4-FFF2-40B4-BE49-F238E27FC236}">
              <a16:creationId xmlns:a16="http://schemas.microsoft.com/office/drawing/2014/main" id="{637DB551-8EBC-4F80-B511-0B2902AF77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7" name="TextBox 1196">
          <a:extLst>
            <a:ext uri="{FF2B5EF4-FFF2-40B4-BE49-F238E27FC236}">
              <a16:creationId xmlns:a16="http://schemas.microsoft.com/office/drawing/2014/main" id="{29B7762B-1B68-4E9F-9E71-CE4A979233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8" name="TextBox 1197">
          <a:extLst>
            <a:ext uri="{FF2B5EF4-FFF2-40B4-BE49-F238E27FC236}">
              <a16:creationId xmlns:a16="http://schemas.microsoft.com/office/drawing/2014/main" id="{2B1818E4-7DED-43B4-9E88-D4C7F24A0B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9" name="TextBox 1198">
          <a:extLst>
            <a:ext uri="{FF2B5EF4-FFF2-40B4-BE49-F238E27FC236}">
              <a16:creationId xmlns:a16="http://schemas.microsoft.com/office/drawing/2014/main" id="{C779335F-CB72-4CD5-9023-A162EF275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0" name="TextBox 1199">
          <a:extLst>
            <a:ext uri="{FF2B5EF4-FFF2-40B4-BE49-F238E27FC236}">
              <a16:creationId xmlns:a16="http://schemas.microsoft.com/office/drawing/2014/main" id="{24661934-1F4A-4F37-B245-0C7F27A66F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1" name="TextBox 1200">
          <a:extLst>
            <a:ext uri="{FF2B5EF4-FFF2-40B4-BE49-F238E27FC236}">
              <a16:creationId xmlns:a16="http://schemas.microsoft.com/office/drawing/2014/main" id="{52F02656-4778-4803-BBF7-10BECB06EF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2" name="TextBox 1201">
          <a:extLst>
            <a:ext uri="{FF2B5EF4-FFF2-40B4-BE49-F238E27FC236}">
              <a16:creationId xmlns:a16="http://schemas.microsoft.com/office/drawing/2014/main" id="{814297BC-5602-49E2-9085-AA4E92BAEC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3" name="TextBox 1202">
          <a:extLst>
            <a:ext uri="{FF2B5EF4-FFF2-40B4-BE49-F238E27FC236}">
              <a16:creationId xmlns:a16="http://schemas.microsoft.com/office/drawing/2014/main" id="{443691AF-BE79-414A-9544-EA493D4057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4" name="TextBox 1203">
          <a:extLst>
            <a:ext uri="{FF2B5EF4-FFF2-40B4-BE49-F238E27FC236}">
              <a16:creationId xmlns:a16="http://schemas.microsoft.com/office/drawing/2014/main" id="{AF941C8C-2992-4946-83FD-2D03C929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5" name="TextBox 1204">
          <a:extLst>
            <a:ext uri="{FF2B5EF4-FFF2-40B4-BE49-F238E27FC236}">
              <a16:creationId xmlns:a16="http://schemas.microsoft.com/office/drawing/2014/main" id="{DFAFD21B-091B-4B1D-8F6D-C80CCB43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6" name="TextBox 1205">
          <a:extLst>
            <a:ext uri="{FF2B5EF4-FFF2-40B4-BE49-F238E27FC236}">
              <a16:creationId xmlns:a16="http://schemas.microsoft.com/office/drawing/2014/main" id="{49CE8FD9-EAD6-46AC-918B-E136C97CD2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7" name="TextBox 1206">
          <a:extLst>
            <a:ext uri="{FF2B5EF4-FFF2-40B4-BE49-F238E27FC236}">
              <a16:creationId xmlns:a16="http://schemas.microsoft.com/office/drawing/2014/main" id="{06830641-EBC9-4599-ABEF-5029F8B43C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8" name="TextBox 1207">
          <a:extLst>
            <a:ext uri="{FF2B5EF4-FFF2-40B4-BE49-F238E27FC236}">
              <a16:creationId xmlns:a16="http://schemas.microsoft.com/office/drawing/2014/main" id="{8C25B784-572A-44BB-ADCD-18D2518927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9" name="TextBox 1208">
          <a:extLst>
            <a:ext uri="{FF2B5EF4-FFF2-40B4-BE49-F238E27FC236}">
              <a16:creationId xmlns:a16="http://schemas.microsoft.com/office/drawing/2014/main" id="{44DD3856-7A93-43AD-8830-C9AC8FCCFD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0" name="TextBox 1209">
          <a:extLst>
            <a:ext uri="{FF2B5EF4-FFF2-40B4-BE49-F238E27FC236}">
              <a16:creationId xmlns:a16="http://schemas.microsoft.com/office/drawing/2014/main" id="{A38B587D-6B18-48BF-A956-3200B5E123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1" name="TextBox 1210">
          <a:extLst>
            <a:ext uri="{FF2B5EF4-FFF2-40B4-BE49-F238E27FC236}">
              <a16:creationId xmlns:a16="http://schemas.microsoft.com/office/drawing/2014/main" id="{C8E917D9-BD8D-45D3-AAE9-AB879DFC1F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2" name="TextBox 1211">
          <a:extLst>
            <a:ext uri="{FF2B5EF4-FFF2-40B4-BE49-F238E27FC236}">
              <a16:creationId xmlns:a16="http://schemas.microsoft.com/office/drawing/2014/main" id="{9E078C69-00B1-46E4-868E-0D059B73D6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3" name="TextBox 1212">
          <a:extLst>
            <a:ext uri="{FF2B5EF4-FFF2-40B4-BE49-F238E27FC236}">
              <a16:creationId xmlns:a16="http://schemas.microsoft.com/office/drawing/2014/main" id="{ADB72037-E513-4D40-B41A-CD88824723D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4" name="TextBox 1213">
          <a:extLst>
            <a:ext uri="{FF2B5EF4-FFF2-40B4-BE49-F238E27FC236}">
              <a16:creationId xmlns:a16="http://schemas.microsoft.com/office/drawing/2014/main" id="{3B9CFA8E-C2D2-497D-827B-9507925888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5" name="TextBox 1214">
          <a:extLst>
            <a:ext uri="{FF2B5EF4-FFF2-40B4-BE49-F238E27FC236}">
              <a16:creationId xmlns:a16="http://schemas.microsoft.com/office/drawing/2014/main" id="{1FD0CAE5-EB10-4991-B080-05322BFBB49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6" name="TextBox 1215">
          <a:extLst>
            <a:ext uri="{FF2B5EF4-FFF2-40B4-BE49-F238E27FC236}">
              <a16:creationId xmlns:a16="http://schemas.microsoft.com/office/drawing/2014/main" id="{EFCEE1E4-A8E5-4490-845C-B3513B55CC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7" name="TextBox 1216">
          <a:extLst>
            <a:ext uri="{FF2B5EF4-FFF2-40B4-BE49-F238E27FC236}">
              <a16:creationId xmlns:a16="http://schemas.microsoft.com/office/drawing/2014/main" id="{E0BA2F72-9C19-40D9-84F0-66EBB7603A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8" name="TextBox 1217">
          <a:extLst>
            <a:ext uri="{FF2B5EF4-FFF2-40B4-BE49-F238E27FC236}">
              <a16:creationId xmlns:a16="http://schemas.microsoft.com/office/drawing/2014/main" id="{529BAF33-17F6-419E-B368-B0F7A655C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9" name="TextBox 1218">
          <a:extLst>
            <a:ext uri="{FF2B5EF4-FFF2-40B4-BE49-F238E27FC236}">
              <a16:creationId xmlns:a16="http://schemas.microsoft.com/office/drawing/2014/main" id="{445421B9-7150-4DAD-A326-FA8108EB22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0" name="TextBox 1219">
          <a:extLst>
            <a:ext uri="{FF2B5EF4-FFF2-40B4-BE49-F238E27FC236}">
              <a16:creationId xmlns:a16="http://schemas.microsoft.com/office/drawing/2014/main" id="{35F3D175-4B3B-4DCA-B33C-EAF6E9D544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1" name="TextBox 1220">
          <a:extLst>
            <a:ext uri="{FF2B5EF4-FFF2-40B4-BE49-F238E27FC236}">
              <a16:creationId xmlns:a16="http://schemas.microsoft.com/office/drawing/2014/main" id="{35EE7B7F-11EB-489A-8FE7-B582DAF548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2" name="TextBox 1221">
          <a:extLst>
            <a:ext uri="{FF2B5EF4-FFF2-40B4-BE49-F238E27FC236}">
              <a16:creationId xmlns:a16="http://schemas.microsoft.com/office/drawing/2014/main" id="{5DCB041B-9571-4BB5-936A-493D0DDD71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3" name="TextBox 1222">
          <a:extLst>
            <a:ext uri="{FF2B5EF4-FFF2-40B4-BE49-F238E27FC236}">
              <a16:creationId xmlns:a16="http://schemas.microsoft.com/office/drawing/2014/main" id="{A4C6093B-3FF5-4FBB-95D5-DBA4905DD2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4" name="TextBox 1223">
          <a:extLst>
            <a:ext uri="{FF2B5EF4-FFF2-40B4-BE49-F238E27FC236}">
              <a16:creationId xmlns:a16="http://schemas.microsoft.com/office/drawing/2014/main" id="{6EC2AA5A-12DC-4E44-98F1-84417D57A9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5" name="TextBox 1224">
          <a:extLst>
            <a:ext uri="{FF2B5EF4-FFF2-40B4-BE49-F238E27FC236}">
              <a16:creationId xmlns:a16="http://schemas.microsoft.com/office/drawing/2014/main" id="{460EE26E-160F-486E-8415-C09FCBB784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D18"/>
  <sheetViews>
    <sheetView showGridLines="0" tabSelected="1" zoomScale="85" zoomScaleNormal="85" workbookViewId="0">
      <selection activeCell="M29" sqref="M29"/>
    </sheetView>
  </sheetViews>
  <sheetFormatPr defaultColWidth="8.54296875" defaultRowHeight="10.5" x14ac:dyDescent="0.25"/>
  <cols>
    <col min="1" max="1" width="87.54296875" style="130" customWidth="1"/>
    <col min="2" max="2" width="10" style="114" customWidth="1"/>
    <col min="3" max="16384" width="8.54296875" style="130"/>
  </cols>
  <sheetData>
    <row r="1" spans="1:4" ht="18.5" x14ac:dyDescent="0.45">
      <c r="A1" s="141" t="s">
        <v>293</v>
      </c>
      <c r="B1" s="136"/>
    </row>
    <row r="2" spans="1:4" ht="13" x14ac:dyDescent="0.3">
      <c r="A2" s="135" t="s">
        <v>289</v>
      </c>
      <c r="B2" s="136"/>
    </row>
    <row r="3" spans="1:4" x14ac:dyDescent="0.25">
      <c r="A3" s="70" t="s">
        <v>290</v>
      </c>
      <c r="B3" s="112"/>
    </row>
    <row r="4" spans="1:4" x14ac:dyDescent="0.25">
      <c r="A4" s="137" t="s">
        <v>291</v>
      </c>
      <c r="B4" s="71" t="s">
        <v>291</v>
      </c>
    </row>
    <row r="5" spans="1:4" x14ac:dyDescent="0.25">
      <c r="A5" s="70" t="s">
        <v>292</v>
      </c>
      <c r="B5" s="112"/>
      <c r="D5" s="113"/>
    </row>
    <row r="6" spans="1:4" x14ac:dyDescent="0.25">
      <c r="A6" s="85" t="s">
        <v>81</v>
      </c>
      <c r="B6" s="71" t="s">
        <v>263</v>
      </c>
      <c r="D6" s="113"/>
    </row>
    <row r="7" spans="1:4" x14ac:dyDescent="0.25">
      <c r="A7" s="85" t="s">
        <v>255</v>
      </c>
      <c r="B7" s="71" t="s">
        <v>264</v>
      </c>
      <c r="D7" s="113"/>
    </row>
    <row r="8" spans="1:4" x14ac:dyDescent="0.25">
      <c r="A8" s="85" t="s">
        <v>287</v>
      </c>
      <c r="B8" s="71" t="s">
        <v>266</v>
      </c>
    </row>
    <row r="9" spans="1:4" ht="21" x14ac:dyDescent="0.25">
      <c r="A9" s="85" t="s">
        <v>256</v>
      </c>
      <c r="B9" s="71" t="s">
        <v>265</v>
      </c>
    </row>
    <row r="10" spans="1:4" x14ac:dyDescent="0.25">
      <c r="A10" s="85" t="s">
        <v>154</v>
      </c>
      <c r="B10" s="71" t="s">
        <v>267</v>
      </c>
    </row>
    <row r="11" spans="1:4" x14ac:dyDescent="0.25">
      <c r="A11" s="85" t="s">
        <v>262</v>
      </c>
      <c r="B11" s="142" t="s">
        <v>294</v>
      </c>
    </row>
    <row r="12" spans="1:4" x14ac:dyDescent="0.25">
      <c r="A12" s="85" t="s">
        <v>166</v>
      </c>
      <c r="B12" s="71" t="s">
        <v>268</v>
      </c>
    </row>
    <row r="13" spans="1:4" x14ac:dyDescent="0.25">
      <c r="A13" s="85" t="s">
        <v>113</v>
      </c>
      <c r="B13" s="71" t="s">
        <v>269</v>
      </c>
    </row>
    <row r="14" spans="1:4" x14ac:dyDescent="0.25">
      <c r="A14" s="85" t="s">
        <v>215</v>
      </c>
      <c r="B14" s="71" t="s">
        <v>270</v>
      </c>
    </row>
    <row r="16" spans="1:4" x14ac:dyDescent="0.25">
      <c r="A16" s="143" t="s">
        <v>295</v>
      </c>
    </row>
    <row r="18" spans="1:1" x14ac:dyDescent="0.25">
      <c r="A18" s="107" t="s">
        <v>296</v>
      </c>
    </row>
  </sheetData>
  <phoneticPr fontId="28" type="noConversion"/>
  <hyperlinks>
    <hyperlink ref="B6" location="'OV1'!A1" display="OV1" xr:uid="{B3B3A3CD-D006-449C-89D6-1369125D5E46}"/>
    <hyperlink ref="B7" location="'KM1'!A1" display="KM1" xr:uid="{99AE0FA7-5FB4-4E3A-8E98-CA56FBB253DF}"/>
    <hyperlink ref="B8" location="'KM2'!A1" display="KM2" xr:uid="{0DCD5E49-2EFF-4BFA-8E10-0630BAC3BFF6}"/>
    <hyperlink ref="B9" location="IFRS9!A1" display="IFRS9" xr:uid="{E2F7698C-2B0B-4C6D-A06A-8245BA502728}"/>
    <hyperlink ref="B10" location="'CR8'!A1" display="CR8" xr:uid="{DB263A46-F3BA-4387-B86A-D7F0BCE9F0BE}"/>
    <hyperlink ref="B12" location="MR2B!A1" display="MR2B" xr:uid="{02D2BCE3-D320-48C6-A20C-56853FA4EB53}"/>
    <hyperlink ref="B13" location="'LIQ1'!A1" display="LIQ1" xr:uid="{D5E553C3-8C11-4D29-AA11-3896E98C21E0}"/>
    <hyperlink ref="B14" location="LIQB!A1" display="LIQB" xr:uid="{5CD2F56E-71A6-4AC6-9AC7-5CB47C2FE269}"/>
    <hyperlink ref="B4" location="Disclaimer!A1" display="OV1" xr:uid="{F1BF5801-3200-4646-997B-A5C6DA0EF7E4}"/>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2"/>
  <sheetViews>
    <sheetView showGridLines="0" zoomScaleNormal="100" workbookViewId="0">
      <selection activeCell="I41" sqref="I41"/>
    </sheetView>
  </sheetViews>
  <sheetFormatPr defaultColWidth="9.1796875" defaultRowHeight="10.5" x14ac:dyDescent="0.25"/>
  <cols>
    <col min="1" max="1" width="5.54296875" style="6" customWidth="1"/>
    <col min="2" max="2" width="26.54296875" style="6" customWidth="1"/>
    <col min="3" max="3" width="21.453125" style="110" customWidth="1"/>
    <col min="4" max="4" width="21.453125" style="130" customWidth="1"/>
    <col min="5" max="7" width="21.453125" style="6" customWidth="1"/>
    <col min="8" max="8" width="21.453125" style="110" customWidth="1"/>
    <col min="9" max="9" width="21.453125" style="130" customWidth="1"/>
    <col min="10" max="12" width="21.453125" style="6" customWidth="1"/>
    <col min="13" max="16384" width="9.1796875" style="6"/>
  </cols>
  <sheetData>
    <row r="1" spans="1:14" x14ac:dyDescent="0.25">
      <c r="A1" s="1" t="s">
        <v>113</v>
      </c>
      <c r="B1" s="1"/>
      <c r="C1" s="109"/>
      <c r="D1" s="109"/>
      <c r="E1" s="1"/>
      <c r="F1" s="1"/>
      <c r="G1" s="1"/>
      <c r="H1" s="109"/>
      <c r="I1" s="109"/>
      <c r="J1" s="1"/>
      <c r="K1" s="1"/>
      <c r="L1" s="1"/>
      <c r="N1" s="1" t="s">
        <v>231</v>
      </c>
    </row>
    <row r="2" spans="1:14" ht="10.5" customHeight="1" x14ac:dyDescent="0.25">
      <c r="C2" s="214" t="s">
        <v>153</v>
      </c>
      <c r="D2" s="214"/>
      <c r="E2" s="214"/>
      <c r="F2" s="214"/>
      <c r="G2" s="215"/>
      <c r="H2" s="212" t="s">
        <v>152</v>
      </c>
      <c r="I2" s="213"/>
      <c r="J2" s="213"/>
      <c r="K2" s="213"/>
      <c r="L2" s="213"/>
    </row>
    <row r="3" spans="1:14" x14ac:dyDescent="0.25">
      <c r="A3" s="16" t="s">
        <v>151</v>
      </c>
      <c r="B3" s="105"/>
      <c r="C3" s="127">
        <v>45382</v>
      </c>
      <c r="D3" s="127">
        <v>45291</v>
      </c>
      <c r="E3" s="127">
        <v>45199</v>
      </c>
      <c r="F3" s="127">
        <v>45107</v>
      </c>
      <c r="G3" s="127">
        <v>45016</v>
      </c>
      <c r="H3" s="127">
        <v>45382</v>
      </c>
      <c r="I3" s="127">
        <v>45291</v>
      </c>
      <c r="J3" s="127">
        <v>45199</v>
      </c>
      <c r="K3" s="127">
        <v>45107</v>
      </c>
      <c r="L3" s="127">
        <v>45016</v>
      </c>
    </row>
    <row r="4" spans="1:14" ht="21" x14ac:dyDescent="0.25">
      <c r="A4" s="16" t="s">
        <v>150</v>
      </c>
      <c r="B4" s="23" t="s">
        <v>149</v>
      </c>
      <c r="C4" s="124">
        <v>12</v>
      </c>
      <c r="D4" s="140">
        <v>12</v>
      </c>
      <c r="E4" s="73">
        <v>12</v>
      </c>
      <c r="F4" s="72">
        <v>12</v>
      </c>
      <c r="G4" s="72">
        <v>12</v>
      </c>
      <c r="H4" s="125">
        <v>12</v>
      </c>
      <c r="I4" s="138">
        <v>12</v>
      </c>
      <c r="J4" s="72">
        <v>12</v>
      </c>
      <c r="K4" s="72">
        <v>12</v>
      </c>
      <c r="L4" s="72">
        <v>12</v>
      </c>
    </row>
    <row r="5" spans="1:14" ht="15" customHeight="1" x14ac:dyDescent="0.25">
      <c r="A5" s="217" t="s">
        <v>148</v>
      </c>
      <c r="B5" s="218"/>
      <c r="C5" s="218"/>
      <c r="D5" s="218"/>
      <c r="E5" s="218"/>
      <c r="F5" s="218"/>
      <c r="G5" s="218"/>
      <c r="H5" s="218"/>
      <c r="I5" s="218"/>
      <c r="J5" s="218"/>
      <c r="K5" s="218"/>
      <c r="L5" s="218"/>
    </row>
    <row r="6" spans="1:14" x14ac:dyDescent="0.25">
      <c r="A6" s="24">
        <v>1</v>
      </c>
      <c r="B6" s="23" t="s">
        <v>147</v>
      </c>
      <c r="C6" s="216"/>
      <c r="D6" s="216"/>
      <c r="E6" s="216"/>
      <c r="F6" s="216"/>
      <c r="G6" s="216"/>
      <c r="H6" s="131">
        <v>194958</v>
      </c>
      <c r="I6" s="139">
        <v>194460</v>
      </c>
      <c r="J6" s="128">
        <v>193103</v>
      </c>
      <c r="K6" s="128">
        <v>190168</v>
      </c>
      <c r="L6" s="128">
        <v>187102</v>
      </c>
    </row>
    <row r="7" spans="1:14" ht="15" customHeight="1" x14ac:dyDescent="0.25">
      <c r="A7" s="217" t="s">
        <v>146</v>
      </c>
      <c r="B7" s="218"/>
      <c r="C7" s="218"/>
      <c r="D7" s="218"/>
      <c r="E7" s="218"/>
      <c r="F7" s="218"/>
      <c r="G7" s="218"/>
      <c r="H7" s="218"/>
      <c r="I7" s="218"/>
      <c r="J7" s="218"/>
      <c r="K7" s="218"/>
      <c r="L7" s="218"/>
    </row>
    <row r="8" spans="1:14" ht="21" x14ac:dyDescent="0.25">
      <c r="A8" s="24">
        <v>2</v>
      </c>
      <c r="B8" s="23" t="s">
        <v>145</v>
      </c>
      <c r="C8" s="169">
        <v>494219</v>
      </c>
      <c r="D8" s="139">
        <v>488270</v>
      </c>
      <c r="E8" s="128">
        <v>483872</v>
      </c>
      <c r="F8" s="128">
        <v>478573</v>
      </c>
      <c r="G8" s="128">
        <v>471825.25419000001</v>
      </c>
      <c r="H8" s="169">
        <v>32089</v>
      </c>
      <c r="I8" s="139">
        <v>32123</v>
      </c>
      <c r="J8" s="128">
        <v>32189</v>
      </c>
      <c r="K8" s="128">
        <v>32030</v>
      </c>
      <c r="L8" s="128">
        <v>31792.2537860833</v>
      </c>
    </row>
    <row r="9" spans="1:14" x14ac:dyDescent="0.25">
      <c r="A9" s="24">
        <v>3</v>
      </c>
      <c r="B9" s="38" t="s">
        <v>144</v>
      </c>
      <c r="C9" s="169">
        <v>364985</v>
      </c>
      <c r="D9" s="139">
        <v>366186</v>
      </c>
      <c r="E9" s="128">
        <v>367509</v>
      </c>
      <c r="F9" s="128">
        <v>365324</v>
      </c>
      <c r="G9" s="128">
        <v>360889.63363391696</v>
      </c>
      <c r="H9" s="169">
        <v>18249</v>
      </c>
      <c r="I9" s="139">
        <v>18309</v>
      </c>
      <c r="J9" s="128">
        <v>18375</v>
      </c>
      <c r="K9" s="128">
        <v>18266</v>
      </c>
      <c r="L9" s="128">
        <v>18044.481681666697</v>
      </c>
    </row>
    <row r="10" spans="1:14" x14ac:dyDescent="0.25">
      <c r="A10" s="24">
        <v>4</v>
      </c>
      <c r="B10" s="38" t="s">
        <v>143</v>
      </c>
      <c r="C10" s="169">
        <v>98684</v>
      </c>
      <c r="D10" s="139">
        <v>97655</v>
      </c>
      <c r="E10" s="128">
        <v>96974</v>
      </c>
      <c r="F10" s="128">
        <v>96261</v>
      </c>
      <c r="G10" s="128">
        <v>95041.699281583409</v>
      </c>
      <c r="H10" s="169">
        <v>11865</v>
      </c>
      <c r="I10" s="139">
        <v>11805</v>
      </c>
      <c r="J10" s="128">
        <v>11766</v>
      </c>
      <c r="K10" s="128">
        <v>11770</v>
      </c>
      <c r="L10" s="128">
        <v>11677.6113725</v>
      </c>
    </row>
    <row r="11" spans="1:14" x14ac:dyDescent="0.25">
      <c r="A11" s="24">
        <v>5</v>
      </c>
      <c r="B11" s="23" t="s">
        <v>142</v>
      </c>
      <c r="C11" s="169">
        <v>412074</v>
      </c>
      <c r="D11" s="139">
        <v>419991</v>
      </c>
      <c r="E11" s="128">
        <v>427270</v>
      </c>
      <c r="F11" s="128">
        <v>430785</v>
      </c>
      <c r="G11" s="128">
        <v>431585.040912583</v>
      </c>
      <c r="H11" s="169">
        <v>142382</v>
      </c>
      <c r="I11" s="139">
        <v>146150</v>
      </c>
      <c r="J11" s="128">
        <v>149830</v>
      </c>
      <c r="K11" s="128">
        <v>151570</v>
      </c>
      <c r="L11" s="128">
        <v>152156.62623425</v>
      </c>
    </row>
    <row r="12" spans="1:14" ht="31.5" x14ac:dyDescent="0.25">
      <c r="A12" s="24">
        <v>6</v>
      </c>
      <c r="B12" s="38" t="s">
        <v>141</v>
      </c>
      <c r="C12" s="169">
        <v>302483</v>
      </c>
      <c r="D12" s="139">
        <v>307398</v>
      </c>
      <c r="E12" s="128">
        <v>311486</v>
      </c>
      <c r="F12" s="128">
        <v>314662</v>
      </c>
      <c r="G12" s="128">
        <v>316396.111308083</v>
      </c>
      <c r="H12" s="169">
        <v>75469</v>
      </c>
      <c r="I12" s="139">
        <v>76698</v>
      </c>
      <c r="J12" s="128">
        <v>77719</v>
      </c>
      <c r="K12" s="128">
        <v>78512</v>
      </c>
      <c r="L12" s="128">
        <v>78945.840663166702</v>
      </c>
    </row>
    <row r="13" spans="1:14" ht="21" x14ac:dyDescent="0.25">
      <c r="A13" s="24">
        <v>7</v>
      </c>
      <c r="B13" s="38" t="s">
        <v>140</v>
      </c>
      <c r="C13" s="169">
        <v>103622</v>
      </c>
      <c r="D13" s="139">
        <v>107235</v>
      </c>
      <c r="E13" s="128">
        <v>110880</v>
      </c>
      <c r="F13" s="128">
        <v>111723</v>
      </c>
      <c r="G13" s="128">
        <v>109964.16776266701</v>
      </c>
      <c r="H13" s="169">
        <v>60944</v>
      </c>
      <c r="I13" s="139">
        <v>64094</v>
      </c>
      <c r="J13" s="128">
        <v>67207</v>
      </c>
      <c r="K13" s="128">
        <v>68658</v>
      </c>
      <c r="L13" s="128">
        <v>67986.023729249995</v>
      </c>
    </row>
    <row r="14" spans="1:14" x14ac:dyDescent="0.25">
      <c r="A14" s="24">
        <v>8</v>
      </c>
      <c r="B14" s="38" t="s">
        <v>139</v>
      </c>
      <c r="C14" s="169">
        <v>5969</v>
      </c>
      <c r="D14" s="139">
        <v>5358</v>
      </c>
      <c r="E14" s="128">
        <v>4903</v>
      </c>
      <c r="F14" s="128">
        <v>4399</v>
      </c>
      <c r="G14" s="128">
        <v>5224.7618418333304</v>
      </c>
      <c r="H14" s="169">
        <v>5969</v>
      </c>
      <c r="I14" s="139">
        <v>5358</v>
      </c>
      <c r="J14" s="128">
        <v>4903</v>
      </c>
      <c r="K14" s="128">
        <v>4399</v>
      </c>
      <c r="L14" s="128">
        <v>5224.7618418333304</v>
      </c>
    </row>
    <row r="15" spans="1:14" x14ac:dyDescent="0.25">
      <c r="A15" s="24">
        <v>9</v>
      </c>
      <c r="B15" s="38" t="s">
        <v>138</v>
      </c>
      <c r="C15" s="220"/>
      <c r="D15" s="220"/>
      <c r="E15" s="220"/>
      <c r="F15" s="220"/>
      <c r="G15" s="220"/>
      <c r="H15" s="170">
        <v>13330</v>
      </c>
      <c r="I15" s="140">
        <v>13260</v>
      </c>
      <c r="J15" s="129">
        <v>12932</v>
      </c>
      <c r="K15" s="129">
        <v>12336</v>
      </c>
      <c r="L15" s="129">
        <v>12029.7034735833</v>
      </c>
    </row>
    <row r="16" spans="1:14" x14ac:dyDescent="0.25">
      <c r="A16" s="24">
        <v>10</v>
      </c>
      <c r="B16" s="23" t="s">
        <v>137</v>
      </c>
      <c r="C16" s="169">
        <v>0</v>
      </c>
      <c r="D16" s="139">
        <v>154089</v>
      </c>
      <c r="E16" s="128">
        <v>153094</v>
      </c>
      <c r="F16" s="128">
        <v>151914</v>
      </c>
      <c r="G16" s="128">
        <v>149242.749691417</v>
      </c>
      <c r="H16" s="170">
        <v>30731</v>
      </c>
      <c r="I16" s="140">
        <v>30212</v>
      </c>
      <c r="J16" s="129">
        <v>30535</v>
      </c>
      <c r="K16" s="129">
        <v>30827</v>
      </c>
      <c r="L16" s="129">
        <v>30516.386257333303</v>
      </c>
    </row>
    <row r="17" spans="1:12" ht="31.5" x14ac:dyDescent="0.25">
      <c r="A17" s="24">
        <v>11</v>
      </c>
      <c r="B17" s="38" t="s">
        <v>136</v>
      </c>
      <c r="C17" s="169">
        <v>9765</v>
      </c>
      <c r="D17" s="139">
        <v>9624</v>
      </c>
      <c r="E17" s="128">
        <v>9897</v>
      </c>
      <c r="F17" s="128">
        <v>10249</v>
      </c>
      <c r="G17" s="128">
        <v>10357.2849998333</v>
      </c>
      <c r="H17" s="170">
        <v>9765</v>
      </c>
      <c r="I17" s="140">
        <v>9624</v>
      </c>
      <c r="J17" s="129">
        <v>9897</v>
      </c>
      <c r="K17" s="129">
        <v>10249</v>
      </c>
      <c r="L17" s="129">
        <v>10357.2849998333</v>
      </c>
    </row>
    <row r="18" spans="1:12" ht="21" x14ac:dyDescent="0.25">
      <c r="A18" s="24">
        <v>12</v>
      </c>
      <c r="B18" s="38" t="s">
        <v>135</v>
      </c>
      <c r="C18" s="169">
        <v>868</v>
      </c>
      <c r="D18" s="139">
        <v>926</v>
      </c>
      <c r="E18" s="128">
        <v>1127</v>
      </c>
      <c r="F18" s="128">
        <v>1094</v>
      </c>
      <c r="G18" s="128">
        <v>986.04724691666695</v>
      </c>
      <c r="H18" s="170">
        <v>868</v>
      </c>
      <c r="I18" s="140">
        <v>926</v>
      </c>
      <c r="J18" s="129">
        <v>1127</v>
      </c>
      <c r="K18" s="129">
        <v>1094</v>
      </c>
      <c r="L18" s="129">
        <v>986.04724691666695</v>
      </c>
    </row>
    <row r="19" spans="1:12" x14ac:dyDescent="0.25">
      <c r="A19" s="24">
        <v>13</v>
      </c>
      <c r="B19" s="38" t="s">
        <v>134</v>
      </c>
      <c r="C19" s="169">
        <v>146340</v>
      </c>
      <c r="D19" s="139">
        <v>143540</v>
      </c>
      <c r="E19" s="128">
        <v>142070</v>
      </c>
      <c r="F19" s="128">
        <v>140571</v>
      </c>
      <c r="G19" s="128">
        <v>137899.41744466699</v>
      </c>
      <c r="H19" s="170">
        <v>20099</v>
      </c>
      <c r="I19" s="140">
        <v>19663</v>
      </c>
      <c r="J19" s="129">
        <v>19511</v>
      </c>
      <c r="K19" s="129">
        <v>19485</v>
      </c>
      <c r="L19" s="129">
        <v>19173.054010583302</v>
      </c>
    </row>
    <row r="20" spans="1:12" x14ac:dyDescent="0.25">
      <c r="A20" s="24">
        <v>14</v>
      </c>
      <c r="B20" s="23" t="s">
        <v>133</v>
      </c>
      <c r="C20" s="169">
        <v>11690</v>
      </c>
      <c r="D20" s="139">
        <v>11535</v>
      </c>
      <c r="E20" s="128">
        <v>11379</v>
      </c>
      <c r="F20" s="128">
        <v>11185</v>
      </c>
      <c r="G20" s="128">
        <v>10407.0347645</v>
      </c>
      <c r="H20" s="170">
        <v>10670</v>
      </c>
      <c r="I20" s="140">
        <v>10504</v>
      </c>
      <c r="J20" s="129">
        <v>10356</v>
      </c>
      <c r="K20" s="129">
        <v>10230</v>
      </c>
      <c r="L20" s="129">
        <v>9536.3767228333309</v>
      </c>
    </row>
    <row r="21" spans="1:12" x14ac:dyDescent="0.25">
      <c r="A21" s="24">
        <v>15</v>
      </c>
      <c r="B21" s="23" t="s">
        <v>132</v>
      </c>
      <c r="C21" s="169">
        <v>142437</v>
      </c>
      <c r="D21" s="139">
        <v>143561</v>
      </c>
      <c r="E21" s="128">
        <v>145007</v>
      </c>
      <c r="F21" s="128">
        <v>147363</v>
      </c>
      <c r="G21" s="128">
        <v>149356.100580167</v>
      </c>
      <c r="H21" s="170">
        <v>6057</v>
      </c>
      <c r="I21" s="140">
        <v>6159</v>
      </c>
      <c r="J21" s="129">
        <v>6359</v>
      </c>
      <c r="K21" s="129">
        <v>6631</v>
      </c>
      <c r="L21" s="129">
        <v>6975.4483755833298</v>
      </c>
    </row>
    <row r="22" spans="1:12" x14ac:dyDescent="0.25">
      <c r="A22" s="24">
        <v>16</v>
      </c>
      <c r="B22" s="23" t="s">
        <v>131</v>
      </c>
      <c r="C22" s="216"/>
      <c r="D22" s="216"/>
      <c r="E22" s="216"/>
      <c r="F22" s="216"/>
      <c r="G22" s="216"/>
      <c r="H22" s="170">
        <v>235259</v>
      </c>
      <c r="I22" s="140">
        <v>238409</v>
      </c>
      <c r="J22" s="129">
        <v>242200</v>
      </c>
      <c r="K22" s="129">
        <v>243624</v>
      </c>
      <c r="L22" s="129">
        <v>243006.794849667</v>
      </c>
    </row>
    <row r="23" spans="1:12" x14ac:dyDescent="0.25">
      <c r="A23" s="219" t="s">
        <v>130</v>
      </c>
      <c r="B23" s="219"/>
      <c r="C23" s="219"/>
      <c r="D23" s="219"/>
      <c r="E23" s="219"/>
      <c r="F23" s="219"/>
      <c r="G23" s="219"/>
      <c r="H23" s="219"/>
      <c r="I23" s="219"/>
      <c r="J23" s="219"/>
      <c r="K23" s="219"/>
      <c r="L23" s="219"/>
    </row>
    <row r="24" spans="1:12" x14ac:dyDescent="0.25">
      <c r="A24" s="24">
        <v>17</v>
      </c>
      <c r="B24" s="23" t="s">
        <v>129</v>
      </c>
      <c r="C24" s="170">
        <v>95510</v>
      </c>
      <c r="D24" s="140">
        <v>99893</v>
      </c>
      <c r="E24" s="129">
        <v>101395</v>
      </c>
      <c r="F24" s="129">
        <v>96724</v>
      </c>
      <c r="G24" s="129">
        <v>89133.231135249996</v>
      </c>
      <c r="H24" s="169">
        <v>17254</v>
      </c>
      <c r="I24" s="139">
        <v>17357</v>
      </c>
      <c r="J24" s="128">
        <v>16996</v>
      </c>
      <c r="K24" s="128">
        <v>15673</v>
      </c>
      <c r="L24" s="128">
        <v>14282.60245475</v>
      </c>
    </row>
    <row r="25" spans="1:12" ht="21" x14ac:dyDescent="0.25">
      <c r="A25" s="24">
        <v>18</v>
      </c>
      <c r="B25" s="23" t="s">
        <v>128</v>
      </c>
      <c r="C25" s="170">
        <v>34284</v>
      </c>
      <c r="D25" s="140">
        <v>34335</v>
      </c>
      <c r="E25" s="129">
        <v>35509</v>
      </c>
      <c r="F25" s="129">
        <v>37580</v>
      </c>
      <c r="G25" s="129">
        <v>38671.879108666704</v>
      </c>
      <c r="H25" s="169">
        <v>27385</v>
      </c>
      <c r="I25" s="139">
        <v>27508</v>
      </c>
      <c r="J25" s="128">
        <v>28394</v>
      </c>
      <c r="K25" s="128">
        <v>30162</v>
      </c>
      <c r="L25" s="128">
        <v>31234.350377916697</v>
      </c>
    </row>
    <row r="26" spans="1:12" x14ac:dyDescent="0.25">
      <c r="A26" s="24">
        <v>19</v>
      </c>
      <c r="B26" s="23" t="s">
        <v>127</v>
      </c>
      <c r="C26" s="170">
        <v>265824</v>
      </c>
      <c r="D26" s="140">
        <v>269794</v>
      </c>
      <c r="E26" s="129">
        <v>272022</v>
      </c>
      <c r="F26" s="129">
        <v>272140</v>
      </c>
      <c r="G26" s="129">
        <v>271056.47931416699</v>
      </c>
      <c r="H26" s="169">
        <v>57263</v>
      </c>
      <c r="I26" s="139">
        <v>58027</v>
      </c>
      <c r="J26" s="128">
        <v>58664</v>
      </c>
      <c r="K26" s="128">
        <v>58485</v>
      </c>
      <c r="L26" s="128">
        <v>57811.425302833297</v>
      </c>
    </row>
    <row r="27" spans="1:12" x14ac:dyDescent="0.25">
      <c r="A27" s="207" t="s">
        <v>126</v>
      </c>
      <c r="B27" s="221" t="s">
        <v>125</v>
      </c>
      <c r="C27" s="216"/>
      <c r="D27" s="216"/>
      <c r="E27" s="216"/>
      <c r="F27" s="216"/>
      <c r="G27" s="216"/>
      <c r="H27" s="206">
        <v>0</v>
      </c>
      <c r="I27" s="206"/>
      <c r="J27" s="206"/>
      <c r="K27" s="206"/>
      <c r="L27" s="206"/>
    </row>
    <row r="28" spans="1:12" x14ac:dyDescent="0.25">
      <c r="A28" s="207"/>
      <c r="B28" s="221"/>
      <c r="C28" s="216"/>
      <c r="D28" s="216"/>
      <c r="E28" s="216"/>
      <c r="F28" s="216"/>
      <c r="G28" s="216"/>
      <c r="H28" s="206">
        <v>0</v>
      </c>
      <c r="I28" s="206"/>
      <c r="J28" s="206"/>
      <c r="K28" s="206"/>
      <c r="L28" s="206"/>
    </row>
    <row r="29" spans="1:12" x14ac:dyDescent="0.25">
      <c r="A29" s="207" t="s">
        <v>124</v>
      </c>
      <c r="B29" s="221" t="s">
        <v>123</v>
      </c>
      <c r="C29" s="216"/>
      <c r="D29" s="216"/>
      <c r="E29" s="216"/>
      <c r="F29" s="216"/>
      <c r="G29" s="216"/>
      <c r="H29" s="206">
        <v>0</v>
      </c>
      <c r="I29" s="206"/>
      <c r="J29" s="206"/>
      <c r="K29" s="206"/>
      <c r="L29" s="206"/>
    </row>
    <row r="30" spans="1:12" x14ac:dyDescent="0.25">
      <c r="A30" s="207"/>
      <c r="B30" s="221"/>
      <c r="C30" s="216"/>
      <c r="D30" s="216"/>
      <c r="E30" s="216"/>
      <c r="F30" s="216"/>
      <c r="G30" s="216"/>
      <c r="H30" s="206">
        <v>0</v>
      </c>
      <c r="I30" s="206"/>
      <c r="J30" s="206"/>
      <c r="K30" s="206"/>
      <c r="L30" s="206"/>
    </row>
    <row r="31" spans="1:12" x14ac:dyDescent="0.25">
      <c r="A31" s="24">
        <v>20</v>
      </c>
      <c r="B31" s="23" t="s">
        <v>122</v>
      </c>
      <c r="C31" s="169">
        <v>395618</v>
      </c>
      <c r="D31" s="139">
        <v>404022</v>
      </c>
      <c r="E31" s="128">
        <v>408926</v>
      </c>
      <c r="F31" s="128">
        <v>406445</v>
      </c>
      <c r="G31" s="128">
        <v>398861.58955808298</v>
      </c>
      <c r="H31" s="170">
        <v>101902</v>
      </c>
      <c r="I31" s="140">
        <v>102891</v>
      </c>
      <c r="J31" s="129">
        <v>104054</v>
      </c>
      <c r="K31" s="129">
        <v>104320</v>
      </c>
      <c r="L31" s="129">
        <v>103328.3781355</v>
      </c>
    </row>
    <row r="32" spans="1:12" x14ac:dyDescent="0.25">
      <c r="A32" s="207" t="s">
        <v>99</v>
      </c>
      <c r="B32" s="210" t="s">
        <v>121</v>
      </c>
      <c r="C32" s="132">
        <v>0</v>
      </c>
      <c r="D32" s="132"/>
      <c r="E32" s="206"/>
      <c r="F32" s="206"/>
      <c r="G32" s="206"/>
      <c r="H32" s="206">
        <v>0</v>
      </c>
      <c r="I32" s="206"/>
      <c r="J32" s="206"/>
      <c r="K32" s="206"/>
      <c r="L32" s="206"/>
    </row>
    <row r="33" spans="1:12" x14ac:dyDescent="0.25">
      <c r="A33" s="207"/>
      <c r="B33" s="210"/>
      <c r="C33" s="133">
        <v>0</v>
      </c>
      <c r="D33" s="133"/>
      <c r="E33" s="206"/>
      <c r="F33" s="206"/>
      <c r="G33" s="206"/>
      <c r="H33" s="206">
        <v>0</v>
      </c>
      <c r="I33" s="206"/>
      <c r="J33" s="206"/>
      <c r="K33" s="206"/>
      <c r="L33" s="206"/>
    </row>
    <row r="34" spans="1:12" x14ac:dyDescent="0.25">
      <c r="A34" s="207" t="s">
        <v>98</v>
      </c>
      <c r="B34" s="210" t="s">
        <v>120</v>
      </c>
      <c r="C34" s="132">
        <v>0</v>
      </c>
      <c r="D34" s="132"/>
      <c r="E34" s="206"/>
      <c r="F34" s="206"/>
      <c r="G34" s="206"/>
      <c r="H34" s="206">
        <v>0</v>
      </c>
      <c r="I34" s="206"/>
      <c r="J34" s="206"/>
      <c r="K34" s="206"/>
      <c r="L34" s="206"/>
    </row>
    <row r="35" spans="1:12" x14ac:dyDescent="0.25">
      <c r="A35" s="207"/>
      <c r="B35" s="210"/>
      <c r="C35" s="133">
        <v>0</v>
      </c>
      <c r="D35" s="133"/>
      <c r="E35" s="206"/>
      <c r="F35" s="206"/>
      <c r="G35" s="206"/>
      <c r="H35" s="206">
        <v>0</v>
      </c>
      <c r="I35" s="206"/>
      <c r="J35" s="206"/>
      <c r="K35" s="206"/>
      <c r="L35" s="206"/>
    </row>
    <row r="36" spans="1:12" s="130" customFormat="1" x14ac:dyDescent="0.25">
      <c r="A36" s="167" t="s">
        <v>97</v>
      </c>
      <c r="B36" s="168" t="s">
        <v>119</v>
      </c>
      <c r="C36" s="169">
        <v>392216</v>
      </c>
      <c r="D36" s="169">
        <v>400622</v>
      </c>
      <c r="E36" s="169">
        <v>405749</v>
      </c>
      <c r="F36" s="169">
        <v>403345</v>
      </c>
      <c r="G36" s="169">
        <v>395844.07805208303</v>
      </c>
      <c r="H36" s="170">
        <v>101902</v>
      </c>
      <c r="I36" s="170">
        <v>102891</v>
      </c>
      <c r="J36" s="170">
        <v>104054</v>
      </c>
      <c r="K36" s="170">
        <v>104320</v>
      </c>
      <c r="L36" s="170">
        <v>103328.3945105</v>
      </c>
    </row>
    <row r="37" spans="1:12" x14ac:dyDescent="0.25">
      <c r="A37" s="208" t="s">
        <v>118</v>
      </c>
      <c r="B37" s="209"/>
      <c r="C37" s="209"/>
      <c r="D37" s="209"/>
      <c r="E37" s="209"/>
      <c r="F37" s="209"/>
      <c r="G37" s="209"/>
      <c r="H37" s="209"/>
      <c r="I37" s="209"/>
      <c r="J37" s="209"/>
      <c r="K37" s="209"/>
      <c r="L37" s="209"/>
    </row>
    <row r="38" spans="1:12" x14ac:dyDescent="0.25">
      <c r="A38" s="39" t="s">
        <v>117</v>
      </c>
      <c r="B38" s="19" t="s">
        <v>116</v>
      </c>
      <c r="C38" s="211"/>
      <c r="D38" s="211"/>
      <c r="E38" s="211"/>
      <c r="F38" s="211"/>
      <c r="G38" s="211"/>
      <c r="H38" s="74">
        <v>194958</v>
      </c>
      <c r="I38" s="74">
        <v>194460</v>
      </c>
      <c r="J38" s="74">
        <v>193103</v>
      </c>
      <c r="K38" s="74">
        <v>190168</v>
      </c>
      <c r="L38" s="74">
        <v>187101.793874</v>
      </c>
    </row>
    <row r="39" spans="1:12" x14ac:dyDescent="0.25">
      <c r="A39" s="39">
        <v>22</v>
      </c>
      <c r="B39" s="19" t="s">
        <v>115</v>
      </c>
      <c r="C39" s="211"/>
      <c r="D39" s="211"/>
      <c r="E39" s="211"/>
      <c r="F39" s="211"/>
      <c r="G39" s="211"/>
      <c r="H39" s="74">
        <v>133357</v>
      </c>
      <c r="I39" s="74">
        <v>135518</v>
      </c>
      <c r="J39" s="74">
        <v>138146</v>
      </c>
      <c r="K39" s="74">
        <v>139304</v>
      </c>
      <c r="L39" s="74">
        <v>139678.40033883302</v>
      </c>
    </row>
    <row r="40" spans="1:12" x14ac:dyDescent="0.25">
      <c r="A40" s="39">
        <v>23</v>
      </c>
      <c r="B40" s="19" t="s">
        <v>114</v>
      </c>
      <c r="C40" s="211"/>
      <c r="D40" s="211"/>
      <c r="E40" s="211"/>
      <c r="F40" s="211"/>
      <c r="G40" s="211"/>
      <c r="H40" s="75">
        <v>1.46</v>
      </c>
      <c r="I40" s="75">
        <v>1.43</v>
      </c>
      <c r="J40" s="75">
        <v>1.4</v>
      </c>
      <c r="K40" s="75">
        <v>1.37</v>
      </c>
      <c r="L40" s="75">
        <v>1.3395184468044199</v>
      </c>
    </row>
    <row r="42" spans="1:12" x14ac:dyDescent="0.25">
      <c r="A42" s="17"/>
    </row>
  </sheetData>
  <mergeCells count="48">
    <mergeCell ref="L32:L33"/>
    <mergeCell ref="L27:L28"/>
    <mergeCell ref="L29:L30"/>
    <mergeCell ref="A5:L5"/>
    <mergeCell ref="A7:L7"/>
    <mergeCell ref="A23:L23"/>
    <mergeCell ref="C6:G6"/>
    <mergeCell ref="C15:G15"/>
    <mergeCell ref="C22:G22"/>
    <mergeCell ref="A32:A33"/>
    <mergeCell ref="B27:B28"/>
    <mergeCell ref="B29:B30"/>
    <mergeCell ref="A27:A28"/>
    <mergeCell ref="A29:A30"/>
    <mergeCell ref="B32:B33"/>
    <mergeCell ref="F32:F33"/>
    <mergeCell ref="H2:L2"/>
    <mergeCell ref="C2:G2"/>
    <mergeCell ref="I27:I28"/>
    <mergeCell ref="I29:I30"/>
    <mergeCell ref="I32:I33"/>
    <mergeCell ref="K27:K28"/>
    <mergeCell ref="J29:J30"/>
    <mergeCell ref="K29:K30"/>
    <mergeCell ref="J27:J28"/>
    <mergeCell ref="K32:K33"/>
    <mergeCell ref="C27:G28"/>
    <mergeCell ref="C29:G30"/>
    <mergeCell ref="H27:H28"/>
    <mergeCell ref="H29:H30"/>
    <mergeCell ref="J32:J33"/>
    <mergeCell ref="E32:E33"/>
    <mergeCell ref="C39:G39"/>
    <mergeCell ref="F34:F35"/>
    <mergeCell ref="G34:G35"/>
    <mergeCell ref="C40:G40"/>
    <mergeCell ref="C38:G38"/>
    <mergeCell ref="L34:L35"/>
    <mergeCell ref="A37:L37"/>
    <mergeCell ref="J34:J35"/>
    <mergeCell ref="K34:K35"/>
    <mergeCell ref="B34:B35"/>
    <mergeCell ref="I34:I35"/>
    <mergeCell ref="G32:G33"/>
    <mergeCell ref="H32:H33"/>
    <mergeCell ref="E34:E35"/>
    <mergeCell ref="H34:H35"/>
    <mergeCell ref="A34:A35"/>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topLeftCell="A5" zoomScale="110" zoomScaleNormal="110" workbookViewId="0">
      <selection activeCell="C20" sqref="C20"/>
    </sheetView>
  </sheetViews>
  <sheetFormatPr defaultColWidth="8.54296875" defaultRowHeight="10.5" x14ac:dyDescent="0.25"/>
  <cols>
    <col min="1" max="1" width="8.54296875" style="40"/>
    <col min="2" max="2" width="43.81640625" style="40" customWidth="1"/>
    <col min="3" max="3" width="82.1796875" style="40" customWidth="1"/>
    <col min="4" max="16384" width="8.54296875" style="40"/>
  </cols>
  <sheetData>
    <row r="1" spans="1:6" x14ac:dyDescent="0.25">
      <c r="A1" s="1" t="s">
        <v>216</v>
      </c>
      <c r="B1" s="1"/>
      <c r="C1" s="1"/>
      <c r="F1" s="1" t="s">
        <v>231</v>
      </c>
    </row>
    <row r="2" spans="1:6" ht="21" x14ac:dyDescent="0.25">
      <c r="A2" s="41" t="s">
        <v>217</v>
      </c>
      <c r="B2" s="222" t="s">
        <v>218</v>
      </c>
      <c r="C2" s="223"/>
    </row>
    <row r="3" spans="1:6" ht="37.5" customHeight="1" x14ac:dyDescent="0.25">
      <c r="A3" s="42" t="s">
        <v>34</v>
      </c>
      <c r="B3" s="43" t="s">
        <v>219</v>
      </c>
      <c r="C3" s="111" t="s">
        <v>301</v>
      </c>
      <c r="D3" s="130"/>
    </row>
    <row r="4" spans="1:6" ht="34.5" customHeight="1" x14ac:dyDescent="0.25">
      <c r="A4" s="42" t="s">
        <v>35</v>
      </c>
      <c r="B4" s="43" t="s">
        <v>220</v>
      </c>
      <c r="C4" s="111" t="s">
        <v>302</v>
      </c>
      <c r="D4" s="130"/>
    </row>
    <row r="5" spans="1:6" ht="83.25" customHeight="1" x14ac:dyDescent="0.25">
      <c r="A5" s="18" t="s">
        <v>92</v>
      </c>
      <c r="B5" s="43" t="s">
        <v>221</v>
      </c>
      <c r="C5" s="111" t="s">
        <v>303</v>
      </c>
      <c r="D5" s="130"/>
    </row>
    <row r="6" spans="1:6" ht="25.5" customHeight="1" x14ac:dyDescent="0.25">
      <c r="A6" s="42" t="s">
        <v>222</v>
      </c>
      <c r="B6" s="43" t="s">
        <v>223</v>
      </c>
      <c r="C6" s="111" t="s">
        <v>304</v>
      </c>
      <c r="D6" s="130"/>
    </row>
    <row r="7" spans="1:6" ht="105.75" customHeight="1" x14ac:dyDescent="0.25">
      <c r="A7" s="18" t="s">
        <v>224</v>
      </c>
      <c r="B7" s="43" t="s">
        <v>225</v>
      </c>
      <c r="C7" s="111" t="s">
        <v>299</v>
      </c>
      <c r="D7" s="130"/>
    </row>
    <row r="8" spans="1:6" ht="47.5" customHeight="1" x14ac:dyDescent="0.25">
      <c r="A8" s="42" t="s">
        <v>226</v>
      </c>
      <c r="B8" s="43" t="s">
        <v>227</v>
      </c>
      <c r="C8" s="111" t="s">
        <v>305</v>
      </c>
      <c r="D8" s="130"/>
    </row>
    <row r="9" spans="1:6" ht="31.5" x14ac:dyDescent="0.25">
      <c r="A9" s="42" t="s">
        <v>228</v>
      </c>
      <c r="B9" s="43" t="s">
        <v>229</v>
      </c>
      <c r="C9" s="111" t="s">
        <v>306</v>
      </c>
      <c r="D9" s="130"/>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52"/>
  <sheetViews>
    <sheetView zoomScaleNormal="100" workbookViewId="0">
      <selection activeCell="B53" sqref="B53"/>
    </sheetView>
  </sheetViews>
  <sheetFormatPr defaultColWidth="8.7265625" defaultRowHeight="14.5" x14ac:dyDescent="0.35"/>
  <cols>
    <col min="1" max="16384" width="8.7265625" style="108"/>
  </cols>
  <sheetData>
    <row r="2" spans="2:11" x14ac:dyDescent="0.35">
      <c r="B2" s="134" t="s">
        <v>288</v>
      </c>
    </row>
    <row r="3" spans="2:11" ht="14.5" customHeight="1" x14ac:dyDescent="0.35">
      <c r="B3" s="180" t="s">
        <v>307</v>
      </c>
      <c r="C3" s="180"/>
      <c r="D3" s="180"/>
      <c r="E3" s="180"/>
      <c r="F3" s="180"/>
      <c r="G3" s="180"/>
      <c r="H3" s="180"/>
      <c r="I3" s="180"/>
      <c r="J3" s="180"/>
      <c r="K3" s="180"/>
    </row>
    <row r="4" spans="2:11" x14ac:dyDescent="0.35">
      <c r="B4" s="180"/>
      <c r="C4" s="180"/>
      <c r="D4" s="180"/>
      <c r="E4" s="180"/>
      <c r="F4" s="180"/>
      <c r="G4" s="180"/>
      <c r="H4" s="180"/>
      <c r="I4" s="180"/>
      <c r="J4" s="180"/>
      <c r="K4" s="180"/>
    </row>
    <row r="5" spans="2:11" x14ac:dyDescent="0.35">
      <c r="B5" s="180"/>
      <c r="C5" s="180"/>
      <c r="D5" s="180"/>
      <c r="E5" s="180"/>
      <c r="F5" s="180"/>
      <c r="G5" s="180"/>
      <c r="H5" s="180"/>
      <c r="I5" s="180"/>
      <c r="J5" s="180"/>
      <c r="K5" s="180"/>
    </row>
    <row r="6" spans="2:11" x14ac:dyDescent="0.35">
      <c r="B6" s="180"/>
      <c r="C6" s="180"/>
      <c r="D6" s="180"/>
      <c r="E6" s="180"/>
      <c r="F6" s="180"/>
      <c r="G6" s="180"/>
      <c r="H6" s="180"/>
      <c r="I6" s="180"/>
      <c r="J6" s="180"/>
      <c r="K6" s="180"/>
    </row>
    <row r="7" spans="2:11" x14ac:dyDescent="0.35">
      <c r="B7" s="180"/>
      <c r="C7" s="180"/>
      <c r="D7" s="180"/>
      <c r="E7" s="180"/>
      <c r="F7" s="180"/>
      <c r="G7" s="180"/>
      <c r="H7" s="180"/>
      <c r="I7" s="180"/>
      <c r="J7" s="180"/>
      <c r="K7" s="180"/>
    </row>
    <row r="8" spans="2:11" x14ac:dyDescent="0.35">
      <c r="B8" s="180"/>
      <c r="C8" s="180"/>
      <c r="D8" s="180"/>
      <c r="E8" s="180"/>
      <c r="F8" s="180"/>
      <c r="G8" s="180"/>
      <c r="H8" s="180"/>
      <c r="I8" s="180"/>
      <c r="J8" s="180"/>
      <c r="K8" s="180"/>
    </row>
    <row r="9" spans="2:11" x14ac:dyDescent="0.35">
      <c r="B9" s="180"/>
      <c r="C9" s="180"/>
      <c r="D9" s="180"/>
      <c r="E9" s="180"/>
      <c r="F9" s="180"/>
      <c r="G9" s="180"/>
      <c r="H9" s="180"/>
      <c r="I9" s="180"/>
      <c r="J9" s="180"/>
      <c r="K9" s="180"/>
    </row>
    <row r="10" spans="2:11" x14ac:dyDescent="0.35">
      <c r="B10" s="180"/>
      <c r="C10" s="180"/>
      <c r="D10" s="180"/>
      <c r="E10" s="180"/>
      <c r="F10" s="180"/>
      <c r="G10" s="180"/>
      <c r="H10" s="180"/>
      <c r="I10" s="180"/>
      <c r="J10" s="180"/>
      <c r="K10" s="180"/>
    </row>
    <row r="11" spans="2:11" x14ac:dyDescent="0.35">
      <c r="B11" s="180"/>
      <c r="C11" s="180"/>
      <c r="D11" s="180"/>
      <c r="E11" s="180"/>
      <c r="F11" s="180"/>
      <c r="G11" s="180"/>
      <c r="H11" s="180"/>
      <c r="I11" s="180"/>
      <c r="J11" s="180"/>
      <c r="K11" s="180"/>
    </row>
    <row r="12" spans="2:11" x14ac:dyDescent="0.35">
      <c r="B12" s="180"/>
      <c r="C12" s="180"/>
      <c r="D12" s="180"/>
      <c r="E12" s="180"/>
      <c r="F12" s="180"/>
      <c r="G12" s="180"/>
      <c r="H12" s="180"/>
      <c r="I12" s="180"/>
      <c r="J12" s="180"/>
      <c r="K12" s="180"/>
    </row>
    <row r="13" spans="2:11" x14ac:dyDescent="0.35">
      <c r="B13" s="180"/>
      <c r="C13" s="180"/>
      <c r="D13" s="180"/>
      <c r="E13" s="180"/>
      <c r="F13" s="180"/>
      <c r="G13" s="180"/>
      <c r="H13" s="180"/>
      <c r="I13" s="180"/>
      <c r="J13" s="180"/>
      <c r="K13" s="180"/>
    </row>
    <row r="14" spans="2:11" x14ac:dyDescent="0.35">
      <c r="B14" s="180"/>
      <c r="C14" s="180"/>
      <c r="D14" s="180"/>
      <c r="E14" s="180"/>
      <c r="F14" s="180"/>
      <c r="G14" s="180"/>
      <c r="H14" s="180"/>
      <c r="I14" s="180"/>
      <c r="J14" s="180"/>
      <c r="K14" s="180"/>
    </row>
    <row r="15" spans="2:11" x14ac:dyDescent="0.35">
      <c r="B15" s="180"/>
      <c r="C15" s="180"/>
      <c r="D15" s="180"/>
      <c r="E15" s="180"/>
      <c r="F15" s="180"/>
      <c r="G15" s="180"/>
      <c r="H15" s="180"/>
      <c r="I15" s="180"/>
      <c r="J15" s="180"/>
      <c r="K15" s="180"/>
    </row>
    <row r="16" spans="2:11" x14ac:dyDescent="0.35">
      <c r="B16" s="180"/>
      <c r="C16" s="180"/>
      <c r="D16" s="180"/>
      <c r="E16" s="180"/>
      <c r="F16" s="180"/>
      <c r="G16" s="180"/>
      <c r="H16" s="180"/>
      <c r="I16" s="180"/>
      <c r="J16" s="180"/>
      <c r="K16" s="180"/>
    </row>
    <row r="17" spans="2:11" x14ac:dyDescent="0.35">
      <c r="B17" s="180"/>
      <c r="C17" s="180"/>
      <c r="D17" s="180"/>
      <c r="E17" s="180"/>
      <c r="F17" s="180"/>
      <c r="G17" s="180"/>
      <c r="H17" s="180"/>
      <c r="I17" s="180"/>
      <c r="J17" s="180"/>
      <c r="K17" s="180"/>
    </row>
    <row r="18" spans="2:11" x14ac:dyDescent="0.35">
      <c r="B18" s="180"/>
      <c r="C18" s="180"/>
      <c r="D18" s="180"/>
      <c r="E18" s="180"/>
      <c r="F18" s="180"/>
      <c r="G18" s="180"/>
      <c r="H18" s="180"/>
      <c r="I18" s="180"/>
      <c r="J18" s="180"/>
      <c r="K18" s="180"/>
    </row>
    <row r="19" spans="2:11" x14ac:dyDescent="0.35">
      <c r="B19" s="180"/>
      <c r="C19" s="180"/>
      <c r="D19" s="180"/>
      <c r="E19" s="180"/>
      <c r="F19" s="180"/>
      <c r="G19" s="180"/>
      <c r="H19" s="180"/>
      <c r="I19" s="180"/>
      <c r="J19" s="180"/>
      <c r="K19" s="180"/>
    </row>
    <row r="20" spans="2:11" x14ac:dyDescent="0.35">
      <c r="B20" s="180"/>
      <c r="C20" s="180"/>
      <c r="D20" s="180"/>
      <c r="E20" s="180"/>
      <c r="F20" s="180"/>
      <c r="G20" s="180"/>
      <c r="H20" s="180"/>
      <c r="I20" s="180"/>
      <c r="J20" s="180"/>
      <c r="K20" s="180"/>
    </row>
    <row r="21" spans="2:11" x14ac:dyDescent="0.35">
      <c r="B21" s="180"/>
      <c r="C21" s="180"/>
      <c r="D21" s="180"/>
      <c r="E21" s="180"/>
      <c r="F21" s="180"/>
      <c r="G21" s="180"/>
      <c r="H21" s="180"/>
      <c r="I21" s="180"/>
      <c r="J21" s="180"/>
      <c r="K21" s="180"/>
    </row>
    <row r="22" spans="2:11" x14ac:dyDescent="0.35">
      <c r="B22" s="180"/>
      <c r="C22" s="180"/>
      <c r="D22" s="180"/>
      <c r="E22" s="180"/>
      <c r="F22" s="180"/>
      <c r="G22" s="180"/>
      <c r="H22" s="180"/>
      <c r="I22" s="180"/>
      <c r="J22" s="180"/>
      <c r="K22" s="180"/>
    </row>
    <row r="23" spans="2:11" x14ac:dyDescent="0.35">
      <c r="B23" s="180"/>
      <c r="C23" s="180"/>
      <c r="D23" s="180"/>
      <c r="E23" s="180"/>
      <c r="F23" s="180"/>
      <c r="G23" s="180"/>
      <c r="H23" s="180"/>
      <c r="I23" s="180"/>
      <c r="J23" s="180"/>
      <c r="K23" s="180"/>
    </row>
    <row r="24" spans="2:11" x14ac:dyDescent="0.35">
      <c r="B24" s="180"/>
      <c r="C24" s="180"/>
      <c r="D24" s="180"/>
      <c r="E24" s="180"/>
      <c r="F24" s="180"/>
      <c r="G24" s="180"/>
      <c r="H24" s="180"/>
      <c r="I24" s="180"/>
      <c r="J24" s="180"/>
      <c r="K24" s="180"/>
    </row>
    <row r="25" spans="2:11" x14ac:dyDescent="0.35">
      <c r="B25" s="180"/>
      <c r="C25" s="180"/>
      <c r="D25" s="180"/>
      <c r="E25" s="180"/>
      <c r="F25" s="180"/>
      <c r="G25" s="180"/>
      <c r="H25" s="180"/>
      <c r="I25" s="180"/>
      <c r="J25" s="180"/>
      <c r="K25" s="180"/>
    </row>
    <row r="26" spans="2:11" x14ac:dyDescent="0.35">
      <c r="B26" s="180"/>
      <c r="C26" s="180"/>
      <c r="D26" s="180"/>
      <c r="E26" s="180"/>
      <c r="F26" s="180"/>
      <c r="G26" s="180"/>
      <c r="H26" s="180"/>
      <c r="I26" s="180"/>
      <c r="J26" s="180"/>
      <c r="K26" s="180"/>
    </row>
    <row r="27" spans="2:11" x14ac:dyDescent="0.35">
      <c r="B27" s="180"/>
      <c r="C27" s="180"/>
      <c r="D27" s="180"/>
      <c r="E27" s="180"/>
      <c r="F27" s="180"/>
      <c r="G27" s="180"/>
      <c r="H27" s="180"/>
      <c r="I27" s="180"/>
      <c r="J27" s="180"/>
      <c r="K27" s="180"/>
    </row>
    <row r="28" spans="2:11" x14ac:dyDescent="0.35">
      <c r="B28" s="180"/>
      <c r="C28" s="180"/>
      <c r="D28" s="180"/>
      <c r="E28" s="180"/>
      <c r="F28" s="180"/>
      <c r="G28" s="180"/>
      <c r="H28" s="180"/>
      <c r="I28" s="180"/>
      <c r="J28" s="180"/>
      <c r="K28" s="180"/>
    </row>
    <row r="29" spans="2:11" x14ac:dyDescent="0.35">
      <c r="B29" s="180"/>
      <c r="C29" s="180"/>
      <c r="D29" s="180"/>
      <c r="E29" s="180"/>
      <c r="F29" s="180"/>
      <c r="G29" s="180"/>
      <c r="H29" s="180"/>
      <c r="I29" s="180"/>
      <c r="J29" s="180"/>
      <c r="K29" s="180"/>
    </row>
    <row r="30" spans="2:11" x14ac:dyDescent="0.35">
      <c r="B30" s="180"/>
      <c r="C30" s="180"/>
      <c r="D30" s="180"/>
      <c r="E30" s="180"/>
      <c r="F30" s="180"/>
      <c r="G30" s="180"/>
      <c r="H30" s="180"/>
      <c r="I30" s="180"/>
      <c r="J30" s="180"/>
      <c r="K30" s="180"/>
    </row>
    <row r="31" spans="2:11" x14ac:dyDescent="0.35">
      <c r="B31" s="180"/>
      <c r="C31" s="180"/>
      <c r="D31" s="180"/>
      <c r="E31" s="180"/>
      <c r="F31" s="180"/>
      <c r="G31" s="180"/>
      <c r="H31" s="180"/>
      <c r="I31" s="180"/>
      <c r="J31" s="180"/>
      <c r="K31" s="180"/>
    </row>
    <row r="32" spans="2:11" x14ac:dyDescent="0.35">
      <c r="B32" s="180"/>
      <c r="C32" s="180"/>
      <c r="D32" s="180"/>
      <c r="E32" s="180"/>
      <c r="F32" s="180"/>
      <c r="G32" s="180"/>
      <c r="H32" s="180"/>
      <c r="I32" s="180"/>
      <c r="J32" s="180"/>
      <c r="K32" s="180"/>
    </row>
    <row r="33" spans="2:11" x14ac:dyDescent="0.35">
      <c r="B33" s="180"/>
      <c r="C33" s="180"/>
      <c r="D33" s="180"/>
      <c r="E33" s="180"/>
      <c r="F33" s="180"/>
      <c r="G33" s="180"/>
      <c r="H33" s="180"/>
      <c r="I33" s="180"/>
      <c r="J33" s="180"/>
      <c r="K33" s="180"/>
    </row>
    <row r="34" spans="2:11" x14ac:dyDescent="0.35">
      <c r="B34" s="180"/>
      <c r="C34" s="180"/>
      <c r="D34" s="180"/>
      <c r="E34" s="180"/>
      <c r="F34" s="180"/>
      <c r="G34" s="180"/>
      <c r="H34" s="180"/>
      <c r="I34" s="180"/>
      <c r="J34" s="180"/>
      <c r="K34" s="180"/>
    </row>
    <row r="35" spans="2:11" x14ac:dyDescent="0.35">
      <c r="B35" s="180"/>
      <c r="C35" s="180"/>
      <c r="D35" s="180"/>
      <c r="E35" s="180"/>
      <c r="F35" s="180"/>
      <c r="G35" s="180"/>
      <c r="H35" s="180"/>
      <c r="I35" s="180"/>
      <c r="J35" s="180"/>
      <c r="K35" s="180"/>
    </row>
    <row r="36" spans="2:11" x14ac:dyDescent="0.35">
      <c r="B36" s="180"/>
      <c r="C36" s="180"/>
      <c r="D36" s="180"/>
      <c r="E36" s="180"/>
      <c r="F36" s="180"/>
      <c r="G36" s="180"/>
      <c r="H36" s="180"/>
      <c r="I36" s="180"/>
      <c r="J36" s="180"/>
      <c r="K36" s="180"/>
    </row>
    <row r="37" spans="2:11" x14ac:dyDescent="0.35">
      <c r="B37" s="180"/>
      <c r="C37" s="180"/>
      <c r="D37" s="180"/>
      <c r="E37" s="180"/>
      <c r="F37" s="180"/>
      <c r="G37" s="180"/>
      <c r="H37" s="180"/>
      <c r="I37" s="180"/>
      <c r="J37" s="180"/>
      <c r="K37" s="180"/>
    </row>
    <row r="38" spans="2:11" x14ac:dyDescent="0.35">
      <c r="B38" s="180"/>
      <c r="C38" s="180"/>
      <c r="D38" s="180"/>
      <c r="E38" s="180"/>
      <c r="F38" s="180"/>
      <c r="G38" s="180"/>
      <c r="H38" s="180"/>
      <c r="I38" s="180"/>
      <c r="J38" s="180"/>
      <c r="K38" s="180"/>
    </row>
    <row r="39" spans="2:11" x14ac:dyDescent="0.35">
      <c r="B39" s="180"/>
      <c r="C39" s="180"/>
      <c r="D39" s="180"/>
      <c r="E39" s="180"/>
      <c r="F39" s="180"/>
      <c r="G39" s="180"/>
      <c r="H39" s="180"/>
      <c r="I39" s="180"/>
      <c r="J39" s="180"/>
      <c r="K39" s="180"/>
    </row>
    <row r="40" spans="2:11" x14ac:dyDescent="0.35">
      <c r="B40" s="180"/>
      <c r="C40" s="180"/>
      <c r="D40" s="180"/>
      <c r="E40" s="180"/>
      <c r="F40" s="180"/>
      <c r="G40" s="180"/>
      <c r="H40" s="180"/>
      <c r="I40" s="180"/>
      <c r="J40" s="180"/>
      <c r="K40" s="180"/>
    </row>
    <row r="41" spans="2:11" x14ac:dyDescent="0.35">
      <c r="B41" s="180"/>
      <c r="C41" s="180"/>
      <c r="D41" s="180"/>
      <c r="E41" s="180"/>
      <c r="F41" s="180"/>
      <c r="G41" s="180"/>
      <c r="H41" s="180"/>
      <c r="I41" s="180"/>
      <c r="J41" s="180"/>
      <c r="K41" s="180"/>
    </row>
    <row r="42" spans="2:11" x14ac:dyDescent="0.35">
      <c r="B42" s="180"/>
      <c r="C42" s="180"/>
      <c r="D42" s="180"/>
      <c r="E42" s="180"/>
      <c r="F42" s="180"/>
      <c r="G42" s="180"/>
      <c r="H42" s="180"/>
      <c r="I42" s="180"/>
      <c r="J42" s="180"/>
      <c r="K42" s="180"/>
    </row>
    <row r="43" spans="2:11" x14ac:dyDescent="0.35">
      <c r="B43" s="180"/>
      <c r="C43" s="180"/>
      <c r="D43" s="180"/>
      <c r="E43" s="180"/>
      <c r="F43" s="180"/>
      <c r="G43" s="180"/>
      <c r="H43" s="180"/>
      <c r="I43" s="180"/>
      <c r="J43" s="180"/>
      <c r="K43" s="180"/>
    </row>
    <row r="44" spans="2:11" x14ac:dyDescent="0.35">
      <c r="B44" s="180"/>
      <c r="C44" s="180"/>
      <c r="D44" s="180"/>
      <c r="E44" s="180"/>
      <c r="F44" s="180"/>
      <c r="G44" s="180"/>
      <c r="H44" s="180"/>
      <c r="I44" s="180"/>
      <c r="J44" s="180"/>
      <c r="K44" s="180"/>
    </row>
    <row r="45" spans="2:11" x14ac:dyDescent="0.35">
      <c r="B45" s="180"/>
      <c r="C45" s="180"/>
      <c r="D45" s="180"/>
      <c r="E45" s="180"/>
      <c r="F45" s="180"/>
      <c r="G45" s="180"/>
      <c r="H45" s="180"/>
      <c r="I45" s="180"/>
      <c r="J45" s="180"/>
      <c r="K45" s="180"/>
    </row>
    <row r="46" spans="2:11" x14ac:dyDescent="0.35">
      <c r="B46" s="180"/>
      <c r="C46" s="180"/>
      <c r="D46" s="180"/>
      <c r="E46" s="180"/>
      <c r="F46" s="180"/>
      <c r="G46" s="180"/>
      <c r="H46" s="180"/>
      <c r="I46" s="180"/>
      <c r="J46" s="180"/>
      <c r="K46" s="180"/>
    </row>
    <row r="47" spans="2:11" x14ac:dyDescent="0.35">
      <c r="B47" s="180"/>
      <c r="C47" s="180"/>
      <c r="D47" s="180"/>
      <c r="E47" s="180"/>
      <c r="F47" s="180"/>
      <c r="G47" s="180"/>
      <c r="H47" s="180"/>
      <c r="I47" s="180"/>
      <c r="J47" s="180"/>
      <c r="K47" s="180"/>
    </row>
    <row r="48" spans="2:11" x14ac:dyDescent="0.35">
      <c r="B48" s="180"/>
      <c r="C48" s="180"/>
      <c r="D48" s="180"/>
      <c r="E48" s="180"/>
      <c r="F48" s="180"/>
      <c r="G48" s="180"/>
      <c r="H48" s="180"/>
      <c r="I48" s="180"/>
      <c r="J48" s="180"/>
      <c r="K48" s="180"/>
    </row>
    <row r="49" spans="2:11" x14ac:dyDescent="0.35">
      <c r="B49" s="180"/>
      <c r="C49" s="180"/>
      <c r="D49" s="180"/>
      <c r="E49" s="180"/>
      <c r="F49" s="180"/>
      <c r="G49" s="180"/>
      <c r="H49" s="180"/>
      <c r="I49" s="180"/>
      <c r="J49" s="180"/>
      <c r="K49" s="180"/>
    </row>
    <row r="50" spans="2:11" x14ac:dyDescent="0.35">
      <c r="B50" s="180"/>
      <c r="C50" s="180"/>
      <c r="D50" s="180"/>
      <c r="E50" s="180"/>
      <c r="F50" s="180"/>
      <c r="G50" s="180"/>
      <c r="H50" s="180"/>
      <c r="I50" s="180"/>
      <c r="J50" s="180"/>
      <c r="K50" s="180"/>
    </row>
    <row r="51" spans="2:11" x14ac:dyDescent="0.35">
      <c r="B51" s="180"/>
      <c r="C51" s="180"/>
      <c r="D51" s="180"/>
      <c r="E51" s="180"/>
      <c r="F51" s="180"/>
      <c r="G51" s="180"/>
      <c r="H51" s="180"/>
      <c r="I51" s="180"/>
      <c r="J51" s="180"/>
      <c r="K51" s="180"/>
    </row>
    <row r="52" spans="2:11" x14ac:dyDescent="0.35">
      <c r="B52" s="180"/>
      <c r="C52" s="180"/>
      <c r="D52" s="180"/>
      <c r="E52" s="180"/>
      <c r="F52" s="180"/>
      <c r="G52" s="180"/>
      <c r="H52" s="180"/>
      <c r="I52" s="180"/>
      <c r="J52" s="180"/>
      <c r="K52" s="180"/>
    </row>
  </sheetData>
  <mergeCells count="1">
    <mergeCell ref="B3:K5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topLeftCell="A2" zoomScaleNormal="100" workbookViewId="0">
      <selection activeCell="J12" sqref="J12"/>
    </sheetView>
  </sheetViews>
  <sheetFormatPr defaultColWidth="9.1796875" defaultRowHeight="10.5" x14ac:dyDescent="0.25"/>
  <cols>
    <col min="1" max="1" width="7.81640625" style="5" customWidth="1"/>
    <col min="2" max="2" width="64.453125" style="5" customWidth="1"/>
    <col min="3" max="6" width="14.81640625" style="5" customWidth="1"/>
    <col min="7" max="16384" width="9.1796875" style="5"/>
  </cols>
  <sheetData>
    <row r="1" spans="1:8" x14ac:dyDescent="0.25">
      <c r="A1" s="1" t="s">
        <v>81</v>
      </c>
      <c r="B1" s="1"/>
      <c r="C1" s="1"/>
      <c r="D1" s="1"/>
      <c r="E1" s="88"/>
      <c r="F1" s="89"/>
      <c r="H1" s="1" t="s">
        <v>231</v>
      </c>
    </row>
    <row r="2" spans="1:8" ht="29.5" customHeight="1" thickBot="1" x14ac:dyDescent="0.3">
      <c r="A2" s="183"/>
      <c r="B2" s="184"/>
      <c r="C2" s="181" t="s">
        <v>82</v>
      </c>
      <c r="D2" s="182"/>
      <c r="E2" s="187" t="s">
        <v>36</v>
      </c>
      <c r="F2" s="188"/>
    </row>
    <row r="3" spans="1:8" ht="11" thickBot="1" x14ac:dyDescent="0.3">
      <c r="A3" s="185"/>
      <c r="B3" s="186"/>
      <c r="C3" s="144">
        <v>45382</v>
      </c>
      <c r="D3" s="144">
        <v>45291</v>
      </c>
      <c r="E3" s="144">
        <v>45382</v>
      </c>
      <c r="F3" s="144">
        <v>45291</v>
      </c>
    </row>
    <row r="4" spans="1:8" x14ac:dyDescent="0.25">
      <c r="A4" s="45">
        <v>1</v>
      </c>
      <c r="B4" s="126" t="s">
        <v>0</v>
      </c>
      <c r="C4" s="146">
        <v>240696.33195339001</v>
      </c>
      <c r="D4" s="156">
        <v>237946.64082859</v>
      </c>
      <c r="E4" s="146">
        <v>19255.706556271201</v>
      </c>
      <c r="F4" s="156">
        <v>19035.731266287203</v>
      </c>
    </row>
    <row r="5" spans="1:8" x14ac:dyDescent="0.25">
      <c r="A5" s="45">
        <v>2</v>
      </c>
      <c r="B5" s="2" t="s">
        <v>1</v>
      </c>
      <c r="C5" s="146">
        <v>27443.783070419999</v>
      </c>
      <c r="D5" s="156">
        <v>27578.870636340002</v>
      </c>
      <c r="E5" s="146">
        <v>2195.5026456336</v>
      </c>
      <c r="F5" s="156">
        <v>2206.3096509071997</v>
      </c>
    </row>
    <row r="6" spans="1:8" x14ac:dyDescent="0.25">
      <c r="A6" s="45">
        <v>3</v>
      </c>
      <c r="B6" s="3" t="s">
        <v>90</v>
      </c>
      <c r="C6" s="146">
        <v>24879.094354240002</v>
      </c>
      <c r="D6" s="156">
        <v>23101.435275290001</v>
      </c>
      <c r="E6" s="146">
        <v>1990.3275483392001</v>
      </c>
      <c r="F6" s="156">
        <v>1848.1148220232001</v>
      </c>
    </row>
    <row r="7" spans="1:8" x14ac:dyDescent="0.25">
      <c r="A7" s="45">
        <v>4</v>
      </c>
      <c r="B7" s="2" t="s">
        <v>69</v>
      </c>
      <c r="C7" s="146">
        <v>0</v>
      </c>
      <c r="D7" s="156">
        <v>0</v>
      </c>
      <c r="E7" s="146">
        <v>0</v>
      </c>
      <c r="F7" s="156">
        <v>0</v>
      </c>
    </row>
    <row r="8" spans="1:8" x14ac:dyDescent="0.25">
      <c r="A8" s="45" t="s">
        <v>43</v>
      </c>
      <c r="B8" s="2" t="s">
        <v>67</v>
      </c>
      <c r="C8" s="146">
        <v>1414.6549238399998</v>
      </c>
      <c r="D8" s="156">
        <v>1462.3570738699998</v>
      </c>
      <c r="E8" s="146">
        <v>113.17239390719999</v>
      </c>
      <c r="F8" s="156">
        <v>116.9885659096</v>
      </c>
    </row>
    <row r="9" spans="1:8" x14ac:dyDescent="0.25">
      <c r="A9" s="45">
        <v>5</v>
      </c>
      <c r="B9" s="3" t="s">
        <v>91</v>
      </c>
      <c r="C9" s="146">
        <v>186958.79960490001</v>
      </c>
      <c r="D9" s="156">
        <v>185803.97784308999</v>
      </c>
      <c r="E9" s="146">
        <v>14956.703968392001</v>
      </c>
      <c r="F9" s="156">
        <v>14864.3182274472</v>
      </c>
    </row>
    <row r="10" spans="1:8" x14ac:dyDescent="0.25">
      <c r="A10" s="45">
        <v>6</v>
      </c>
      <c r="B10" s="4" t="s">
        <v>42</v>
      </c>
      <c r="C10" s="147">
        <v>12622.62947684</v>
      </c>
      <c r="D10" s="157">
        <v>12421.953025139999</v>
      </c>
      <c r="E10" s="147">
        <v>1009.8103581472001</v>
      </c>
      <c r="F10" s="157">
        <v>993.7562420111999</v>
      </c>
    </row>
    <row r="11" spans="1:8" x14ac:dyDescent="0.25">
      <c r="A11" s="45">
        <v>7</v>
      </c>
      <c r="B11" s="2" t="s">
        <v>1</v>
      </c>
      <c r="C11" s="146">
        <v>8508.2295315699994</v>
      </c>
      <c r="D11" s="156">
        <v>8565.4009360199998</v>
      </c>
      <c r="E11" s="146">
        <v>680.65836252559996</v>
      </c>
      <c r="F11" s="156">
        <v>685.23207488160006</v>
      </c>
    </row>
    <row r="12" spans="1:8" x14ac:dyDescent="0.25">
      <c r="A12" s="45">
        <v>8</v>
      </c>
      <c r="B12" s="2" t="s">
        <v>40</v>
      </c>
      <c r="C12" s="146">
        <v>0</v>
      </c>
      <c r="D12" s="156">
        <v>0</v>
      </c>
      <c r="E12" s="146">
        <v>0</v>
      </c>
      <c r="F12" s="156">
        <v>0</v>
      </c>
    </row>
    <row r="13" spans="1:8" x14ac:dyDescent="0.25">
      <c r="A13" s="45" t="s">
        <v>46</v>
      </c>
      <c r="B13" s="2" t="s">
        <v>66</v>
      </c>
      <c r="C13" s="146">
        <v>804.22642987999996</v>
      </c>
      <c r="D13" s="156">
        <v>669.61625632000005</v>
      </c>
      <c r="E13" s="146">
        <v>64.338114390399994</v>
      </c>
      <c r="F13" s="156">
        <v>53.569300505599998</v>
      </c>
    </row>
    <row r="14" spans="1:8" x14ac:dyDescent="0.25">
      <c r="A14" s="45" t="s">
        <v>47</v>
      </c>
      <c r="B14" s="2" t="s">
        <v>68</v>
      </c>
      <c r="C14" s="146">
        <v>1016.0421235</v>
      </c>
      <c r="D14" s="156">
        <v>1150.3919183800001</v>
      </c>
      <c r="E14" s="146">
        <v>81.283369879999995</v>
      </c>
      <c r="F14" s="156">
        <v>92.031353470400006</v>
      </c>
    </row>
    <row r="15" spans="1:8" x14ac:dyDescent="0.25">
      <c r="A15" s="45">
        <v>9</v>
      </c>
      <c r="B15" s="2" t="s">
        <v>41</v>
      </c>
      <c r="C15" s="146">
        <v>2294.1313918900009</v>
      </c>
      <c r="D15" s="156">
        <v>2036.54391442</v>
      </c>
      <c r="E15" s="146">
        <v>183.53051135120009</v>
      </c>
      <c r="F15" s="156">
        <v>162.9235131536</v>
      </c>
    </row>
    <row r="16" spans="1:8" x14ac:dyDescent="0.25">
      <c r="A16" s="45">
        <v>15</v>
      </c>
      <c r="B16" s="4" t="s">
        <v>2</v>
      </c>
      <c r="C16" s="147">
        <v>176</v>
      </c>
      <c r="D16" s="157">
        <v>21</v>
      </c>
      <c r="E16" s="147">
        <v>14.08</v>
      </c>
      <c r="F16" s="157">
        <v>1.68</v>
      </c>
    </row>
    <row r="17" spans="1:6" x14ac:dyDescent="0.25">
      <c r="A17" s="45">
        <v>16</v>
      </c>
      <c r="B17" s="4" t="s">
        <v>28</v>
      </c>
      <c r="C17" s="147">
        <v>2684.86196466</v>
      </c>
      <c r="D17" s="157">
        <v>2535.7919017700001</v>
      </c>
      <c r="E17" s="147">
        <v>214.7889571728</v>
      </c>
      <c r="F17" s="157">
        <v>202.86335214160002</v>
      </c>
    </row>
    <row r="18" spans="1:6" x14ac:dyDescent="0.25">
      <c r="A18" s="45">
        <v>17</v>
      </c>
      <c r="B18" s="2" t="s">
        <v>29</v>
      </c>
      <c r="C18" s="146">
        <v>301.02599325</v>
      </c>
      <c r="D18" s="156">
        <v>285.85246791000003</v>
      </c>
      <c r="E18" s="146">
        <v>24.082079459999999</v>
      </c>
      <c r="F18" s="156">
        <v>22.868197432799999</v>
      </c>
    </row>
    <row r="19" spans="1:6" x14ac:dyDescent="0.25">
      <c r="A19" s="45">
        <v>18</v>
      </c>
      <c r="B19" s="2" t="s">
        <v>31</v>
      </c>
      <c r="C19" s="146">
        <v>663.98231049000003</v>
      </c>
      <c r="D19" s="156">
        <v>718.0757249400001</v>
      </c>
      <c r="E19" s="146">
        <v>53.118584839200004</v>
      </c>
      <c r="F19" s="156">
        <v>57.4460579952</v>
      </c>
    </row>
    <row r="20" spans="1:6" x14ac:dyDescent="0.25">
      <c r="A20" s="45">
        <v>19</v>
      </c>
      <c r="B20" s="2" t="s">
        <v>30</v>
      </c>
      <c r="C20" s="146">
        <v>1719.85366092</v>
      </c>
      <c r="D20" s="156">
        <v>1531.8637089200001</v>
      </c>
      <c r="E20" s="146">
        <v>137.58829287360001</v>
      </c>
      <c r="F20" s="156">
        <v>122.54909671359999</v>
      </c>
    </row>
    <row r="21" spans="1:6" x14ac:dyDescent="0.25">
      <c r="A21" s="45" t="s">
        <v>45</v>
      </c>
      <c r="B21" s="2" t="s">
        <v>70</v>
      </c>
      <c r="C21" s="146">
        <v>0</v>
      </c>
      <c r="D21" s="156">
        <v>0</v>
      </c>
      <c r="E21" s="146">
        <v>0</v>
      </c>
      <c r="F21" s="156">
        <v>0</v>
      </c>
    </row>
    <row r="22" spans="1:6" x14ac:dyDescent="0.25">
      <c r="A22" s="45">
        <v>20</v>
      </c>
      <c r="B22" s="4" t="s">
        <v>32</v>
      </c>
      <c r="C22" s="147">
        <v>13388.934821129998</v>
      </c>
      <c r="D22" s="157">
        <v>13490.321283629999</v>
      </c>
      <c r="E22" s="147">
        <v>1071.1147856903999</v>
      </c>
      <c r="F22" s="157">
        <v>1079.2257026903999</v>
      </c>
    </row>
    <row r="23" spans="1:6" x14ac:dyDescent="0.25">
      <c r="A23" s="45">
        <v>21</v>
      </c>
      <c r="B23" s="2" t="s">
        <v>1</v>
      </c>
      <c r="C23" s="146">
        <v>5573.4391812900003</v>
      </c>
      <c r="D23" s="156">
        <v>4851.3692525799997</v>
      </c>
      <c r="E23" s="146">
        <v>445.87513450320006</v>
      </c>
      <c r="F23" s="156">
        <v>388.10954020639997</v>
      </c>
    </row>
    <row r="24" spans="1:6" x14ac:dyDescent="0.25">
      <c r="A24" s="45">
        <v>22</v>
      </c>
      <c r="B24" s="2" t="s">
        <v>4</v>
      </c>
      <c r="C24" s="146">
        <v>7815.49563984</v>
      </c>
      <c r="D24" s="156">
        <v>8638.9520310600001</v>
      </c>
      <c r="E24" s="146">
        <v>625.23965118720002</v>
      </c>
      <c r="F24" s="156">
        <v>691.11616248479993</v>
      </c>
    </row>
    <row r="25" spans="1:6" x14ac:dyDescent="0.25">
      <c r="A25" s="45" t="s">
        <v>44</v>
      </c>
      <c r="B25" s="47" t="s">
        <v>5</v>
      </c>
      <c r="C25" s="146">
        <v>0</v>
      </c>
      <c r="D25" s="156">
        <v>0</v>
      </c>
      <c r="E25" s="146">
        <v>0</v>
      </c>
      <c r="F25" s="156">
        <v>0</v>
      </c>
    </row>
    <row r="26" spans="1:6" x14ac:dyDescent="0.25">
      <c r="A26" s="45">
        <v>23</v>
      </c>
      <c r="B26" s="4" t="s">
        <v>6</v>
      </c>
      <c r="C26" s="147">
        <v>38499.999998629995</v>
      </c>
      <c r="D26" s="157">
        <v>38500.000000150001</v>
      </c>
      <c r="E26" s="147">
        <v>3079.9999998903995</v>
      </c>
      <c r="F26" s="157">
        <v>3080.0000000119999</v>
      </c>
    </row>
    <row r="27" spans="1:6" x14ac:dyDescent="0.25">
      <c r="A27" s="45" t="s">
        <v>62</v>
      </c>
      <c r="B27" s="47" t="s">
        <v>7</v>
      </c>
      <c r="C27" s="146">
        <v>0</v>
      </c>
      <c r="D27" s="156">
        <v>0</v>
      </c>
      <c r="E27" s="146">
        <v>0</v>
      </c>
      <c r="F27" s="156">
        <v>0</v>
      </c>
    </row>
    <row r="28" spans="1:6" x14ac:dyDescent="0.25">
      <c r="A28" s="45" t="s">
        <v>63</v>
      </c>
      <c r="B28" s="47" t="s">
        <v>3</v>
      </c>
      <c r="C28" s="146">
        <v>0</v>
      </c>
      <c r="D28" s="156">
        <v>0</v>
      </c>
      <c r="E28" s="146">
        <v>0</v>
      </c>
      <c r="F28" s="156">
        <v>0</v>
      </c>
    </row>
    <row r="29" spans="1:6" x14ac:dyDescent="0.25">
      <c r="A29" s="45" t="s">
        <v>64</v>
      </c>
      <c r="B29" s="47" t="s">
        <v>8</v>
      </c>
      <c r="C29" s="146">
        <v>38499.999998629995</v>
      </c>
      <c r="D29" s="156">
        <v>38500.000000150001</v>
      </c>
      <c r="E29" s="146">
        <v>3079.9999998903995</v>
      </c>
      <c r="F29" s="156">
        <v>3080.0000000119999</v>
      </c>
    </row>
    <row r="30" spans="1:6" x14ac:dyDescent="0.25">
      <c r="A30" s="45">
        <v>24</v>
      </c>
      <c r="B30" s="4" t="s">
        <v>298</v>
      </c>
      <c r="C30" s="147">
        <v>10211.1876152</v>
      </c>
      <c r="D30" s="157">
        <v>9267.9501152000012</v>
      </c>
      <c r="E30" s="147">
        <v>816.89500921600006</v>
      </c>
      <c r="F30" s="157">
        <v>741.436009216</v>
      </c>
    </row>
    <row r="31" spans="1:6" x14ac:dyDescent="0.25">
      <c r="A31" s="45">
        <v>25</v>
      </c>
      <c r="B31" s="90" t="s">
        <v>257</v>
      </c>
      <c r="C31" s="147">
        <v>4791.2075991899992</v>
      </c>
      <c r="D31" s="157">
        <v>4984.8648262899997</v>
      </c>
      <c r="E31" s="147">
        <v>383.29660793519997</v>
      </c>
      <c r="F31" s="157">
        <v>398.7891861032</v>
      </c>
    </row>
    <row r="32" spans="1:6" x14ac:dyDescent="0.25">
      <c r="A32" s="46">
        <v>29</v>
      </c>
      <c r="B32" s="4" t="s">
        <v>9</v>
      </c>
      <c r="C32" s="147">
        <v>323071.15342903999</v>
      </c>
      <c r="D32" s="157">
        <v>319168.52198076999</v>
      </c>
      <c r="E32" s="147">
        <v>25845.692274323199</v>
      </c>
      <c r="F32" s="157">
        <v>25533.481758461603</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showGridLines="0" zoomScale="85" zoomScaleNormal="85" zoomScalePageLayoutView="80" workbookViewId="0">
      <selection activeCell="C4" sqref="C4"/>
    </sheetView>
  </sheetViews>
  <sheetFormatPr defaultColWidth="8.54296875" defaultRowHeight="10.5" x14ac:dyDescent="0.25"/>
  <cols>
    <col min="1" max="1" width="8.453125" style="6" customWidth="1"/>
    <col min="2" max="2" width="108.453125" style="6" bestFit="1" customWidth="1"/>
    <col min="3" max="3" width="16.453125" style="110" customWidth="1"/>
    <col min="4" max="4" width="16.453125" style="6" customWidth="1"/>
    <col min="5" max="6" width="8.54296875" style="6"/>
    <col min="7" max="7" width="8.54296875" style="110"/>
    <col min="8" max="16384" width="8.54296875" style="6"/>
  </cols>
  <sheetData>
    <row r="1" spans="1:6" ht="11" thickBot="1" x14ac:dyDescent="0.3">
      <c r="A1" s="1" t="s">
        <v>33</v>
      </c>
      <c r="B1" s="1"/>
      <c r="C1" s="109"/>
      <c r="D1" s="1"/>
      <c r="F1" s="1" t="s">
        <v>231</v>
      </c>
    </row>
    <row r="2" spans="1:6" ht="11" thickBot="1" x14ac:dyDescent="0.3">
      <c r="A2" s="7"/>
      <c r="B2" s="8"/>
      <c r="C2" s="145">
        <v>45382</v>
      </c>
      <c r="D2" s="145">
        <v>45291</v>
      </c>
    </row>
    <row r="3" spans="1:6" x14ac:dyDescent="0.25">
      <c r="A3" s="9"/>
      <c r="B3" s="189" t="s">
        <v>14</v>
      </c>
      <c r="C3" s="190"/>
      <c r="D3" s="191"/>
    </row>
    <row r="4" spans="1:6" x14ac:dyDescent="0.25">
      <c r="A4" s="10">
        <v>1</v>
      </c>
      <c r="B4" s="11" t="s">
        <v>10</v>
      </c>
      <c r="C4" s="148">
        <v>47921.828191300003</v>
      </c>
      <c r="D4" s="152">
        <v>46855.746671109999</v>
      </c>
    </row>
    <row r="5" spans="1:6" x14ac:dyDescent="0.25">
      <c r="A5" s="10">
        <v>2</v>
      </c>
      <c r="B5" s="11" t="s">
        <v>11</v>
      </c>
      <c r="C5" s="148">
        <v>55118.48667875</v>
      </c>
      <c r="D5" s="152">
        <v>53897.549784900002</v>
      </c>
    </row>
    <row r="6" spans="1:6" x14ac:dyDescent="0.25">
      <c r="A6" s="10">
        <v>3</v>
      </c>
      <c r="B6" s="11" t="s">
        <v>12</v>
      </c>
      <c r="C6" s="148">
        <v>63554.824452559995</v>
      </c>
      <c r="D6" s="152">
        <v>63052.401670980005</v>
      </c>
    </row>
    <row r="7" spans="1:6" x14ac:dyDescent="0.25">
      <c r="A7" s="12"/>
      <c r="B7" s="92" t="s">
        <v>15</v>
      </c>
      <c r="C7" s="101"/>
      <c r="D7" s="101"/>
    </row>
    <row r="8" spans="1:6" x14ac:dyDescent="0.25">
      <c r="A8" s="10">
        <v>4</v>
      </c>
      <c r="B8" s="11" t="s">
        <v>83</v>
      </c>
      <c r="C8" s="148">
        <v>323071.15342905</v>
      </c>
      <c r="D8" s="152">
        <v>319168.52198076999</v>
      </c>
    </row>
    <row r="9" spans="1:6" x14ac:dyDescent="0.25">
      <c r="A9" s="12"/>
      <c r="B9" s="93" t="s">
        <v>258</v>
      </c>
      <c r="C9" s="102"/>
      <c r="D9" s="102"/>
    </row>
    <row r="10" spans="1:6" x14ac:dyDescent="0.25">
      <c r="A10" s="10">
        <v>5</v>
      </c>
      <c r="B10" s="11" t="s">
        <v>259</v>
      </c>
      <c r="C10" s="149">
        <v>0.14829999999999999</v>
      </c>
      <c r="D10" s="153">
        <v>0.14680000000000001</v>
      </c>
    </row>
    <row r="11" spans="1:6" x14ac:dyDescent="0.25">
      <c r="A11" s="10">
        <v>6</v>
      </c>
      <c r="B11" s="11" t="s">
        <v>16</v>
      </c>
      <c r="C11" s="149">
        <v>0.1706</v>
      </c>
      <c r="D11" s="153">
        <v>0.16889999999999999</v>
      </c>
    </row>
    <row r="12" spans="1:6" x14ac:dyDescent="0.25">
      <c r="A12" s="10">
        <v>7</v>
      </c>
      <c r="B12" s="11" t="s">
        <v>17</v>
      </c>
      <c r="C12" s="149">
        <v>0.19670000000000001</v>
      </c>
      <c r="D12" s="153">
        <v>0.1976</v>
      </c>
    </row>
    <row r="13" spans="1:6" ht="22" customHeight="1" x14ac:dyDescent="0.25">
      <c r="A13" s="12"/>
      <c r="B13" s="94" t="s">
        <v>79</v>
      </c>
      <c r="C13" s="95"/>
      <c r="D13" s="95"/>
    </row>
    <row r="14" spans="1:6" x14ac:dyDescent="0.25">
      <c r="A14" s="10" t="s">
        <v>48</v>
      </c>
      <c r="B14" s="87" t="s">
        <v>214</v>
      </c>
      <c r="C14" s="149">
        <v>1.6500000000000001E-2</v>
      </c>
      <c r="D14" s="153">
        <v>1.7500000000000002E-2</v>
      </c>
    </row>
    <row r="15" spans="1:6" x14ac:dyDescent="0.25">
      <c r="A15" s="10" t="s">
        <v>49</v>
      </c>
      <c r="B15" s="87" t="s">
        <v>84</v>
      </c>
      <c r="C15" s="149">
        <v>9.3000000000000027E-3</v>
      </c>
      <c r="D15" s="153">
        <v>9.7999999999999997E-3</v>
      </c>
    </row>
    <row r="16" spans="1:6" x14ac:dyDescent="0.25">
      <c r="A16" s="10" t="s">
        <v>50</v>
      </c>
      <c r="B16" s="87" t="s">
        <v>85</v>
      </c>
      <c r="C16" s="149">
        <v>1.2400000000000008E-2</v>
      </c>
      <c r="D16" s="153">
        <v>1.3100000000000001E-2</v>
      </c>
    </row>
    <row r="17" spans="1:4" x14ac:dyDescent="0.25">
      <c r="A17" s="10" t="s">
        <v>51</v>
      </c>
      <c r="B17" s="87" t="s">
        <v>18</v>
      </c>
      <c r="C17" s="149">
        <v>9.6500000000000002E-2</v>
      </c>
      <c r="D17" s="153">
        <v>9.7500000000000003E-2</v>
      </c>
    </row>
    <row r="18" spans="1:4" ht="11.25" customHeight="1" x14ac:dyDescent="0.25">
      <c r="A18" s="12"/>
      <c r="B18" s="94" t="s">
        <v>80</v>
      </c>
      <c r="C18" s="95"/>
      <c r="D18" s="95"/>
    </row>
    <row r="19" spans="1:4" x14ac:dyDescent="0.25">
      <c r="A19" s="10">
        <v>8</v>
      </c>
      <c r="B19" s="11" t="s">
        <v>19</v>
      </c>
      <c r="C19" s="149">
        <v>2.5000000000135421E-2</v>
      </c>
      <c r="D19" s="153">
        <v>2.4999999999971E-2</v>
      </c>
    </row>
    <row r="20" spans="1:4" x14ac:dyDescent="0.25">
      <c r="A20" s="10" t="s">
        <v>46</v>
      </c>
      <c r="B20" s="11" t="s">
        <v>20</v>
      </c>
      <c r="C20" s="149"/>
      <c r="D20" s="153"/>
    </row>
    <row r="21" spans="1:4" x14ac:dyDescent="0.25">
      <c r="A21" s="10">
        <v>9</v>
      </c>
      <c r="B21" s="11" t="s">
        <v>21</v>
      </c>
      <c r="C21" s="149">
        <v>5.106947030640227E-3</v>
      </c>
      <c r="D21" s="153">
        <v>4.9526672588822498E-3</v>
      </c>
    </row>
    <row r="22" spans="1:4" x14ac:dyDescent="0.25">
      <c r="A22" s="10" t="s">
        <v>52</v>
      </c>
      <c r="B22" s="11" t="s">
        <v>22</v>
      </c>
      <c r="C22" s="149"/>
      <c r="D22" s="153"/>
    </row>
    <row r="23" spans="1:4" x14ac:dyDescent="0.25">
      <c r="A23" s="10">
        <v>10</v>
      </c>
      <c r="B23" s="11" t="s">
        <v>23</v>
      </c>
      <c r="C23" s="149">
        <v>1.0000000000060358E-2</v>
      </c>
      <c r="D23" s="153">
        <v>9.9999999999758806E-3</v>
      </c>
    </row>
    <row r="24" spans="1:4" x14ac:dyDescent="0.25">
      <c r="A24" s="10" t="s">
        <v>53</v>
      </c>
      <c r="B24" s="87" t="s">
        <v>74</v>
      </c>
      <c r="C24" s="149">
        <v>2.5000000000135421E-2</v>
      </c>
      <c r="D24" s="153">
        <v>2.4999999999971E-2</v>
      </c>
    </row>
    <row r="25" spans="1:4" x14ac:dyDescent="0.25">
      <c r="A25" s="10">
        <v>11</v>
      </c>
      <c r="B25" s="11" t="s">
        <v>24</v>
      </c>
      <c r="C25" s="149">
        <v>5.5106947030880121E-2</v>
      </c>
      <c r="D25" s="153">
        <v>5.4952667258824299E-2</v>
      </c>
    </row>
    <row r="26" spans="1:4" x14ac:dyDescent="0.25">
      <c r="A26" s="10" t="s">
        <v>54</v>
      </c>
      <c r="B26" s="11" t="s">
        <v>56</v>
      </c>
      <c r="C26" s="149">
        <v>0.15160000000000001</v>
      </c>
      <c r="D26" s="153">
        <v>0.1525</v>
      </c>
    </row>
    <row r="27" spans="1:4" x14ac:dyDescent="0.25">
      <c r="A27" s="10">
        <v>12</v>
      </c>
      <c r="B27" s="111" t="s">
        <v>297</v>
      </c>
      <c r="C27" s="150">
        <v>9.4050899999999271E-2</v>
      </c>
      <c r="D27" s="154">
        <v>9.1961899999989397E-2</v>
      </c>
    </row>
    <row r="28" spans="1:4" x14ac:dyDescent="0.25">
      <c r="A28" s="12"/>
      <c r="B28" s="92" t="s">
        <v>13</v>
      </c>
      <c r="C28" s="101"/>
      <c r="D28" s="101"/>
    </row>
    <row r="29" spans="1:4" x14ac:dyDescent="0.25">
      <c r="A29" s="10">
        <v>13</v>
      </c>
      <c r="B29" s="13" t="s">
        <v>75</v>
      </c>
      <c r="C29" s="148">
        <v>1135486.58727889</v>
      </c>
      <c r="D29" s="152">
        <v>1076794.16559925</v>
      </c>
    </row>
    <row r="30" spans="1:4" x14ac:dyDescent="0.25">
      <c r="A30" s="86">
        <v>14</v>
      </c>
      <c r="B30" s="15" t="s">
        <v>71</v>
      </c>
      <c r="C30" s="149">
        <v>4.8500000000000001E-2</v>
      </c>
      <c r="D30" s="153">
        <v>5.0099999999999999E-2</v>
      </c>
    </row>
    <row r="31" spans="1:4" ht="11.25" customHeight="1" x14ac:dyDescent="0.25">
      <c r="A31" s="12"/>
      <c r="B31" s="94" t="s">
        <v>260</v>
      </c>
      <c r="C31" s="95"/>
      <c r="D31" s="95"/>
    </row>
    <row r="32" spans="1:4" s="14" customFormat="1" x14ac:dyDescent="0.25">
      <c r="A32" s="86" t="s">
        <v>77</v>
      </c>
      <c r="B32" s="87" t="s">
        <v>87</v>
      </c>
      <c r="C32" s="150"/>
      <c r="D32" s="154"/>
    </row>
    <row r="33" spans="1:4" s="14" customFormat="1" x14ac:dyDescent="0.25">
      <c r="A33" s="86" t="s">
        <v>78</v>
      </c>
      <c r="B33" s="87" t="s">
        <v>84</v>
      </c>
      <c r="C33" s="150"/>
      <c r="D33" s="154"/>
    </row>
    <row r="34" spans="1:4" s="14" customFormat="1" x14ac:dyDescent="0.25">
      <c r="A34" s="86" t="s">
        <v>86</v>
      </c>
      <c r="B34" s="87" t="s">
        <v>57</v>
      </c>
      <c r="C34" s="150">
        <v>0.03</v>
      </c>
      <c r="D34" s="154">
        <v>0.03</v>
      </c>
    </row>
    <row r="35" spans="1:4" s="14" customFormat="1" ht="11.25" customHeight="1" x14ac:dyDescent="0.25">
      <c r="A35" s="12"/>
      <c r="B35" s="94" t="s">
        <v>76</v>
      </c>
      <c r="C35" s="95"/>
      <c r="D35" s="95"/>
    </row>
    <row r="36" spans="1:4" s="14" customFormat="1" x14ac:dyDescent="0.25">
      <c r="A36" s="86" t="s">
        <v>88</v>
      </c>
      <c r="B36" s="91" t="s">
        <v>72</v>
      </c>
      <c r="C36" s="150">
        <v>5.0000000000000044E-3</v>
      </c>
      <c r="D36" s="154">
        <v>5.0000000000000001E-3</v>
      </c>
    </row>
    <row r="37" spans="1:4" s="14" customFormat="1" x14ac:dyDescent="0.25">
      <c r="A37" s="86" t="s">
        <v>89</v>
      </c>
      <c r="B37" s="91" t="s">
        <v>73</v>
      </c>
      <c r="C37" s="150">
        <v>3.5000000000000003E-2</v>
      </c>
      <c r="D37" s="154">
        <v>3.5000000000000003E-2</v>
      </c>
    </row>
    <row r="38" spans="1:4" x14ac:dyDescent="0.25">
      <c r="A38" s="12"/>
      <c r="B38" s="92" t="s">
        <v>25</v>
      </c>
      <c r="C38" s="101"/>
      <c r="D38" s="101"/>
    </row>
    <row r="39" spans="1:4" x14ac:dyDescent="0.25">
      <c r="A39" s="10">
        <v>15</v>
      </c>
      <c r="B39" s="13" t="s">
        <v>65</v>
      </c>
      <c r="C39" s="148">
        <v>194958</v>
      </c>
      <c r="D39" s="152">
        <v>194460</v>
      </c>
    </row>
    <row r="40" spans="1:4" x14ac:dyDescent="0.25">
      <c r="A40" s="86" t="s">
        <v>58</v>
      </c>
      <c r="B40" s="15" t="s">
        <v>60</v>
      </c>
      <c r="C40" s="148">
        <v>235259</v>
      </c>
      <c r="D40" s="152">
        <v>238409</v>
      </c>
    </row>
    <row r="41" spans="1:4" x14ac:dyDescent="0.25">
      <c r="A41" s="86" t="s">
        <v>59</v>
      </c>
      <c r="B41" s="15" t="s">
        <v>61</v>
      </c>
      <c r="C41" s="148">
        <v>101902</v>
      </c>
      <c r="D41" s="152">
        <v>102891</v>
      </c>
    </row>
    <row r="42" spans="1:4" x14ac:dyDescent="0.25">
      <c r="A42" s="10">
        <v>16</v>
      </c>
      <c r="B42" s="13" t="s">
        <v>55</v>
      </c>
      <c r="C42" s="148">
        <v>133357</v>
      </c>
      <c r="D42" s="152">
        <v>135518</v>
      </c>
    </row>
    <row r="43" spans="1:4" x14ac:dyDescent="0.25">
      <c r="A43" s="10">
        <v>17</v>
      </c>
      <c r="B43" s="13" t="s">
        <v>26</v>
      </c>
      <c r="C43" s="151">
        <v>1.4619255082222906</v>
      </c>
      <c r="D43" s="155">
        <v>1.43</v>
      </c>
    </row>
    <row r="44" spans="1:4" x14ac:dyDescent="0.25">
      <c r="A44" s="12"/>
      <c r="B44" s="92" t="s">
        <v>27</v>
      </c>
      <c r="C44" s="101"/>
      <c r="D44" s="101"/>
    </row>
    <row r="45" spans="1:4" x14ac:dyDescent="0.25">
      <c r="A45" s="10">
        <v>18</v>
      </c>
      <c r="B45" s="13" t="s">
        <v>38</v>
      </c>
      <c r="C45" s="148">
        <v>718779</v>
      </c>
      <c r="D45" s="152">
        <v>694346</v>
      </c>
    </row>
    <row r="46" spans="1:4" x14ac:dyDescent="0.25">
      <c r="A46" s="10">
        <v>19</v>
      </c>
      <c r="B46" s="16" t="s">
        <v>39</v>
      </c>
      <c r="C46" s="148">
        <v>534760</v>
      </c>
      <c r="D46" s="152">
        <v>527610</v>
      </c>
    </row>
    <row r="47" spans="1:4" x14ac:dyDescent="0.25">
      <c r="A47" s="10">
        <v>20</v>
      </c>
      <c r="B47" s="13" t="s">
        <v>37</v>
      </c>
      <c r="C47" s="151">
        <v>1.3441151170618595</v>
      </c>
      <c r="D47" s="155">
        <v>1.32</v>
      </c>
    </row>
    <row r="48" spans="1:4" x14ac:dyDescent="0.25">
      <c r="A48" s="14"/>
    </row>
  </sheetData>
  <mergeCells count="1">
    <mergeCell ref="B3:D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S267"/>
  <sheetViews>
    <sheetView showGridLines="0" topLeftCell="B1" zoomScaleNormal="100" zoomScalePageLayoutView="85" workbookViewId="0">
      <selection activeCell="C7" sqref="C7"/>
    </sheetView>
  </sheetViews>
  <sheetFormatPr defaultColWidth="8.54296875" defaultRowHeight="10.5" x14ac:dyDescent="0.35"/>
  <cols>
    <col min="1" max="1" width="6.1796875" style="25" customWidth="1"/>
    <col min="2" max="2" width="82" style="25" customWidth="1"/>
    <col min="3" max="4" width="27.453125" style="29" customWidth="1"/>
    <col min="5" max="16384" width="8.54296875" style="29"/>
  </cols>
  <sheetData>
    <row r="1" spans="1:19" s="25" customFormat="1" x14ac:dyDescent="0.35">
      <c r="A1" s="1" t="s">
        <v>188</v>
      </c>
      <c r="B1" s="1"/>
      <c r="C1" s="1"/>
      <c r="D1" s="1"/>
      <c r="F1" s="1" t="s">
        <v>231</v>
      </c>
    </row>
    <row r="2" spans="1:19" s="27" customFormat="1" x14ac:dyDescent="0.35">
      <c r="A2" s="26" t="s">
        <v>189</v>
      </c>
      <c r="B2" s="26"/>
      <c r="C2" s="26"/>
      <c r="D2" s="26"/>
      <c r="E2" s="25"/>
      <c r="F2" s="25"/>
      <c r="G2" s="25"/>
      <c r="H2" s="25"/>
      <c r="I2" s="25"/>
      <c r="J2" s="25"/>
      <c r="K2" s="25"/>
      <c r="L2" s="25"/>
      <c r="M2" s="25"/>
      <c r="N2" s="25"/>
      <c r="O2" s="25"/>
      <c r="P2" s="25"/>
      <c r="Q2" s="25"/>
      <c r="R2" s="25"/>
      <c r="S2" s="25"/>
    </row>
    <row r="3" spans="1:19" s="27" customFormat="1" ht="22.5" customHeight="1" thickBot="1" x14ac:dyDescent="0.4">
      <c r="A3" s="194"/>
      <c r="B3" s="195"/>
      <c r="C3" s="28" t="s">
        <v>190</v>
      </c>
      <c r="D3" s="28" t="s">
        <v>191</v>
      </c>
      <c r="E3" s="25"/>
      <c r="F3" s="25"/>
      <c r="G3" s="25"/>
      <c r="H3" s="25"/>
      <c r="I3" s="25"/>
      <c r="J3" s="25"/>
      <c r="K3" s="25"/>
      <c r="L3" s="25"/>
      <c r="M3" s="25"/>
      <c r="N3" s="25"/>
      <c r="O3" s="25"/>
      <c r="P3" s="25"/>
      <c r="Q3" s="25"/>
      <c r="R3" s="25"/>
      <c r="S3" s="25"/>
    </row>
    <row r="4" spans="1:19" ht="11" thickBot="1" x14ac:dyDescent="0.4">
      <c r="A4" s="196"/>
      <c r="B4" s="197"/>
      <c r="C4" s="145">
        <v>45382</v>
      </c>
      <c r="D4" s="145">
        <v>45382</v>
      </c>
    </row>
    <row r="5" spans="1:19" x14ac:dyDescent="0.35">
      <c r="A5" s="192" t="s">
        <v>192</v>
      </c>
      <c r="B5" s="193"/>
      <c r="C5" s="30"/>
      <c r="D5" s="30"/>
    </row>
    <row r="6" spans="1:19" x14ac:dyDescent="0.35">
      <c r="A6" s="31" t="s">
        <v>93</v>
      </c>
      <c r="B6" s="32" t="s">
        <v>193</v>
      </c>
      <c r="C6" s="100">
        <v>108703.63928776002</v>
      </c>
      <c r="D6" s="97">
        <v>108703.63928776002</v>
      </c>
    </row>
    <row r="7" spans="1:19" x14ac:dyDescent="0.35">
      <c r="A7" s="31" t="s">
        <v>194</v>
      </c>
      <c r="B7" s="33" t="s">
        <v>195</v>
      </c>
      <c r="C7" s="100">
        <v>108703.63928776002</v>
      </c>
      <c r="D7" s="98"/>
    </row>
    <row r="8" spans="1:19" x14ac:dyDescent="0.35">
      <c r="A8" s="31" t="s">
        <v>196</v>
      </c>
      <c r="B8" s="34" t="s">
        <v>197</v>
      </c>
      <c r="C8" s="100">
        <v>323071.15342905</v>
      </c>
      <c r="D8" s="97">
        <v>323071.15342905</v>
      </c>
    </row>
    <row r="9" spans="1:19" x14ac:dyDescent="0.35">
      <c r="A9" s="31" t="s">
        <v>198</v>
      </c>
      <c r="B9" s="32" t="s">
        <v>199</v>
      </c>
      <c r="C9" s="99">
        <v>0.3364696542355724</v>
      </c>
      <c r="D9" s="99">
        <v>0.3364696542355724</v>
      </c>
    </row>
    <row r="10" spans="1:19" x14ac:dyDescent="0.35">
      <c r="A10" s="31" t="s">
        <v>101</v>
      </c>
      <c r="B10" s="33" t="s">
        <v>195</v>
      </c>
      <c r="C10" s="99">
        <v>0.3364696542355724</v>
      </c>
      <c r="D10" s="98"/>
    </row>
    <row r="11" spans="1:19" x14ac:dyDescent="0.35">
      <c r="A11" s="31" t="s">
        <v>200</v>
      </c>
      <c r="B11" s="32" t="s">
        <v>201</v>
      </c>
      <c r="C11" s="100">
        <v>1135486.58727889</v>
      </c>
      <c r="D11" s="97">
        <v>1135486.58727889</v>
      </c>
    </row>
    <row r="12" spans="1:19" x14ac:dyDescent="0.35">
      <c r="A12" s="31" t="s">
        <v>202</v>
      </c>
      <c r="B12" s="32" t="s">
        <v>203</v>
      </c>
      <c r="C12" s="99">
        <v>9.5733089677668748E-2</v>
      </c>
      <c r="D12" s="99">
        <v>9.5733089677668748E-2</v>
      </c>
    </row>
    <row r="13" spans="1:19" x14ac:dyDescent="0.35">
      <c r="A13" s="31" t="s">
        <v>100</v>
      </c>
      <c r="B13" s="33" t="s">
        <v>204</v>
      </c>
      <c r="C13" s="99">
        <v>9.5733089677668748E-2</v>
      </c>
      <c r="D13" s="98"/>
    </row>
    <row r="14" spans="1:19" ht="21" x14ac:dyDescent="0.35">
      <c r="A14" s="31" t="s">
        <v>205</v>
      </c>
      <c r="B14" s="32" t="s">
        <v>206</v>
      </c>
      <c r="C14" s="96"/>
      <c r="D14" s="100"/>
    </row>
    <row r="15" spans="1:19" x14ac:dyDescent="0.35">
      <c r="A15" s="31" t="s">
        <v>207</v>
      </c>
      <c r="B15" s="32" t="s">
        <v>208</v>
      </c>
      <c r="C15" s="96"/>
      <c r="D15" s="100" t="s">
        <v>261</v>
      </c>
    </row>
    <row r="16" spans="1:19" ht="31.5" x14ac:dyDescent="0.35">
      <c r="A16" s="31" t="s">
        <v>209</v>
      </c>
      <c r="B16" s="32" t="s">
        <v>300</v>
      </c>
      <c r="C16" s="96"/>
      <c r="D16" s="100"/>
    </row>
    <row r="17" spans="1:4" x14ac:dyDescent="0.35">
      <c r="A17" s="192" t="s">
        <v>190</v>
      </c>
      <c r="B17" s="193"/>
      <c r="C17" s="30"/>
      <c r="D17" s="30"/>
    </row>
    <row r="18" spans="1:4" x14ac:dyDescent="0.35">
      <c r="A18" s="31" t="s">
        <v>110</v>
      </c>
      <c r="B18" s="32" t="s">
        <v>210</v>
      </c>
      <c r="C18" s="99">
        <v>0.2351</v>
      </c>
      <c r="D18" s="96"/>
    </row>
    <row r="19" spans="1:4" x14ac:dyDescent="0.35">
      <c r="A19" s="31" t="s">
        <v>108</v>
      </c>
      <c r="B19" s="33" t="s">
        <v>211</v>
      </c>
      <c r="C19" s="99">
        <v>0.19159999999999999</v>
      </c>
      <c r="D19" s="96"/>
    </row>
    <row r="20" spans="1:4" x14ac:dyDescent="0.35">
      <c r="A20" s="31" t="s">
        <v>107</v>
      </c>
      <c r="B20" s="32" t="s">
        <v>212</v>
      </c>
      <c r="C20" s="99">
        <v>7.2700000000000001E-2</v>
      </c>
      <c r="D20" s="96"/>
    </row>
    <row r="21" spans="1:4" x14ac:dyDescent="0.35">
      <c r="A21" s="31" t="s">
        <v>105</v>
      </c>
      <c r="B21" s="33" t="s">
        <v>213</v>
      </c>
      <c r="C21" s="99">
        <v>7.2700000000000001E-2</v>
      </c>
      <c r="D21" s="96"/>
    </row>
    <row r="22" spans="1:4" s="25" customFormat="1" x14ac:dyDescent="0.35"/>
    <row r="23" spans="1:4" s="25" customFormat="1" x14ac:dyDescent="0.35"/>
    <row r="24" spans="1:4" s="25" customFormat="1" x14ac:dyDescent="0.35"/>
    <row r="25" spans="1:4" s="25" customFormat="1" x14ac:dyDescent="0.35"/>
    <row r="26" spans="1:4" s="25" customFormat="1" x14ac:dyDescent="0.35">
      <c r="A26" s="109" t="s">
        <v>188</v>
      </c>
      <c r="B26" s="109"/>
      <c r="C26" s="109"/>
      <c r="D26" s="109"/>
    </row>
    <row r="27" spans="1:4" s="25" customFormat="1" x14ac:dyDescent="0.35">
      <c r="A27" s="26" t="s">
        <v>189</v>
      </c>
      <c r="B27" s="26"/>
      <c r="C27" s="26"/>
      <c r="D27" s="171"/>
    </row>
    <row r="28" spans="1:4" s="25" customFormat="1" ht="21.5" thickBot="1" x14ac:dyDescent="0.4">
      <c r="A28" s="194"/>
      <c r="B28" s="195"/>
      <c r="C28" s="28" t="s">
        <v>190</v>
      </c>
      <c r="D28" s="28" t="s">
        <v>191</v>
      </c>
    </row>
    <row r="29" spans="1:4" s="25" customFormat="1" ht="11" thickBot="1" x14ac:dyDescent="0.4">
      <c r="A29" s="196"/>
      <c r="B29" s="197"/>
      <c r="C29" s="145">
        <v>45291</v>
      </c>
      <c r="D29" s="145">
        <v>45291</v>
      </c>
    </row>
    <row r="30" spans="1:4" s="25" customFormat="1" x14ac:dyDescent="0.35">
      <c r="A30" s="192" t="s">
        <v>192</v>
      </c>
      <c r="B30" s="193"/>
      <c r="C30" s="30"/>
      <c r="D30" s="30"/>
    </row>
    <row r="31" spans="1:4" s="25" customFormat="1" x14ac:dyDescent="0.35">
      <c r="A31" s="31" t="s">
        <v>93</v>
      </c>
      <c r="B31" s="32" t="s">
        <v>193</v>
      </c>
      <c r="C31" s="96"/>
      <c r="D31" s="97">
        <v>103602.19467270799</v>
      </c>
    </row>
    <row r="32" spans="1:4" s="25" customFormat="1" x14ac:dyDescent="0.35">
      <c r="A32" s="31" t="s">
        <v>194</v>
      </c>
      <c r="B32" s="33" t="s">
        <v>195</v>
      </c>
      <c r="C32" s="96"/>
      <c r="D32" s="98"/>
    </row>
    <row r="33" spans="1:4" s="25" customFormat="1" x14ac:dyDescent="0.35">
      <c r="A33" s="31" t="s">
        <v>196</v>
      </c>
      <c r="B33" s="34" t="s">
        <v>197</v>
      </c>
      <c r="C33" s="96"/>
      <c r="D33" s="97">
        <v>319168.52198037901</v>
      </c>
    </row>
    <row r="34" spans="1:4" s="25" customFormat="1" x14ac:dyDescent="0.35">
      <c r="A34" s="31" t="s">
        <v>198</v>
      </c>
      <c r="B34" s="32" t="s">
        <v>199</v>
      </c>
      <c r="C34" s="96"/>
      <c r="D34" s="99">
        <v>0.32460028962090598</v>
      </c>
    </row>
    <row r="35" spans="1:4" s="25" customFormat="1" x14ac:dyDescent="0.35">
      <c r="A35" s="31" t="s">
        <v>101</v>
      </c>
      <c r="B35" s="33" t="s">
        <v>195</v>
      </c>
      <c r="C35" s="96"/>
      <c r="D35" s="98"/>
    </row>
    <row r="36" spans="1:4" s="25" customFormat="1" x14ac:dyDescent="0.35">
      <c r="A36" s="31" t="s">
        <v>200</v>
      </c>
      <c r="B36" s="32" t="s">
        <v>201</v>
      </c>
      <c r="C36" s="96"/>
      <c r="D36" s="97">
        <v>1076782.8871948901</v>
      </c>
    </row>
    <row r="37" spans="1:4" s="25" customFormat="1" x14ac:dyDescent="0.35">
      <c r="A37" s="31" t="s">
        <v>202</v>
      </c>
      <c r="B37" s="32" t="s">
        <v>203</v>
      </c>
      <c r="C37" s="96"/>
      <c r="D37" s="99">
        <v>9.6214562754242894E-2</v>
      </c>
    </row>
    <row r="38" spans="1:4" s="25" customFormat="1" x14ac:dyDescent="0.35">
      <c r="A38" s="31" t="s">
        <v>100</v>
      </c>
      <c r="B38" s="33" t="s">
        <v>204</v>
      </c>
      <c r="C38" s="96"/>
      <c r="D38" s="98"/>
    </row>
    <row r="39" spans="1:4" s="25" customFormat="1" ht="21" x14ac:dyDescent="0.35">
      <c r="A39" s="31" t="s">
        <v>205</v>
      </c>
      <c r="B39" s="32" t="s">
        <v>206</v>
      </c>
      <c r="C39" s="96"/>
      <c r="D39" s="100"/>
    </row>
    <row r="40" spans="1:4" s="25" customFormat="1" x14ac:dyDescent="0.35">
      <c r="A40" s="31" t="s">
        <v>207</v>
      </c>
      <c r="B40" s="32" t="s">
        <v>208</v>
      </c>
      <c r="C40" s="96"/>
      <c r="D40" s="100" t="s">
        <v>261</v>
      </c>
    </row>
    <row r="41" spans="1:4" s="25" customFormat="1" ht="31.5" x14ac:dyDescent="0.35">
      <c r="A41" s="31" t="s">
        <v>209</v>
      </c>
      <c r="B41" s="32" t="s">
        <v>300</v>
      </c>
      <c r="C41" s="96"/>
      <c r="D41" s="100"/>
    </row>
    <row r="42" spans="1:4" s="25" customFormat="1" x14ac:dyDescent="0.35">
      <c r="A42" s="192" t="s">
        <v>190</v>
      </c>
      <c r="B42" s="193"/>
      <c r="C42" s="30"/>
      <c r="D42" s="30"/>
    </row>
    <row r="43" spans="1:4" s="25" customFormat="1" x14ac:dyDescent="0.35">
      <c r="A43" s="31" t="s">
        <v>110</v>
      </c>
      <c r="B43" s="32" t="s">
        <v>210</v>
      </c>
      <c r="C43" s="96"/>
      <c r="D43" s="96"/>
    </row>
    <row r="44" spans="1:4" s="25" customFormat="1" x14ac:dyDescent="0.35">
      <c r="A44" s="31" t="s">
        <v>108</v>
      </c>
      <c r="B44" s="33" t="s">
        <v>211</v>
      </c>
      <c r="C44" s="96"/>
      <c r="D44" s="96"/>
    </row>
    <row r="45" spans="1:4" s="25" customFormat="1" x14ac:dyDescent="0.35">
      <c r="A45" s="31" t="s">
        <v>107</v>
      </c>
      <c r="B45" s="32" t="s">
        <v>212</v>
      </c>
      <c r="C45" s="96"/>
      <c r="D45" s="96"/>
    </row>
    <row r="46" spans="1:4" s="25" customFormat="1" x14ac:dyDescent="0.35">
      <c r="A46" s="31" t="s">
        <v>105</v>
      </c>
      <c r="B46" s="33" t="s">
        <v>213</v>
      </c>
      <c r="C46" s="96"/>
      <c r="D46" s="96"/>
    </row>
    <row r="47" spans="1:4" s="25" customFormat="1" x14ac:dyDescent="0.35"/>
    <row r="48" spans="1:4" s="25" customFormat="1" x14ac:dyDescent="0.35"/>
    <row r="49" s="25" customFormat="1" x14ac:dyDescent="0.35"/>
    <row r="50" s="25" customFormat="1" x14ac:dyDescent="0.35"/>
    <row r="51" s="25" customFormat="1" x14ac:dyDescent="0.35"/>
    <row r="52" s="25" customFormat="1" x14ac:dyDescent="0.35"/>
    <row r="53" s="25" customFormat="1" x14ac:dyDescent="0.35"/>
    <row r="54" s="25" customFormat="1" x14ac:dyDescent="0.35"/>
    <row r="55" s="25" customFormat="1" x14ac:dyDescent="0.35"/>
    <row r="56" s="25" customFormat="1" x14ac:dyDescent="0.35"/>
    <row r="57" s="25" customFormat="1" x14ac:dyDescent="0.35"/>
    <row r="58" s="25" customFormat="1" x14ac:dyDescent="0.35"/>
    <row r="59" s="25" customFormat="1" x14ac:dyDescent="0.35"/>
    <row r="60" s="25" customFormat="1" x14ac:dyDescent="0.35"/>
    <row r="61" s="25" customFormat="1" x14ac:dyDescent="0.35"/>
    <row r="62" s="25" customFormat="1" x14ac:dyDescent="0.35"/>
    <row r="63" s="25" customFormat="1" x14ac:dyDescent="0.35"/>
    <row r="64" s="25" customFormat="1" x14ac:dyDescent="0.35"/>
    <row r="65" s="25" customFormat="1" x14ac:dyDescent="0.35"/>
    <row r="66" s="25" customFormat="1" x14ac:dyDescent="0.35"/>
    <row r="67" s="25" customFormat="1" x14ac:dyDescent="0.35"/>
    <row r="68" s="25" customFormat="1" x14ac:dyDescent="0.35"/>
    <row r="69" s="25" customFormat="1" x14ac:dyDescent="0.35"/>
    <row r="70" s="25" customFormat="1" x14ac:dyDescent="0.35"/>
    <row r="71" s="25" customFormat="1" x14ac:dyDescent="0.35"/>
    <row r="72" s="25" customFormat="1" x14ac:dyDescent="0.35"/>
    <row r="73" s="25" customFormat="1" x14ac:dyDescent="0.35"/>
    <row r="74" s="25" customFormat="1" x14ac:dyDescent="0.35"/>
    <row r="75" s="25" customFormat="1" x14ac:dyDescent="0.35"/>
    <row r="76" s="25" customFormat="1" x14ac:dyDescent="0.35"/>
    <row r="77" s="25" customFormat="1" x14ac:dyDescent="0.35"/>
    <row r="78" s="25" customFormat="1" x14ac:dyDescent="0.35"/>
    <row r="79" s="25" customFormat="1" x14ac:dyDescent="0.35"/>
    <row r="80" s="25" customFormat="1" x14ac:dyDescent="0.35"/>
    <row r="81" s="25" customFormat="1" x14ac:dyDescent="0.35"/>
    <row r="82" s="25" customFormat="1" x14ac:dyDescent="0.35"/>
    <row r="83" s="25" customFormat="1" x14ac:dyDescent="0.35"/>
    <row r="84" s="25" customFormat="1" x14ac:dyDescent="0.35"/>
    <row r="85" s="25" customFormat="1" x14ac:dyDescent="0.35"/>
    <row r="86" s="25" customFormat="1" x14ac:dyDescent="0.35"/>
    <row r="87" s="25" customFormat="1" x14ac:dyDescent="0.35"/>
    <row r="88" s="25" customFormat="1" x14ac:dyDescent="0.35"/>
    <row r="89" s="25" customFormat="1" x14ac:dyDescent="0.35"/>
    <row r="90" s="25" customFormat="1" x14ac:dyDescent="0.35"/>
    <row r="91" s="25" customFormat="1" x14ac:dyDescent="0.35"/>
    <row r="92" s="25" customFormat="1" x14ac:dyDescent="0.35"/>
    <row r="93" s="25" customFormat="1" x14ac:dyDescent="0.35"/>
    <row r="94" s="25" customFormat="1" x14ac:dyDescent="0.35"/>
    <row r="95" s="25" customFormat="1" x14ac:dyDescent="0.35"/>
    <row r="96" s="25" customFormat="1" x14ac:dyDescent="0.35"/>
    <row r="97" s="25" customFormat="1" x14ac:dyDescent="0.35"/>
    <row r="98" s="25" customFormat="1" x14ac:dyDescent="0.35"/>
    <row r="99" s="25" customFormat="1" x14ac:dyDescent="0.35"/>
    <row r="100" s="25" customFormat="1" x14ac:dyDescent="0.35"/>
    <row r="101" s="25" customFormat="1" x14ac:dyDescent="0.35"/>
    <row r="102" s="25" customFormat="1" x14ac:dyDescent="0.35"/>
    <row r="103" s="25" customFormat="1" x14ac:dyDescent="0.35"/>
    <row r="104" s="25" customFormat="1" x14ac:dyDescent="0.35"/>
    <row r="105" s="25" customFormat="1" x14ac:dyDescent="0.35"/>
    <row r="106" s="25" customFormat="1" x14ac:dyDescent="0.35"/>
    <row r="107" s="25" customFormat="1" x14ac:dyDescent="0.35"/>
    <row r="108" s="25" customFormat="1" x14ac:dyDescent="0.35"/>
    <row r="109" s="25" customFormat="1" x14ac:dyDescent="0.35"/>
    <row r="110" s="25" customFormat="1" x14ac:dyDescent="0.35"/>
    <row r="111" s="25" customFormat="1" x14ac:dyDescent="0.35"/>
    <row r="112" s="25" customFormat="1" x14ac:dyDescent="0.35"/>
    <row r="113" s="25" customFormat="1" x14ac:dyDescent="0.35"/>
    <row r="114" s="25" customFormat="1" x14ac:dyDescent="0.35"/>
    <row r="115" s="25" customFormat="1" x14ac:dyDescent="0.35"/>
    <row r="116" s="25" customFormat="1" x14ac:dyDescent="0.35"/>
    <row r="117" s="25" customFormat="1" x14ac:dyDescent="0.35"/>
    <row r="118" s="25" customFormat="1" x14ac:dyDescent="0.35"/>
    <row r="119" s="25" customFormat="1" x14ac:dyDescent="0.35"/>
    <row r="120" s="25" customFormat="1" x14ac:dyDescent="0.35"/>
    <row r="121" s="25" customFormat="1" x14ac:dyDescent="0.35"/>
    <row r="122" s="25" customFormat="1" x14ac:dyDescent="0.35"/>
    <row r="123" s="25" customFormat="1" x14ac:dyDescent="0.35"/>
    <row r="124" s="25" customFormat="1" x14ac:dyDescent="0.35"/>
    <row r="125" s="25" customFormat="1" x14ac:dyDescent="0.35"/>
    <row r="126" s="25" customFormat="1" x14ac:dyDescent="0.35"/>
    <row r="127" s="25" customFormat="1" x14ac:dyDescent="0.35"/>
    <row r="128" s="25" customFormat="1" x14ac:dyDescent="0.35"/>
    <row r="129" s="25" customFormat="1" x14ac:dyDescent="0.35"/>
    <row r="130" s="25" customFormat="1" x14ac:dyDescent="0.35"/>
    <row r="131" s="25" customFormat="1" x14ac:dyDescent="0.35"/>
    <row r="132" s="25" customFormat="1" x14ac:dyDescent="0.35"/>
    <row r="133" s="25" customFormat="1" x14ac:dyDescent="0.35"/>
    <row r="134" s="25" customFormat="1" x14ac:dyDescent="0.35"/>
    <row r="135" s="25" customFormat="1" x14ac:dyDescent="0.35"/>
    <row r="136" s="25" customFormat="1" x14ac:dyDescent="0.35"/>
    <row r="137" s="25" customFormat="1" x14ac:dyDescent="0.35"/>
    <row r="138" s="25" customFormat="1" x14ac:dyDescent="0.35"/>
    <row r="139" s="25" customFormat="1" x14ac:dyDescent="0.35"/>
    <row r="140" s="25" customFormat="1" x14ac:dyDescent="0.35"/>
    <row r="141" s="25" customFormat="1" x14ac:dyDescent="0.35"/>
    <row r="142" s="25" customFormat="1" x14ac:dyDescent="0.35"/>
    <row r="143" s="25" customFormat="1" x14ac:dyDescent="0.35"/>
    <row r="144" s="25" customFormat="1" x14ac:dyDescent="0.35"/>
    <row r="145" s="25" customFormat="1" x14ac:dyDescent="0.35"/>
    <row r="146" s="25" customFormat="1" x14ac:dyDescent="0.35"/>
    <row r="147" s="25" customFormat="1" x14ac:dyDescent="0.35"/>
    <row r="148" s="25" customFormat="1" x14ac:dyDescent="0.35"/>
    <row r="149" s="25" customFormat="1" x14ac:dyDescent="0.35"/>
    <row r="150" s="25" customFormat="1" x14ac:dyDescent="0.35"/>
    <row r="151" s="25" customFormat="1" x14ac:dyDescent="0.35"/>
    <row r="152" s="25" customFormat="1" x14ac:dyDescent="0.35"/>
    <row r="153" s="25" customFormat="1" x14ac:dyDescent="0.35"/>
    <row r="154" s="25" customFormat="1" x14ac:dyDescent="0.35"/>
    <row r="155" s="25" customFormat="1" x14ac:dyDescent="0.35"/>
    <row r="156" s="25" customFormat="1" x14ac:dyDescent="0.35"/>
    <row r="157" s="25" customFormat="1" x14ac:dyDescent="0.35"/>
    <row r="158" s="25" customFormat="1" x14ac:dyDescent="0.35"/>
    <row r="159" s="25" customFormat="1" x14ac:dyDescent="0.35"/>
    <row r="160" s="25" customFormat="1" x14ac:dyDescent="0.35"/>
    <row r="161" s="25" customFormat="1" x14ac:dyDescent="0.35"/>
    <row r="162" s="25" customFormat="1" x14ac:dyDescent="0.35"/>
    <row r="163" s="25" customFormat="1" x14ac:dyDescent="0.35"/>
    <row r="164" s="25" customFormat="1" x14ac:dyDescent="0.35"/>
    <row r="165" s="25" customFormat="1" x14ac:dyDescent="0.35"/>
    <row r="166" s="25" customFormat="1" x14ac:dyDescent="0.35"/>
    <row r="167" s="25" customFormat="1" x14ac:dyDescent="0.35"/>
    <row r="168" s="25" customFormat="1" x14ac:dyDescent="0.35"/>
    <row r="169" s="25" customFormat="1" x14ac:dyDescent="0.35"/>
    <row r="170" s="25" customFormat="1" x14ac:dyDescent="0.35"/>
    <row r="171" s="25" customFormat="1" x14ac:dyDescent="0.35"/>
    <row r="172" s="25" customFormat="1" x14ac:dyDescent="0.35"/>
    <row r="173" s="25" customFormat="1" x14ac:dyDescent="0.35"/>
    <row r="174" s="25" customFormat="1" x14ac:dyDescent="0.35"/>
    <row r="175" s="25" customFormat="1" x14ac:dyDescent="0.35"/>
    <row r="176" s="25" customFormat="1" x14ac:dyDescent="0.35"/>
    <row r="177" s="25" customFormat="1" x14ac:dyDescent="0.35"/>
    <row r="178" s="25" customFormat="1" x14ac:dyDescent="0.35"/>
    <row r="179" s="25" customFormat="1" x14ac:dyDescent="0.35"/>
    <row r="180" s="25" customFormat="1" x14ac:dyDescent="0.35"/>
    <row r="181" s="25" customFormat="1" x14ac:dyDescent="0.35"/>
    <row r="182" s="25" customFormat="1" x14ac:dyDescent="0.35"/>
    <row r="183" s="25" customFormat="1" x14ac:dyDescent="0.35"/>
    <row r="184" s="25" customFormat="1" x14ac:dyDescent="0.35"/>
    <row r="185" s="25" customFormat="1" x14ac:dyDescent="0.35"/>
    <row r="186" s="25" customFormat="1" x14ac:dyDescent="0.35"/>
    <row r="187" s="25" customFormat="1" x14ac:dyDescent="0.35"/>
    <row r="188" s="25" customFormat="1" x14ac:dyDescent="0.35"/>
    <row r="189" s="25" customFormat="1" x14ac:dyDescent="0.35"/>
    <row r="190" s="25" customFormat="1" x14ac:dyDescent="0.35"/>
    <row r="191" s="25" customFormat="1" x14ac:dyDescent="0.35"/>
    <row r="192" s="25" customFormat="1" x14ac:dyDescent="0.35"/>
    <row r="193" s="25" customFormat="1" x14ac:dyDescent="0.35"/>
    <row r="194" s="25" customFormat="1" x14ac:dyDescent="0.35"/>
    <row r="195" s="25" customFormat="1" x14ac:dyDescent="0.35"/>
    <row r="196" s="25" customFormat="1" x14ac:dyDescent="0.35"/>
    <row r="197" s="25" customFormat="1" x14ac:dyDescent="0.35"/>
    <row r="198" s="25" customFormat="1" x14ac:dyDescent="0.35"/>
    <row r="199" s="25" customFormat="1" x14ac:dyDescent="0.35"/>
    <row r="200" s="25" customFormat="1" x14ac:dyDescent="0.35"/>
    <row r="201" s="25" customFormat="1" x14ac:dyDescent="0.35"/>
    <row r="202" s="25" customFormat="1" x14ac:dyDescent="0.35"/>
    <row r="203" s="25" customFormat="1" x14ac:dyDescent="0.35"/>
    <row r="204" s="25" customFormat="1" x14ac:dyDescent="0.35"/>
    <row r="205" s="25" customFormat="1" x14ac:dyDescent="0.35"/>
    <row r="206" s="25" customFormat="1" x14ac:dyDescent="0.35"/>
    <row r="207" s="25" customFormat="1" x14ac:dyDescent="0.35"/>
    <row r="208" s="25" customFormat="1" x14ac:dyDescent="0.35"/>
    <row r="209" s="25" customFormat="1" x14ac:dyDescent="0.35"/>
    <row r="210" s="25" customFormat="1" x14ac:dyDescent="0.35"/>
    <row r="211" s="25" customFormat="1" x14ac:dyDescent="0.35"/>
    <row r="212" s="25" customFormat="1" x14ac:dyDescent="0.35"/>
    <row r="213" s="25" customFormat="1" x14ac:dyDescent="0.35"/>
    <row r="214" s="25" customFormat="1" x14ac:dyDescent="0.35"/>
    <row r="215" s="25" customFormat="1" x14ac:dyDescent="0.35"/>
    <row r="216" s="25" customFormat="1" x14ac:dyDescent="0.35"/>
    <row r="217" s="25" customFormat="1" x14ac:dyDescent="0.35"/>
    <row r="218" s="25" customFormat="1" x14ac:dyDescent="0.35"/>
    <row r="219" s="25" customFormat="1" x14ac:dyDescent="0.35"/>
    <row r="220" s="25" customFormat="1" x14ac:dyDescent="0.35"/>
    <row r="221" s="25" customFormat="1" x14ac:dyDescent="0.35"/>
    <row r="222" s="25" customFormat="1" x14ac:dyDescent="0.35"/>
    <row r="223" s="25" customFormat="1" x14ac:dyDescent="0.35"/>
    <row r="224" s="25" customFormat="1" x14ac:dyDescent="0.35"/>
    <row r="225" s="25" customFormat="1" x14ac:dyDescent="0.35"/>
    <row r="226" s="25" customFormat="1" x14ac:dyDescent="0.35"/>
    <row r="227" s="25" customFormat="1" x14ac:dyDescent="0.35"/>
    <row r="228" s="25" customFormat="1" x14ac:dyDescent="0.35"/>
    <row r="229" s="25" customFormat="1" x14ac:dyDescent="0.35"/>
    <row r="230" s="25" customFormat="1" x14ac:dyDescent="0.35"/>
    <row r="231" s="25" customFormat="1" x14ac:dyDescent="0.35"/>
    <row r="232" s="25" customFormat="1" x14ac:dyDescent="0.35"/>
    <row r="233" s="25" customFormat="1" x14ac:dyDescent="0.35"/>
    <row r="234" s="25" customFormat="1" x14ac:dyDescent="0.35"/>
    <row r="235" s="25" customFormat="1" x14ac:dyDescent="0.35"/>
    <row r="236" s="25" customFormat="1" x14ac:dyDescent="0.35"/>
    <row r="237" s="25" customFormat="1" x14ac:dyDescent="0.35"/>
    <row r="238" s="25" customFormat="1" x14ac:dyDescent="0.35"/>
    <row r="239" s="25" customFormat="1" x14ac:dyDescent="0.35"/>
    <row r="240" s="25" customFormat="1" x14ac:dyDescent="0.35"/>
    <row r="241" s="25" customFormat="1" x14ac:dyDescent="0.35"/>
    <row r="242" s="25" customFormat="1" x14ac:dyDescent="0.35"/>
    <row r="243" s="25" customFormat="1" x14ac:dyDescent="0.35"/>
    <row r="244" s="25" customFormat="1" x14ac:dyDescent="0.35"/>
    <row r="245" s="25" customFormat="1" x14ac:dyDescent="0.35"/>
    <row r="246" s="25" customFormat="1" x14ac:dyDescent="0.35"/>
    <row r="247" s="25" customFormat="1" x14ac:dyDescent="0.35"/>
    <row r="248" s="25" customFormat="1" x14ac:dyDescent="0.35"/>
    <row r="249" s="25" customFormat="1" x14ac:dyDescent="0.35"/>
    <row r="250" s="25" customFormat="1" x14ac:dyDescent="0.35"/>
    <row r="251" s="25" customFormat="1" x14ac:dyDescent="0.35"/>
    <row r="252" s="25" customFormat="1" x14ac:dyDescent="0.35"/>
    <row r="253" s="25" customFormat="1" x14ac:dyDescent="0.35"/>
    <row r="254" s="25" customFormat="1" x14ac:dyDescent="0.35"/>
    <row r="255" s="25" customFormat="1" x14ac:dyDescent="0.35"/>
    <row r="256" s="25" customFormat="1" x14ac:dyDescent="0.35"/>
    <row r="257" s="25" customFormat="1" x14ac:dyDescent="0.35"/>
    <row r="258" s="25" customFormat="1" x14ac:dyDescent="0.35"/>
    <row r="259" s="25" customFormat="1" x14ac:dyDescent="0.35"/>
    <row r="260" s="25" customFormat="1" x14ac:dyDescent="0.35"/>
    <row r="261" s="25" customFormat="1" x14ac:dyDescent="0.35"/>
    <row r="262" s="25" customFormat="1" x14ac:dyDescent="0.35"/>
    <row r="263" s="25" customFormat="1" x14ac:dyDescent="0.35"/>
    <row r="264" s="25" customFormat="1" x14ac:dyDescent="0.35"/>
    <row r="265" s="25" customFormat="1" x14ac:dyDescent="0.35"/>
    <row r="266" s="25" customFormat="1" x14ac:dyDescent="0.35"/>
    <row r="267" s="25" customFormat="1" x14ac:dyDescent="0.35"/>
  </sheetData>
  <mergeCells count="6">
    <mergeCell ref="A42:B42"/>
    <mergeCell ref="A3:B4"/>
    <mergeCell ref="A5:B5"/>
    <mergeCell ref="A17:B17"/>
    <mergeCell ref="A28:B29"/>
    <mergeCell ref="A30:B30"/>
  </mergeCells>
  <conditionalFormatting sqref="C5">
    <cfRule type="cellIs" dxfId="24" priority="128" stopIfTrue="1" operator="lessThan">
      <formula>0</formula>
    </cfRule>
  </conditionalFormatting>
  <conditionalFormatting sqref="D5">
    <cfRule type="cellIs" dxfId="23" priority="98" stopIfTrue="1" operator="lessThan">
      <formula>0</formula>
    </cfRule>
  </conditionalFormatting>
  <conditionalFormatting sqref="D42">
    <cfRule type="cellIs" dxfId="22" priority="25" stopIfTrue="1" operator="lessThan">
      <formula>0</formula>
    </cfRule>
  </conditionalFormatting>
  <conditionalFormatting sqref="C30">
    <cfRule type="cellIs" dxfId="21" priority="24" stopIfTrue="1" operator="lessThan">
      <formula>0</formula>
    </cfRule>
  </conditionalFormatting>
  <conditionalFormatting sqref="C42">
    <cfRule type="cellIs" dxfId="20" priority="23" stopIfTrue="1" operator="lessThan">
      <formula>0</formula>
    </cfRule>
  </conditionalFormatting>
  <conditionalFormatting sqref="C31:C41">
    <cfRule type="cellIs" dxfId="19" priority="21" stopIfTrue="1" operator="lessThan">
      <formula>0</formula>
    </cfRule>
  </conditionalFormatting>
  <conditionalFormatting sqref="C43:C46">
    <cfRule type="cellIs" dxfId="18" priority="22" stopIfTrue="1" operator="lessThan">
      <formula>0</formula>
    </cfRule>
  </conditionalFormatting>
  <conditionalFormatting sqref="D43:D45">
    <cfRule type="cellIs" dxfId="17" priority="20" stopIfTrue="1" operator="lessThan">
      <formula>0</formula>
    </cfRule>
  </conditionalFormatting>
  <conditionalFormatting sqref="D46">
    <cfRule type="cellIs" dxfId="16" priority="19" stopIfTrue="1" operator="lessThan">
      <formula>0</formula>
    </cfRule>
  </conditionalFormatting>
  <conditionalFormatting sqref="D30">
    <cfRule type="cellIs" dxfId="15" priority="18" stopIfTrue="1" operator="lessThan">
      <formula>0</formula>
    </cfRule>
  </conditionalFormatting>
  <conditionalFormatting sqref="D36:D37 D39:D41 D31:D33">
    <cfRule type="cellIs" dxfId="14" priority="17" stopIfTrue="1" operator="lessThan">
      <formula>0</formula>
    </cfRule>
  </conditionalFormatting>
  <conditionalFormatting sqref="D38">
    <cfRule type="cellIs" dxfId="13" priority="15" stopIfTrue="1" operator="lessThan">
      <formula>0</formula>
    </cfRule>
  </conditionalFormatting>
  <conditionalFormatting sqref="D35">
    <cfRule type="cellIs" dxfId="12" priority="16" stopIfTrue="1" operator="lessThan">
      <formula>0</formula>
    </cfRule>
  </conditionalFormatting>
  <conditionalFormatting sqref="D34">
    <cfRule type="cellIs" dxfId="11" priority="14" stopIfTrue="1" operator="lessThan">
      <formula>0</formula>
    </cfRule>
  </conditionalFormatting>
  <conditionalFormatting sqref="C17">
    <cfRule type="cellIs" dxfId="10" priority="11" stopIfTrue="1" operator="lessThan">
      <formula>0</formula>
    </cfRule>
  </conditionalFormatting>
  <conditionalFormatting sqref="C14:C16">
    <cfRule type="cellIs" dxfId="9" priority="10" stopIfTrue="1" operator="lessThan">
      <formula>0</formula>
    </cfRule>
  </conditionalFormatting>
  <conditionalFormatting sqref="C6:C13">
    <cfRule type="cellIs" dxfId="8" priority="9" stopIfTrue="1" operator="lessThan">
      <formula>0</formula>
    </cfRule>
  </conditionalFormatting>
  <conditionalFormatting sqref="C18:C21">
    <cfRule type="cellIs" dxfId="7" priority="8" stopIfTrue="1" operator="lessThan">
      <formula>0</formula>
    </cfRule>
  </conditionalFormatting>
  <conditionalFormatting sqref="D17">
    <cfRule type="cellIs" dxfId="6" priority="7" stopIfTrue="1" operator="lessThan">
      <formula>0</formula>
    </cfRule>
  </conditionalFormatting>
  <conditionalFormatting sqref="D18:D20">
    <cfRule type="cellIs" dxfId="5" priority="6" stopIfTrue="1" operator="lessThan">
      <formula>0</formula>
    </cfRule>
  </conditionalFormatting>
  <conditionalFormatting sqref="D21">
    <cfRule type="cellIs" dxfId="4" priority="5" stopIfTrue="1" operator="lessThan">
      <formula>0</formula>
    </cfRule>
  </conditionalFormatting>
  <conditionalFormatting sqref="D10">
    <cfRule type="cellIs" dxfId="3" priority="3" stopIfTrue="1" operator="lessThan">
      <formula>0</formula>
    </cfRule>
  </conditionalFormatting>
  <conditionalFormatting sqref="D11:D12 D14:D16 D6:D8">
    <cfRule type="cellIs" dxfId="2" priority="4" stopIfTrue="1" operator="lessThan">
      <formula>0</formula>
    </cfRule>
  </conditionalFormatting>
  <conditionalFormatting sqref="D13">
    <cfRule type="cellIs" dxfId="1" priority="2" stopIfTrue="1" operator="lessThan">
      <formula>0</formula>
    </cfRule>
  </conditionalFormatting>
  <conditionalFormatting sqref="D9">
    <cfRule type="cellIs" dxfId="0" priority="1" stopIfTrue="1" operator="lessThan">
      <formula>0</formula>
    </cfRule>
  </conditionalFormatting>
  <hyperlinks>
    <hyperlink ref="F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X503"/>
  <sheetViews>
    <sheetView zoomScale="85" zoomScaleNormal="85" workbookViewId="0">
      <selection activeCell="H27" sqref="H27"/>
    </sheetView>
  </sheetViews>
  <sheetFormatPr defaultRowHeight="10.5" x14ac:dyDescent="0.25"/>
  <cols>
    <col min="1" max="1" width="4" style="67" customWidth="1"/>
    <col min="2" max="2" width="79.81640625" style="67" customWidth="1"/>
    <col min="3" max="4" width="19.54296875" style="67" customWidth="1"/>
    <col min="5" max="5" width="8.453125" style="67" customWidth="1"/>
    <col min="6" max="7" width="8.54296875" style="67"/>
    <col min="8" max="50" width="8.54296875" style="51"/>
    <col min="51" max="147" width="8.54296875" style="67"/>
    <col min="148" max="148" width="9.54296875" style="67" bestFit="1" customWidth="1"/>
    <col min="149" max="151" width="8.54296875" style="67"/>
    <col min="152" max="153" width="12.54296875" style="67" customWidth="1"/>
    <col min="154" max="154" width="3.81640625" style="67" customWidth="1"/>
    <col min="155" max="155" width="14" style="67" customWidth="1"/>
    <col min="156" max="157" width="11.453125" style="67" customWidth="1"/>
    <col min="158" max="159" width="10.453125" style="67" customWidth="1"/>
    <col min="160" max="160" width="11.453125" style="67" customWidth="1"/>
    <col min="161" max="161" width="10.1796875" style="67" customWidth="1"/>
    <col min="162" max="162" width="10.81640625" style="67" customWidth="1"/>
    <col min="163" max="163" width="9" style="67" customWidth="1"/>
    <col min="164" max="164" width="10.54296875" style="67" customWidth="1"/>
    <col min="165" max="165" width="3.453125" style="67" customWidth="1"/>
    <col min="166" max="166" width="88.453125" style="67" customWidth="1"/>
    <col min="167" max="403" width="8.54296875" style="67"/>
    <col min="404" max="404" width="9.54296875" style="67" bestFit="1" customWidth="1"/>
    <col min="405" max="407" width="8.54296875" style="67"/>
    <col min="408" max="409" width="12.54296875" style="67" customWidth="1"/>
    <col min="410" max="410" width="3.81640625" style="67" customWidth="1"/>
    <col min="411" max="411" width="14" style="67" customWidth="1"/>
    <col min="412" max="413" width="11.453125" style="67" customWidth="1"/>
    <col min="414" max="415" width="10.453125" style="67" customWidth="1"/>
    <col min="416" max="416" width="11.453125" style="67" customWidth="1"/>
    <col min="417" max="417" width="10.1796875" style="67" customWidth="1"/>
    <col min="418" max="418" width="10.81640625" style="67" customWidth="1"/>
    <col min="419" max="419" width="9" style="67" customWidth="1"/>
    <col min="420" max="420" width="10.54296875" style="67" customWidth="1"/>
    <col min="421" max="421" width="3.453125" style="67" customWidth="1"/>
    <col min="422" max="422" width="88.453125" style="67" customWidth="1"/>
    <col min="423" max="659" width="8.54296875" style="67"/>
    <col min="660" max="660" width="9.54296875" style="67" bestFit="1" customWidth="1"/>
    <col min="661" max="663" width="8.54296875" style="67"/>
    <col min="664" max="665" width="12.54296875" style="67" customWidth="1"/>
    <col min="666" max="666" width="3.81640625" style="67" customWidth="1"/>
    <col min="667" max="667" width="14" style="67" customWidth="1"/>
    <col min="668" max="669" width="11.453125" style="67" customWidth="1"/>
    <col min="670" max="671" width="10.453125" style="67" customWidth="1"/>
    <col min="672" max="672" width="11.453125" style="67" customWidth="1"/>
    <col min="673" max="673" width="10.1796875" style="67" customWidth="1"/>
    <col min="674" max="674" width="10.81640625" style="67" customWidth="1"/>
    <col min="675" max="675" width="9" style="67" customWidth="1"/>
    <col min="676" max="676" width="10.54296875" style="67" customWidth="1"/>
    <col min="677" max="677" width="3.453125" style="67" customWidth="1"/>
    <col min="678" max="678" width="88.453125" style="67" customWidth="1"/>
    <col min="679" max="915" width="8.54296875" style="67"/>
    <col min="916" max="916" width="9.54296875" style="67" bestFit="1" customWidth="1"/>
    <col min="917" max="919" width="8.54296875" style="67"/>
    <col min="920" max="921" width="12.54296875" style="67" customWidth="1"/>
    <col min="922" max="922" width="3.81640625" style="67" customWidth="1"/>
    <col min="923" max="923" width="14" style="67" customWidth="1"/>
    <col min="924" max="925" width="11.453125" style="67" customWidth="1"/>
    <col min="926" max="927" width="10.453125" style="67" customWidth="1"/>
    <col min="928" max="928" width="11.453125" style="67" customWidth="1"/>
    <col min="929" max="929" width="10.1796875" style="67" customWidth="1"/>
    <col min="930" max="930" width="10.81640625" style="67" customWidth="1"/>
    <col min="931" max="931" width="9" style="67" customWidth="1"/>
    <col min="932" max="932" width="10.54296875" style="67" customWidth="1"/>
    <col min="933" max="933" width="3.453125" style="67" customWidth="1"/>
    <col min="934" max="934" width="88.453125" style="67" customWidth="1"/>
    <col min="935" max="1171" width="8.54296875" style="67"/>
    <col min="1172" max="1172" width="9.54296875" style="67" bestFit="1" customWidth="1"/>
    <col min="1173" max="1175" width="8.54296875" style="67"/>
    <col min="1176" max="1177" width="12.54296875" style="67" customWidth="1"/>
    <col min="1178" max="1178" width="3.81640625" style="67" customWidth="1"/>
    <col min="1179" max="1179" width="14" style="67" customWidth="1"/>
    <col min="1180" max="1181" width="11.453125" style="67" customWidth="1"/>
    <col min="1182" max="1183" width="10.453125" style="67" customWidth="1"/>
    <col min="1184" max="1184" width="11.453125" style="67" customWidth="1"/>
    <col min="1185" max="1185" width="10.1796875" style="67" customWidth="1"/>
    <col min="1186" max="1186" width="10.81640625" style="67" customWidth="1"/>
    <col min="1187" max="1187" width="9" style="67" customWidth="1"/>
    <col min="1188" max="1188" width="10.54296875" style="67" customWidth="1"/>
    <col min="1189" max="1189" width="3.453125" style="67" customWidth="1"/>
    <col min="1190" max="1190" width="88.453125" style="67" customWidth="1"/>
    <col min="1191" max="1427" width="8.54296875" style="67"/>
    <col min="1428" max="1428" width="9.54296875" style="67" bestFit="1" customWidth="1"/>
    <col min="1429" max="1431" width="8.54296875" style="67"/>
    <col min="1432" max="1433" width="12.54296875" style="67" customWidth="1"/>
    <col min="1434" max="1434" width="3.81640625" style="67" customWidth="1"/>
    <col min="1435" max="1435" width="14" style="67" customWidth="1"/>
    <col min="1436" max="1437" width="11.453125" style="67" customWidth="1"/>
    <col min="1438" max="1439" width="10.453125" style="67" customWidth="1"/>
    <col min="1440" max="1440" width="11.453125" style="67" customWidth="1"/>
    <col min="1441" max="1441" width="10.1796875" style="67" customWidth="1"/>
    <col min="1442" max="1442" width="10.81640625" style="67" customWidth="1"/>
    <col min="1443" max="1443" width="9" style="67" customWidth="1"/>
    <col min="1444" max="1444" width="10.54296875" style="67" customWidth="1"/>
    <col min="1445" max="1445" width="3.453125" style="67" customWidth="1"/>
    <col min="1446" max="1446" width="88.453125" style="67" customWidth="1"/>
    <col min="1447" max="1683" width="8.54296875" style="67"/>
    <col min="1684" max="1684" width="9.54296875" style="67" bestFit="1" customWidth="1"/>
    <col min="1685" max="1687" width="8.54296875" style="67"/>
    <col min="1688" max="1689" width="12.54296875" style="67" customWidth="1"/>
    <col min="1690" max="1690" width="3.81640625" style="67" customWidth="1"/>
    <col min="1691" max="1691" width="14" style="67" customWidth="1"/>
    <col min="1692" max="1693" width="11.453125" style="67" customWidth="1"/>
    <col min="1694" max="1695" width="10.453125" style="67" customWidth="1"/>
    <col min="1696" max="1696" width="11.453125" style="67" customWidth="1"/>
    <col min="1697" max="1697" width="10.1796875" style="67" customWidth="1"/>
    <col min="1698" max="1698" width="10.81640625" style="67" customWidth="1"/>
    <col min="1699" max="1699" width="9" style="67" customWidth="1"/>
    <col min="1700" max="1700" width="10.54296875" style="67" customWidth="1"/>
    <col min="1701" max="1701" width="3.453125" style="67" customWidth="1"/>
    <col min="1702" max="1702" width="88.453125" style="67" customWidth="1"/>
    <col min="1703" max="1939" width="8.54296875" style="67"/>
    <col min="1940" max="1940" width="9.54296875" style="67" bestFit="1" customWidth="1"/>
    <col min="1941" max="1943" width="8.54296875" style="67"/>
    <col min="1944" max="1945" width="12.54296875" style="67" customWidth="1"/>
    <col min="1946" max="1946" width="3.81640625" style="67" customWidth="1"/>
    <col min="1947" max="1947" width="14" style="67" customWidth="1"/>
    <col min="1948" max="1949" width="11.453125" style="67" customWidth="1"/>
    <col min="1950" max="1951" width="10.453125" style="67" customWidth="1"/>
    <col min="1952" max="1952" width="11.453125" style="67" customWidth="1"/>
    <col min="1953" max="1953" width="10.1796875" style="67" customWidth="1"/>
    <col min="1954" max="1954" width="10.81640625" style="67" customWidth="1"/>
    <col min="1955" max="1955" width="9" style="67" customWidth="1"/>
    <col min="1956" max="1956" width="10.54296875" style="67" customWidth="1"/>
    <col min="1957" max="1957" width="3.453125" style="67" customWidth="1"/>
    <col min="1958" max="1958" width="88.453125" style="67" customWidth="1"/>
    <col min="1959" max="2195" width="8.54296875" style="67"/>
    <col min="2196" max="2196" width="9.54296875" style="67" bestFit="1" customWidth="1"/>
    <col min="2197" max="2199" width="8.54296875" style="67"/>
    <col min="2200" max="2201" width="12.54296875" style="67" customWidth="1"/>
    <col min="2202" max="2202" width="3.81640625" style="67" customWidth="1"/>
    <col min="2203" max="2203" width="14" style="67" customWidth="1"/>
    <col min="2204" max="2205" width="11.453125" style="67" customWidth="1"/>
    <col min="2206" max="2207" width="10.453125" style="67" customWidth="1"/>
    <col min="2208" max="2208" width="11.453125" style="67" customWidth="1"/>
    <col min="2209" max="2209" width="10.1796875" style="67" customWidth="1"/>
    <col min="2210" max="2210" width="10.81640625" style="67" customWidth="1"/>
    <col min="2211" max="2211" width="9" style="67" customWidth="1"/>
    <col min="2212" max="2212" width="10.54296875" style="67" customWidth="1"/>
    <col min="2213" max="2213" width="3.453125" style="67" customWidth="1"/>
    <col min="2214" max="2214" width="88.453125" style="67" customWidth="1"/>
    <col min="2215" max="2451" width="8.54296875" style="67"/>
    <col min="2452" max="2452" width="9.54296875" style="67" bestFit="1" customWidth="1"/>
    <col min="2453" max="2455" width="8.54296875" style="67"/>
    <col min="2456" max="2457" width="12.54296875" style="67" customWidth="1"/>
    <col min="2458" max="2458" width="3.81640625" style="67" customWidth="1"/>
    <col min="2459" max="2459" width="14" style="67" customWidth="1"/>
    <col min="2460" max="2461" width="11.453125" style="67" customWidth="1"/>
    <col min="2462" max="2463" width="10.453125" style="67" customWidth="1"/>
    <col min="2464" max="2464" width="11.453125" style="67" customWidth="1"/>
    <col min="2465" max="2465" width="10.1796875" style="67" customWidth="1"/>
    <col min="2466" max="2466" width="10.81640625" style="67" customWidth="1"/>
    <col min="2467" max="2467" width="9" style="67" customWidth="1"/>
    <col min="2468" max="2468" width="10.54296875" style="67" customWidth="1"/>
    <col min="2469" max="2469" width="3.453125" style="67" customWidth="1"/>
    <col min="2470" max="2470" width="88.453125" style="67" customWidth="1"/>
    <col min="2471" max="2707" width="8.54296875" style="67"/>
    <col min="2708" max="2708" width="9.54296875" style="67" bestFit="1" customWidth="1"/>
    <col min="2709" max="2711" width="8.54296875" style="67"/>
    <col min="2712" max="2713" width="12.54296875" style="67" customWidth="1"/>
    <col min="2714" max="2714" width="3.81640625" style="67" customWidth="1"/>
    <col min="2715" max="2715" width="14" style="67" customWidth="1"/>
    <col min="2716" max="2717" width="11.453125" style="67" customWidth="1"/>
    <col min="2718" max="2719" width="10.453125" style="67" customWidth="1"/>
    <col min="2720" max="2720" width="11.453125" style="67" customWidth="1"/>
    <col min="2721" max="2721" width="10.1796875" style="67" customWidth="1"/>
    <col min="2722" max="2722" width="10.81640625" style="67" customWidth="1"/>
    <col min="2723" max="2723" width="9" style="67" customWidth="1"/>
    <col min="2724" max="2724" width="10.54296875" style="67" customWidth="1"/>
    <col min="2725" max="2725" width="3.453125" style="67" customWidth="1"/>
    <col min="2726" max="2726" width="88.453125" style="67" customWidth="1"/>
    <col min="2727" max="2963" width="8.54296875" style="67"/>
    <col min="2964" max="2964" width="9.54296875" style="67" bestFit="1" customWidth="1"/>
    <col min="2965" max="2967" width="8.54296875" style="67"/>
    <col min="2968" max="2969" width="12.54296875" style="67" customWidth="1"/>
    <col min="2970" max="2970" width="3.81640625" style="67" customWidth="1"/>
    <col min="2971" max="2971" width="14" style="67" customWidth="1"/>
    <col min="2972" max="2973" width="11.453125" style="67" customWidth="1"/>
    <col min="2974" max="2975" width="10.453125" style="67" customWidth="1"/>
    <col min="2976" max="2976" width="11.453125" style="67" customWidth="1"/>
    <col min="2977" max="2977" width="10.1796875" style="67" customWidth="1"/>
    <col min="2978" max="2978" width="10.81640625" style="67" customWidth="1"/>
    <col min="2979" max="2979" width="9" style="67" customWidth="1"/>
    <col min="2980" max="2980" width="10.54296875" style="67" customWidth="1"/>
    <col min="2981" max="2981" width="3.453125" style="67" customWidth="1"/>
    <col min="2982" max="2982" width="88.453125" style="67" customWidth="1"/>
    <col min="2983" max="3219" width="8.54296875" style="67"/>
    <col min="3220" max="3220" width="9.54296875" style="67" bestFit="1" customWidth="1"/>
    <col min="3221" max="3223" width="8.54296875" style="67"/>
    <col min="3224" max="3225" width="12.54296875" style="67" customWidth="1"/>
    <col min="3226" max="3226" width="3.81640625" style="67" customWidth="1"/>
    <col min="3227" max="3227" width="14" style="67" customWidth="1"/>
    <col min="3228" max="3229" width="11.453125" style="67" customWidth="1"/>
    <col min="3230" max="3231" width="10.453125" style="67" customWidth="1"/>
    <col min="3232" max="3232" width="11.453125" style="67" customWidth="1"/>
    <col min="3233" max="3233" width="10.1796875" style="67" customWidth="1"/>
    <col min="3234" max="3234" width="10.81640625" style="67" customWidth="1"/>
    <col min="3235" max="3235" width="9" style="67" customWidth="1"/>
    <col min="3236" max="3236" width="10.54296875" style="67" customWidth="1"/>
    <col min="3237" max="3237" width="3.453125" style="67" customWidth="1"/>
    <col min="3238" max="3238" width="88.453125" style="67" customWidth="1"/>
    <col min="3239" max="3475" width="8.54296875" style="67"/>
    <col min="3476" max="3476" width="9.54296875" style="67" bestFit="1" customWidth="1"/>
    <col min="3477" max="3479" width="8.54296875" style="67"/>
    <col min="3480" max="3481" width="12.54296875" style="67" customWidth="1"/>
    <col min="3482" max="3482" width="3.81640625" style="67" customWidth="1"/>
    <col min="3483" max="3483" width="14" style="67" customWidth="1"/>
    <col min="3484" max="3485" width="11.453125" style="67" customWidth="1"/>
    <col min="3486" max="3487" width="10.453125" style="67" customWidth="1"/>
    <col min="3488" max="3488" width="11.453125" style="67" customWidth="1"/>
    <col min="3489" max="3489" width="10.1796875" style="67" customWidth="1"/>
    <col min="3490" max="3490" width="10.81640625" style="67" customWidth="1"/>
    <col min="3491" max="3491" width="9" style="67" customWidth="1"/>
    <col min="3492" max="3492" width="10.54296875" style="67" customWidth="1"/>
    <col min="3493" max="3493" width="3.453125" style="67" customWidth="1"/>
    <col min="3494" max="3494" width="88.453125" style="67" customWidth="1"/>
    <col min="3495" max="3731" width="8.54296875" style="67"/>
    <col min="3732" max="3732" width="9.54296875" style="67" bestFit="1" customWidth="1"/>
    <col min="3733" max="3735" width="8.54296875" style="67"/>
    <col min="3736" max="3737" width="12.54296875" style="67" customWidth="1"/>
    <col min="3738" max="3738" width="3.81640625" style="67" customWidth="1"/>
    <col min="3739" max="3739" width="14" style="67" customWidth="1"/>
    <col min="3740" max="3741" width="11.453125" style="67" customWidth="1"/>
    <col min="3742" max="3743" width="10.453125" style="67" customWidth="1"/>
    <col min="3744" max="3744" width="11.453125" style="67" customWidth="1"/>
    <col min="3745" max="3745" width="10.1796875" style="67" customWidth="1"/>
    <col min="3746" max="3746" width="10.81640625" style="67" customWidth="1"/>
    <col min="3747" max="3747" width="9" style="67" customWidth="1"/>
    <col min="3748" max="3748" width="10.54296875" style="67" customWidth="1"/>
    <col min="3749" max="3749" width="3.453125" style="67" customWidth="1"/>
    <col min="3750" max="3750" width="88.453125" style="67" customWidth="1"/>
    <col min="3751" max="3987" width="8.54296875" style="67"/>
    <col min="3988" max="3988" width="9.54296875" style="67" bestFit="1" customWidth="1"/>
    <col min="3989" max="3991" width="8.54296875" style="67"/>
    <col min="3992" max="3993" width="12.54296875" style="67" customWidth="1"/>
    <col min="3994" max="3994" width="3.81640625" style="67" customWidth="1"/>
    <col min="3995" max="3995" width="14" style="67" customWidth="1"/>
    <col min="3996" max="3997" width="11.453125" style="67" customWidth="1"/>
    <col min="3998" max="3999" width="10.453125" style="67" customWidth="1"/>
    <col min="4000" max="4000" width="11.453125" style="67" customWidth="1"/>
    <col min="4001" max="4001" width="10.1796875" style="67" customWidth="1"/>
    <col min="4002" max="4002" width="10.81640625" style="67" customWidth="1"/>
    <col min="4003" max="4003" width="9" style="67" customWidth="1"/>
    <col min="4004" max="4004" width="10.54296875" style="67" customWidth="1"/>
    <col min="4005" max="4005" width="3.453125" style="67" customWidth="1"/>
    <col min="4006" max="4006" width="88.453125" style="67" customWidth="1"/>
    <col min="4007" max="4243" width="8.54296875" style="67"/>
    <col min="4244" max="4244" width="9.54296875" style="67" bestFit="1" customWidth="1"/>
    <col min="4245" max="4247" width="8.54296875" style="67"/>
    <col min="4248" max="4249" width="12.54296875" style="67" customWidth="1"/>
    <col min="4250" max="4250" width="3.81640625" style="67" customWidth="1"/>
    <col min="4251" max="4251" width="14" style="67" customWidth="1"/>
    <col min="4252" max="4253" width="11.453125" style="67" customWidth="1"/>
    <col min="4254" max="4255" width="10.453125" style="67" customWidth="1"/>
    <col min="4256" max="4256" width="11.453125" style="67" customWidth="1"/>
    <col min="4257" max="4257" width="10.1796875" style="67" customWidth="1"/>
    <col min="4258" max="4258" width="10.81640625" style="67" customWidth="1"/>
    <col min="4259" max="4259" width="9" style="67" customWidth="1"/>
    <col min="4260" max="4260" width="10.54296875" style="67" customWidth="1"/>
    <col min="4261" max="4261" width="3.453125" style="67" customWidth="1"/>
    <col min="4262" max="4262" width="88.453125" style="67" customWidth="1"/>
    <col min="4263" max="4499" width="8.54296875" style="67"/>
    <col min="4500" max="4500" width="9.54296875" style="67" bestFit="1" customWidth="1"/>
    <col min="4501" max="4503" width="8.54296875" style="67"/>
    <col min="4504" max="4505" width="12.54296875" style="67" customWidth="1"/>
    <col min="4506" max="4506" width="3.81640625" style="67" customWidth="1"/>
    <col min="4507" max="4507" width="14" style="67" customWidth="1"/>
    <col min="4508" max="4509" width="11.453125" style="67" customWidth="1"/>
    <col min="4510" max="4511" width="10.453125" style="67" customWidth="1"/>
    <col min="4512" max="4512" width="11.453125" style="67" customWidth="1"/>
    <col min="4513" max="4513" width="10.1796875" style="67" customWidth="1"/>
    <col min="4514" max="4514" width="10.81640625" style="67" customWidth="1"/>
    <col min="4515" max="4515" width="9" style="67" customWidth="1"/>
    <col min="4516" max="4516" width="10.54296875" style="67" customWidth="1"/>
    <col min="4517" max="4517" width="3.453125" style="67" customWidth="1"/>
    <col min="4518" max="4518" width="88.453125" style="67" customWidth="1"/>
    <col min="4519" max="4755" width="8.54296875" style="67"/>
    <col min="4756" max="4756" width="9.54296875" style="67" bestFit="1" customWidth="1"/>
    <col min="4757" max="4759" width="8.54296875" style="67"/>
    <col min="4760" max="4761" width="12.54296875" style="67" customWidth="1"/>
    <col min="4762" max="4762" width="3.81640625" style="67" customWidth="1"/>
    <col min="4763" max="4763" width="14" style="67" customWidth="1"/>
    <col min="4764" max="4765" width="11.453125" style="67" customWidth="1"/>
    <col min="4766" max="4767" width="10.453125" style="67" customWidth="1"/>
    <col min="4768" max="4768" width="11.453125" style="67" customWidth="1"/>
    <col min="4769" max="4769" width="10.1796875" style="67" customWidth="1"/>
    <col min="4770" max="4770" width="10.81640625" style="67" customWidth="1"/>
    <col min="4771" max="4771" width="9" style="67" customWidth="1"/>
    <col min="4772" max="4772" width="10.54296875" style="67" customWidth="1"/>
    <col min="4773" max="4773" width="3.453125" style="67" customWidth="1"/>
    <col min="4774" max="4774" width="88.453125" style="67" customWidth="1"/>
    <col min="4775" max="5011" width="8.54296875" style="67"/>
    <col min="5012" max="5012" width="9.54296875" style="67" bestFit="1" customWidth="1"/>
    <col min="5013" max="5015" width="8.54296875" style="67"/>
    <col min="5016" max="5017" width="12.54296875" style="67" customWidth="1"/>
    <col min="5018" max="5018" width="3.81640625" style="67" customWidth="1"/>
    <col min="5019" max="5019" width="14" style="67" customWidth="1"/>
    <col min="5020" max="5021" width="11.453125" style="67" customWidth="1"/>
    <col min="5022" max="5023" width="10.453125" style="67" customWidth="1"/>
    <col min="5024" max="5024" width="11.453125" style="67" customWidth="1"/>
    <col min="5025" max="5025" width="10.1796875" style="67" customWidth="1"/>
    <col min="5026" max="5026" width="10.81640625" style="67" customWidth="1"/>
    <col min="5027" max="5027" width="9" style="67" customWidth="1"/>
    <col min="5028" max="5028" width="10.54296875" style="67" customWidth="1"/>
    <col min="5029" max="5029" width="3.453125" style="67" customWidth="1"/>
    <col min="5030" max="5030" width="88.453125" style="67" customWidth="1"/>
    <col min="5031" max="5267" width="8.54296875" style="67"/>
    <col min="5268" max="5268" width="9.54296875" style="67" bestFit="1" customWidth="1"/>
    <col min="5269" max="5271" width="8.54296875" style="67"/>
    <col min="5272" max="5273" width="12.54296875" style="67" customWidth="1"/>
    <col min="5274" max="5274" width="3.81640625" style="67" customWidth="1"/>
    <col min="5275" max="5275" width="14" style="67" customWidth="1"/>
    <col min="5276" max="5277" width="11.453125" style="67" customWidth="1"/>
    <col min="5278" max="5279" width="10.453125" style="67" customWidth="1"/>
    <col min="5280" max="5280" width="11.453125" style="67" customWidth="1"/>
    <col min="5281" max="5281" width="10.1796875" style="67" customWidth="1"/>
    <col min="5282" max="5282" width="10.81640625" style="67" customWidth="1"/>
    <col min="5283" max="5283" width="9" style="67" customWidth="1"/>
    <col min="5284" max="5284" width="10.54296875" style="67" customWidth="1"/>
    <col min="5285" max="5285" width="3.453125" style="67" customWidth="1"/>
    <col min="5286" max="5286" width="88.453125" style="67" customWidth="1"/>
    <col min="5287" max="5523" width="8.54296875" style="67"/>
    <col min="5524" max="5524" width="9.54296875" style="67" bestFit="1" customWidth="1"/>
    <col min="5525" max="5527" width="8.54296875" style="67"/>
    <col min="5528" max="5529" width="12.54296875" style="67" customWidth="1"/>
    <col min="5530" max="5530" width="3.81640625" style="67" customWidth="1"/>
    <col min="5531" max="5531" width="14" style="67" customWidth="1"/>
    <col min="5532" max="5533" width="11.453125" style="67" customWidth="1"/>
    <col min="5534" max="5535" width="10.453125" style="67" customWidth="1"/>
    <col min="5536" max="5536" width="11.453125" style="67" customWidth="1"/>
    <col min="5537" max="5537" width="10.1796875" style="67" customWidth="1"/>
    <col min="5538" max="5538" width="10.81640625" style="67" customWidth="1"/>
    <col min="5539" max="5539" width="9" style="67" customWidth="1"/>
    <col min="5540" max="5540" width="10.54296875" style="67" customWidth="1"/>
    <col min="5541" max="5541" width="3.453125" style="67" customWidth="1"/>
    <col min="5542" max="5542" width="88.453125" style="67" customWidth="1"/>
    <col min="5543" max="5779" width="8.54296875" style="67"/>
    <col min="5780" max="5780" width="9.54296875" style="67" bestFit="1" customWidth="1"/>
    <col min="5781" max="5783" width="8.54296875" style="67"/>
    <col min="5784" max="5785" width="12.54296875" style="67" customWidth="1"/>
    <col min="5786" max="5786" width="3.81640625" style="67" customWidth="1"/>
    <col min="5787" max="5787" width="14" style="67" customWidth="1"/>
    <col min="5788" max="5789" width="11.453125" style="67" customWidth="1"/>
    <col min="5790" max="5791" width="10.453125" style="67" customWidth="1"/>
    <col min="5792" max="5792" width="11.453125" style="67" customWidth="1"/>
    <col min="5793" max="5793" width="10.1796875" style="67" customWidth="1"/>
    <col min="5794" max="5794" width="10.81640625" style="67" customWidth="1"/>
    <col min="5795" max="5795" width="9" style="67" customWidth="1"/>
    <col min="5796" max="5796" width="10.54296875" style="67" customWidth="1"/>
    <col min="5797" max="5797" width="3.453125" style="67" customWidth="1"/>
    <col min="5798" max="5798" width="88.453125" style="67" customWidth="1"/>
    <col min="5799" max="6035" width="8.54296875" style="67"/>
    <col min="6036" max="6036" width="9.54296875" style="67" bestFit="1" customWidth="1"/>
    <col min="6037" max="6039" width="8.54296875" style="67"/>
    <col min="6040" max="6041" width="12.54296875" style="67" customWidth="1"/>
    <col min="6042" max="6042" width="3.81640625" style="67" customWidth="1"/>
    <col min="6043" max="6043" width="14" style="67" customWidth="1"/>
    <col min="6044" max="6045" width="11.453125" style="67" customWidth="1"/>
    <col min="6046" max="6047" width="10.453125" style="67" customWidth="1"/>
    <col min="6048" max="6048" width="11.453125" style="67" customWidth="1"/>
    <col min="6049" max="6049" width="10.1796875" style="67" customWidth="1"/>
    <col min="6050" max="6050" width="10.81640625" style="67" customWidth="1"/>
    <col min="6051" max="6051" width="9" style="67" customWidth="1"/>
    <col min="6052" max="6052" width="10.54296875" style="67" customWidth="1"/>
    <col min="6053" max="6053" width="3.453125" style="67" customWidth="1"/>
    <col min="6054" max="6054" width="88.453125" style="67" customWidth="1"/>
    <col min="6055" max="6291" width="8.54296875" style="67"/>
    <col min="6292" max="6292" width="9.54296875" style="67" bestFit="1" customWidth="1"/>
    <col min="6293" max="6295" width="8.54296875" style="67"/>
    <col min="6296" max="6297" width="12.54296875" style="67" customWidth="1"/>
    <col min="6298" max="6298" width="3.81640625" style="67" customWidth="1"/>
    <col min="6299" max="6299" width="14" style="67" customWidth="1"/>
    <col min="6300" max="6301" width="11.453125" style="67" customWidth="1"/>
    <col min="6302" max="6303" width="10.453125" style="67" customWidth="1"/>
    <col min="6304" max="6304" width="11.453125" style="67" customWidth="1"/>
    <col min="6305" max="6305" width="10.1796875" style="67" customWidth="1"/>
    <col min="6306" max="6306" width="10.81640625" style="67" customWidth="1"/>
    <col min="6307" max="6307" width="9" style="67" customWidth="1"/>
    <col min="6308" max="6308" width="10.54296875" style="67" customWidth="1"/>
    <col min="6309" max="6309" width="3.453125" style="67" customWidth="1"/>
    <col min="6310" max="6310" width="88.453125" style="67" customWidth="1"/>
    <col min="6311" max="6547" width="8.54296875" style="67"/>
    <col min="6548" max="6548" width="9.54296875" style="67" bestFit="1" customWidth="1"/>
    <col min="6549" max="6551" width="8.54296875" style="67"/>
    <col min="6552" max="6553" width="12.54296875" style="67" customWidth="1"/>
    <col min="6554" max="6554" width="3.81640625" style="67" customWidth="1"/>
    <col min="6555" max="6555" width="14" style="67" customWidth="1"/>
    <col min="6556" max="6557" width="11.453125" style="67" customWidth="1"/>
    <col min="6558" max="6559" width="10.453125" style="67" customWidth="1"/>
    <col min="6560" max="6560" width="11.453125" style="67" customWidth="1"/>
    <col min="6561" max="6561" width="10.1796875" style="67" customWidth="1"/>
    <col min="6562" max="6562" width="10.81640625" style="67" customWidth="1"/>
    <col min="6563" max="6563" width="9" style="67" customWidth="1"/>
    <col min="6564" max="6564" width="10.54296875" style="67" customWidth="1"/>
    <col min="6565" max="6565" width="3.453125" style="67" customWidth="1"/>
    <col min="6566" max="6566" width="88.453125" style="67" customWidth="1"/>
    <col min="6567" max="6803" width="8.54296875" style="67"/>
    <col min="6804" max="6804" width="9.54296875" style="67" bestFit="1" customWidth="1"/>
    <col min="6805" max="6807" width="8.54296875" style="67"/>
    <col min="6808" max="6809" width="12.54296875" style="67" customWidth="1"/>
    <col min="6810" max="6810" width="3.81640625" style="67" customWidth="1"/>
    <col min="6811" max="6811" width="14" style="67" customWidth="1"/>
    <col min="6812" max="6813" width="11.453125" style="67" customWidth="1"/>
    <col min="6814" max="6815" width="10.453125" style="67" customWidth="1"/>
    <col min="6816" max="6816" width="11.453125" style="67" customWidth="1"/>
    <col min="6817" max="6817" width="10.1796875" style="67" customWidth="1"/>
    <col min="6818" max="6818" width="10.81640625" style="67" customWidth="1"/>
    <col min="6819" max="6819" width="9" style="67" customWidth="1"/>
    <col min="6820" max="6820" width="10.54296875" style="67" customWidth="1"/>
    <col min="6821" max="6821" width="3.453125" style="67" customWidth="1"/>
    <col min="6822" max="6822" width="88.453125" style="67" customWidth="1"/>
    <col min="6823" max="7059" width="8.54296875" style="67"/>
    <col min="7060" max="7060" width="9.54296875" style="67" bestFit="1" customWidth="1"/>
    <col min="7061" max="7063" width="8.54296875" style="67"/>
    <col min="7064" max="7065" width="12.54296875" style="67" customWidth="1"/>
    <col min="7066" max="7066" width="3.81640625" style="67" customWidth="1"/>
    <col min="7067" max="7067" width="14" style="67" customWidth="1"/>
    <col min="7068" max="7069" width="11.453125" style="67" customWidth="1"/>
    <col min="7070" max="7071" width="10.453125" style="67" customWidth="1"/>
    <col min="7072" max="7072" width="11.453125" style="67" customWidth="1"/>
    <col min="7073" max="7073" width="10.1796875" style="67" customWidth="1"/>
    <col min="7074" max="7074" width="10.81640625" style="67" customWidth="1"/>
    <col min="7075" max="7075" width="9" style="67" customWidth="1"/>
    <col min="7076" max="7076" width="10.54296875" style="67" customWidth="1"/>
    <col min="7077" max="7077" width="3.453125" style="67" customWidth="1"/>
    <col min="7078" max="7078" width="88.453125" style="67" customWidth="1"/>
    <col min="7079" max="7315" width="8.54296875" style="67"/>
    <col min="7316" max="7316" width="9.54296875" style="67" bestFit="1" customWidth="1"/>
    <col min="7317" max="7319" width="8.54296875" style="67"/>
    <col min="7320" max="7321" width="12.54296875" style="67" customWidth="1"/>
    <col min="7322" max="7322" width="3.81640625" style="67" customWidth="1"/>
    <col min="7323" max="7323" width="14" style="67" customWidth="1"/>
    <col min="7324" max="7325" width="11.453125" style="67" customWidth="1"/>
    <col min="7326" max="7327" width="10.453125" style="67" customWidth="1"/>
    <col min="7328" max="7328" width="11.453125" style="67" customWidth="1"/>
    <col min="7329" max="7329" width="10.1796875" style="67" customWidth="1"/>
    <col min="7330" max="7330" width="10.81640625" style="67" customWidth="1"/>
    <col min="7331" max="7331" width="9" style="67" customWidth="1"/>
    <col min="7332" max="7332" width="10.54296875" style="67" customWidth="1"/>
    <col min="7333" max="7333" width="3.453125" style="67" customWidth="1"/>
    <col min="7334" max="7334" width="88.453125" style="67" customWidth="1"/>
    <col min="7335" max="7571" width="8.54296875" style="67"/>
    <col min="7572" max="7572" width="9.54296875" style="67" bestFit="1" customWidth="1"/>
    <col min="7573" max="7575" width="8.54296875" style="67"/>
    <col min="7576" max="7577" width="12.54296875" style="67" customWidth="1"/>
    <col min="7578" max="7578" width="3.81640625" style="67" customWidth="1"/>
    <col min="7579" max="7579" width="14" style="67" customWidth="1"/>
    <col min="7580" max="7581" width="11.453125" style="67" customWidth="1"/>
    <col min="7582" max="7583" width="10.453125" style="67" customWidth="1"/>
    <col min="7584" max="7584" width="11.453125" style="67" customWidth="1"/>
    <col min="7585" max="7585" width="10.1796875" style="67" customWidth="1"/>
    <col min="7586" max="7586" width="10.81640625" style="67" customWidth="1"/>
    <col min="7587" max="7587" width="9" style="67" customWidth="1"/>
    <col min="7588" max="7588" width="10.54296875" style="67" customWidth="1"/>
    <col min="7589" max="7589" width="3.453125" style="67" customWidth="1"/>
    <col min="7590" max="7590" width="88.453125" style="67" customWidth="1"/>
    <col min="7591" max="7827" width="8.54296875" style="67"/>
    <col min="7828" max="7828" width="9.54296875" style="67" bestFit="1" customWidth="1"/>
    <col min="7829" max="7831" width="8.54296875" style="67"/>
    <col min="7832" max="7833" width="12.54296875" style="67" customWidth="1"/>
    <col min="7834" max="7834" width="3.81640625" style="67" customWidth="1"/>
    <col min="7835" max="7835" width="14" style="67" customWidth="1"/>
    <col min="7836" max="7837" width="11.453125" style="67" customWidth="1"/>
    <col min="7838" max="7839" width="10.453125" style="67" customWidth="1"/>
    <col min="7840" max="7840" width="11.453125" style="67" customWidth="1"/>
    <col min="7841" max="7841" width="10.1796875" style="67" customWidth="1"/>
    <col min="7842" max="7842" width="10.81640625" style="67" customWidth="1"/>
    <col min="7843" max="7843" width="9" style="67" customWidth="1"/>
    <col min="7844" max="7844" width="10.54296875" style="67" customWidth="1"/>
    <col min="7845" max="7845" width="3.453125" style="67" customWidth="1"/>
    <col min="7846" max="7846" width="88.453125" style="67" customWidth="1"/>
    <col min="7847" max="8083" width="8.54296875" style="67"/>
    <col min="8084" max="8084" width="9.54296875" style="67" bestFit="1" customWidth="1"/>
    <col min="8085" max="8087" width="8.54296875" style="67"/>
    <col min="8088" max="8089" width="12.54296875" style="67" customWidth="1"/>
    <col min="8090" max="8090" width="3.81640625" style="67" customWidth="1"/>
    <col min="8091" max="8091" width="14" style="67" customWidth="1"/>
    <col min="8092" max="8093" width="11.453125" style="67" customWidth="1"/>
    <col min="8094" max="8095" width="10.453125" style="67" customWidth="1"/>
    <col min="8096" max="8096" width="11.453125" style="67" customWidth="1"/>
    <col min="8097" max="8097" width="10.1796875" style="67" customWidth="1"/>
    <col min="8098" max="8098" width="10.81640625" style="67" customWidth="1"/>
    <col min="8099" max="8099" width="9" style="67" customWidth="1"/>
    <col min="8100" max="8100" width="10.54296875" style="67" customWidth="1"/>
    <col min="8101" max="8101" width="3.453125" style="67" customWidth="1"/>
    <col min="8102" max="8102" width="88.453125" style="67" customWidth="1"/>
    <col min="8103" max="8339" width="8.54296875" style="67"/>
    <col min="8340" max="8340" width="9.54296875" style="67" bestFit="1" customWidth="1"/>
    <col min="8341" max="8343" width="8.54296875" style="67"/>
    <col min="8344" max="8345" width="12.54296875" style="67" customWidth="1"/>
    <col min="8346" max="8346" width="3.81640625" style="67" customWidth="1"/>
    <col min="8347" max="8347" width="14" style="67" customWidth="1"/>
    <col min="8348" max="8349" width="11.453125" style="67" customWidth="1"/>
    <col min="8350" max="8351" width="10.453125" style="67" customWidth="1"/>
    <col min="8352" max="8352" width="11.453125" style="67" customWidth="1"/>
    <col min="8353" max="8353" width="10.1796875" style="67" customWidth="1"/>
    <col min="8354" max="8354" width="10.81640625" style="67" customWidth="1"/>
    <col min="8355" max="8355" width="9" style="67" customWidth="1"/>
    <col min="8356" max="8356" width="10.54296875" style="67" customWidth="1"/>
    <col min="8357" max="8357" width="3.453125" style="67" customWidth="1"/>
    <col min="8358" max="8358" width="88.453125" style="67" customWidth="1"/>
    <col min="8359" max="8595" width="8.54296875" style="67"/>
    <col min="8596" max="8596" width="9.54296875" style="67" bestFit="1" customWidth="1"/>
    <col min="8597" max="8599" width="8.54296875" style="67"/>
    <col min="8600" max="8601" width="12.54296875" style="67" customWidth="1"/>
    <col min="8602" max="8602" width="3.81640625" style="67" customWidth="1"/>
    <col min="8603" max="8603" width="14" style="67" customWidth="1"/>
    <col min="8604" max="8605" width="11.453125" style="67" customWidth="1"/>
    <col min="8606" max="8607" width="10.453125" style="67" customWidth="1"/>
    <col min="8608" max="8608" width="11.453125" style="67" customWidth="1"/>
    <col min="8609" max="8609" width="10.1796875" style="67" customWidth="1"/>
    <col min="8610" max="8610" width="10.81640625" style="67" customWidth="1"/>
    <col min="8611" max="8611" width="9" style="67" customWidth="1"/>
    <col min="8612" max="8612" width="10.54296875" style="67" customWidth="1"/>
    <col min="8613" max="8613" width="3.453125" style="67" customWidth="1"/>
    <col min="8614" max="8614" width="88.453125" style="67" customWidth="1"/>
    <col min="8615" max="8851" width="8.54296875" style="67"/>
    <col min="8852" max="8852" width="9.54296875" style="67" bestFit="1" customWidth="1"/>
    <col min="8853" max="8855" width="8.54296875" style="67"/>
    <col min="8856" max="8857" width="12.54296875" style="67" customWidth="1"/>
    <col min="8858" max="8858" width="3.81640625" style="67" customWidth="1"/>
    <col min="8859" max="8859" width="14" style="67" customWidth="1"/>
    <col min="8860" max="8861" width="11.453125" style="67" customWidth="1"/>
    <col min="8862" max="8863" width="10.453125" style="67" customWidth="1"/>
    <col min="8864" max="8864" width="11.453125" style="67" customWidth="1"/>
    <col min="8865" max="8865" width="10.1796875" style="67" customWidth="1"/>
    <col min="8866" max="8866" width="10.81640625" style="67" customWidth="1"/>
    <col min="8867" max="8867" width="9" style="67" customWidth="1"/>
    <col min="8868" max="8868" width="10.54296875" style="67" customWidth="1"/>
    <col min="8869" max="8869" width="3.453125" style="67" customWidth="1"/>
    <col min="8870" max="8870" width="88.453125" style="67" customWidth="1"/>
    <col min="8871" max="9107" width="8.54296875" style="67"/>
    <col min="9108" max="9108" width="9.54296875" style="67" bestFit="1" customWidth="1"/>
    <col min="9109" max="9111" width="8.54296875" style="67"/>
    <col min="9112" max="9113" width="12.54296875" style="67" customWidth="1"/>
    <col min="9114" max="9114" width="3.81640625" style="67" customWidth="1"/>
    <col min="9115" max="9115" width="14" style="67" customWidth="1"/>
    <col min="9116" max="9117" width="11.453125" style="67" customWidth="1"/>
    <col min="9118" max="9119" width="10.453125" style="67" customWidth="1"/>
    <col min="9120" max="9120" width="11.453125" style="67" customWidth="1"/>
    <col min="9121" max="9121" width="10.1796875" style="67" customWidth="1"/>
    <col min="9122" max="9122" width="10.81640625" style="67" customWidth="1"/>
    <col min="9123" max="9123" width="9" style="67" customWidth="1"/>
    <col min="9124" max="9124" width="10.54296875" style="67" customWidth="1"/>
    <col min="9125" max="9125" width="3.453125" style="67" customWidth="1"/>
    <col min="9126" max="9126" width="88.453125" style="67" customWidth="1"/>
    <col min="9127" max="9363" width="8.54296875" style="67"/>
    <col min="9364" max="9364" width="9.54296875" style="67" bestFit="1" customWidth="1"/>
    <col min="9365" max="9367" width="8.54296875" style="67"/>
    <col min="9368" max="9369" width="12.54296875" style="67" customWidth="1"/>
    <col min="9370" max="9370" width="3.81640625" style="67" customWidth="1"/>
    <col min="9371" max="9371" width="14" style="67" customWidth="1"/>
    <col min="9372" max="9373" width="11.453125" style="67" customWidth="1"/>
    <col min="9374" max="9375" width="10.453125" style="67" customWidth="1"/>
    <col min="9376" max="9376" width="11.453125" style="67" customWidth="1"/>
    <col min="9377" max="9377" width="10.1796875" style="67" customWidth="1"/>
    <col min="9378" max="9378" width="10.81640625" style="67" customWidth="1"/>
    <col min="9379" max="9379" width="9" style="67" customWidth="1"/>
    <col min="9380" max="9380" width="10.54296875" style="67" customWidth="1"/>
    <col min="9381" max="9381" width="3.453125" style="67" customWidth="1"/>
    <col min="9382" max="9382" width="88.453125" style="67" customWidth="1"/>
    <col min="9383" max="9619" width="8.54296875" style="67"/>
    <col min="9620" max="9620" width="9.54296875" style="67" bestFit="1" customWidth="1"/>
    <col min="9621" max="9623" width="8.54296875" style="67"/>
    <col min="9624" max="9625" width="12.54296875" style="67" customWidth="1"/>
    <col min="9626" max="9626" width="3.81640625" style="67" customWidth="1"/>
    <col min="9627" max="9627" width="14" style="67" customWidth="1"/>
    <col min="9628" max="9629" width="11.453125" style="67" customWidth="1"/>
    <col min="9630" max="9631" width="10.453125" style="67" customWidth="1"/>
    <col min="9632" max="9632" width="11.453125" style="67" customWidth="1"/>
    <col min="9633" max="9633" width="10.1796875" style="67" customWidth="1"/>
    <col min="9634" max="9634" width="10.81640625" style="67" customWidth="1"/>
    <col min="9635" max="9635" width="9" style="67" customWidth="1"/>
    <col min="9636" max="9636" width="10.54296875" style="67" customWidth="1"/>
    <col min="9637" max="9637" width="3.453125" style="67" customWidth="1"/>
    <col min="9638" max="9638" width="88.453125" style="67" customWidth="1"/>
    <col min="9639" max="9875" width="8.54296875" style="67"/>
    <col min="9876" max="9876" width="9.54296875" style="67" bestFit="1" customWidth="1"/>
    <col min="9877" max="9879" width="8.54296875" style="67"/>
    <col min="9880" max="9881" width="12.54296875" style="67" customWidth="1"/>
    <col min="9882" max="9882" width="3.81640625" style="67" customWidth="1"/>
    <col min="9883" max="9883" width="14" style="67" customWidth="1"/>
    <col min="9884" max="9885" width="11.453125" style="67" customWidth="1"/>
    <col min="9886" max="9887" width="10.453125" style="67" customWidth="1"/>
    <col min="9888" max="9888" width="11.453125" style="67" customWidth="1"/>
    <col min="9889" max="9889" width="10.1796875" style="67" customWidth="1"/>
    <col min="9890" max="9890" width="10.81640625" style="67" customWidth="1"/>
    <col min="9891" max="9891" width="9" style="67" customWidth="1"/>
    <col min="9892" max="9892" width="10.54296875" style="67" customWidth="1"/>
    <col min="9893" max="9893" width="3.453125" style="67" customWidth="1"/>
    <col min="9894" max="9894" width="88.453125" style="67" customWidth="1"/>
    <col min="9895" max="10131" width="8.54296875" style="67"/>
    <col min="10132" max="10132" width="9.54296875" style="67" bestFit="1" customWidth="1"/>
    <col min="10133" max="10135" width="8.54296875" style="67"/>
    <col min="10136" max="10137" width="12.54296875" style="67" customWidth="1"/>
    <col min="10138" max="10138" width="3.81640625" style="67" customWidth="1"/>
    <col min="10139" max="10139" width="14" style="67" customWidth="1"/>
    <col min="10140" max="10141" width="11.453125" style="67" customWidth="1"/>
    <col min="10142" max="10143" width="10.453125" style="67" customWidth="1"/>
    <col min="10144" max="10144" width="11.453125" style="67" customWidth="1"/>
    <col min="10145" max="10145" width="10.1796875" style="67" customWidth="1"/>
    <col min="10146" max="10146" width="10.81640625" style="67" customWidth="1"/>
    <col min="10147" max="10147" width="9" style="67" customWidth="1"/>
    <col min="10148" max="10148" width="10.54296875" style="67" customWidth="1"/>
    <col min="10149" max="10149" width="3.453125" style="67" customWidth="1"/>
    <col min="10150" max="10150" width="88.453125" style="67" customWidth="1"/>
    <col min="10151" max="10387" width="8.54296875" style="67"/>
    <col min="10388" max="10388" width="9.54296875" style="67" bestFit="1" customWidth="1"/>
    <col min="10389" max="10391" width="8.54296875" style="67"/>
    <col min="10392" max="10393" width="12.54296875" style="67" customWidth="1"/>
    <col min="10394" max="10394" width="3.81640625" style="67" customWidth="1"/>
    <col min="10395" max="10395" width="14" style="67" customWidth="1"/>
    <col min="10396" max="10397" width="11.453125" style="67" customWidth="1"/>
    <col min="10398" max="10399" width="10.453125" style="67" customWidth="1"/>
    <col min="10400" max="10400" width="11.453125" style="67" customWidth="1"/>
    <col min="10401" max="10401" width="10.1796875" style="67" customWidth="1"/>
    <col min="10402" max="10402" width="10.81640625" style="67" customWidth="1"/>
    <col min="10403" max="10403" width="9" style="67" customWidth="1"/>
    <col min="10404" max="10404" width="10.54296875" style="67" customWidth="1"/>
    <col min="10405" max="10405" width="3.453125" style="67" customWidth="1"/>
    <col min="10406" max="10406" width="88.453125" style="67" customWidth="1"/>
    <col min="10407" max="10643" width="8.54296875" style="67"/>
    <col min="10644" max="10644" width="9.54296875" style="67" bestFit="1" customWidth="1"/>
    <col min="10645" max="10647" width="8.54296875" style="67"/>
    <col min="10648" max="10649" width="12.54296875" style="67" customWidth="1"/>
    <col min="10650" max="10650" width="3.81640625" style="67" customWidth="1"/>
    <col min="10651" max="10651" width="14" style="67" customWidth="1"/>
    <col min="10652" max="10653" width="11.453125" style="67" customWidth="1"/>
    <col min="10654" max="10655" width="10.453125" style="67" customWidth="1"/>
    <col min="10656" max="10656" width="11.453125" style="67" customWidth="1"/>
    <col min="10657" max="10657" width="10.1796875" style="67" customWidth="1"/>
    <col min="10658" max="10658" width="10.81640625" style="67" customWidth="1"/>
    <col min="10659" max="10659" width="9" style="67" customWidth="1"/>
    <col min="10660" max="10660" width="10.54296875" style="67" customWidth="1"/>
    <col min="10661" max="10661" width="3.453125" style="67" customWidth="1"/>
    <col min="10662" max="10662" width="88.453125" style="67" customWidth="1"/>
    <col min="10663" max="10899" width="8.54296875" style="67"/>
    <col min="10900" max="10900" width="9.54296875" style="67" bestFit="1" customWidth="1"/>
    <col min="10901" max="10903" width="8.54296875" style="67"/>
    <col min="10904" max="10905" width="12.54296875" style="67" customWidth="1"/>
    <col min="10906" max="10906" width="3.81640625" style="67" customWidth="1"/>
    <col min="10907" max="10907" width="14" style="67" customWidth="1"/>
    <col min="10908" max="10909" width="11.453125" style="67" customWidth="1"/>
    <col min="10910" max="10911" width="10.453125" style="67" customWidth="1"/>
    <col min="10912" max="10912" width="11.453125" style="67" customWidth="1"/>
    <col min="10913" max="10913" width="10.1796875" style="67" customWidth="1"/>
    <col min="10914" max="10914" width="10.81640625" style="67" customWidth="1"/>
    <col min="10915" max="10915" width="9" style="67" customWidth="1"/>
    <col min="10916" max="10916" width="10.54296875" style="67" customWidth="1"/>
    <col min="10917" max="10917" width="3.453125" style="67" customWidth="1"/>
    <col min="10918" max="10918" width="88.453125" style="67" customWidth="1"/>
    <col min="10919" max="11155" width="8.54296875" style="67"/>
    <col min="11156" max="11156" width="9.54296875" style="67" bestFit="1" customWidth="1"/>
    <col min="11157" max="11159" width="8.54296875" style="67"/>
    <col min="11160" max="11161" width="12.54296875" style="67" customWidth="1"/>
    <col min="11162" max="11162" width="3.81640625" style="67" customWidth="1"/>
    <col min="11163" max="11163" width="14" style="67" customWidth="1"/>
    <col min="11164" max="11165" width="11.453125" style="67" customWidth="1"/>
    <col min="11166" max="11167" width="10.453125" style="67" customWidth="1"/>
    <col min="11168" max="11168" width="11.453125" style="67" customWidth="1"/>
    <col min="11169" max="11169" width="10.1796875" style="67" customWidth="1"/>
    <col min="11170" max="11170" width="10.81640625" style="67" customWidth="1"/>
    <col min="11171" max="11171" width="9" style="67" customWidth="1"/>
    <col min="11172" max="11172" width="10.54296875" style="67" customWidth="1"/>
    <col min="11173" max="11173" width="3.453125" style="67" customWidth="1"/>
    <col min="11174" max="11174" width="88.453125" style="67" customWidth="1"/>
    <col min="11175" max="11411" width="8.54296875" style="67"/>
    <col min="11412" max="11412" width="9.54296875" style="67" bestFit="1" customWidth="1"/>
    <col min="11413" max="11415" width="8.54296875" style="67"/>
    <col min="11416" max="11417" width="12.54296875" style="67" customWidth="1"/>
    <col min="11418" max="11418" width="3.81640625" style="67" customWidth="1"/>
    <col min="11419" max="11419" width="14" style="67" customWidth="1"/>
    <col min="11420" max="11421" width="11.453125" style="67" customWidth="1"/>
    <col min="11422" max="11423" width="10.453125" style="67" customWidth="1"/>
    <col min="11424" max="11424" width="11.453125" style="67" customWidth="1"/>
    <col min="11425" max="11425" width="10.1796875" style="67" customWidth="1"/>
    <col min="11426" max="11426" width="10.81640625" style="67" customWidth="1"/>
    <col min="11427" max="11427" width="9" style="67" customWidth="1"/>
    <col min="11428" max="11428" width="10.54296875" style="67" customWidth="1"/>
    <col min="11429" max="11429" width="3.453125" style="67" customWidth="1"/>
    <col min="11430" max="11430" width="88.453125" style="67" customWidth="1"/>
    <col min="11431" max="11667" width="8.54296875" style="67"/>
    <col min="11668" max="11668" width="9.54296875" style="67" bestFit="1" customWidth="1"/>
    <col min="11669" max="11671" width="8.54296875" style="67"/>
    <col min="11672" max="11673" width="12.54296875" style="67" customWidth="1"/>
    <col min="11674" max="11674" width="3.81640625" style="67" customWidth="1"/>
    <col min="11675" max="11675" width="14" style="67" customWidth="1"/>
    <col min="11676" max="11677" width="11.453125" style="67" customWidth="1"/>
    <col min="11678" max="11679" width="10.453125" style="67" customWidth="1"/>
    <col min="11680" max="11680" width="11.453125" style="67" customWidth="1"/>
    <col min="11681" max="11681" width="10.1796875" style="67" customWidth="1"/>
    <col min="11682" max="11682" width="10.81640625" style="67" customWidth="1"/>
    <col min="11683" max="11683" width="9" style="67" customWidth="1"/>
    <col min="11684" max="11684" width="10.54296875" style="67" customWidth="1"/>
    <col min="11685" max="11685" width="3.453125" style="67" customWidth="1"/>
    <col min="11686" max="11686" width="88.453125" style="67" customWidth="1"/>
    <col min="11687" max="11923" width="8.54296875" style="67"/>
    <col min="11924" max="11924" width="9.54296875" style="67" bestFit="1" customWidth="1"/>
    <col min="11925" max="11927" width="8.54296875" style="67"/>
    <col min="11928" max="11929" width="12.54296875" style="67" customWidth="1"/>
    <col min="11930" max="11930" width="3.81640625" style="67" customWidth="1"/>
    <col min="11931" max="11931" width="14" style="67" customWidth="1"/>
    <col min="11932" max="11933" width="11.453125" style="67" customWidth="1"/>
    <col min="11934" max="11935" width="10.453125" style="67" customWidth="1"/>
    <col min="11936" max="11936" width="11.453125" style="67" customWidth="1"/>
    <col min="11937" max="11937" width="10.1796875" style="67" customWidth="1"/>
    <col min="11938" max="11938" width="10.81640625" style="67" customWidth="1"/>
    <col min="11939" max="11939" width="9" style="67" customWidth="1"/>
    <col min="11940" max="11940" width="10.54296875" style="67" customWidth="1"/>
    <col min="11941" max="11941" width="3.453125" style="67" customWidth="1"/>
    <col min="11942" max="11942" width="88.453125" style="67" customWidth="1"/>
    <col min="11943" max="12179" width="8.54296875" style="67"/>
    <col min="12180" max="12180" width="9.54296875" style="67" bestFit="1" customWidth="1"/>
    <col min="12181" max="12183" width="8.54296875" style="67"/>
    <col min="12184" max="12185" width="12.54296875" style="67" customWidth="1"/>
    <col min="12186" max="12186" width="3.81640625" style="67" customWidth="1"/>
    <col min="12187" max="12187" width="14" style="67" customWidth="1"/>
    <col min="12188" max="12189" width="11.453125" style="67" customWidth="1"/>
    <col min="12190" max="12191" width="10.453125" style="67" customWidth="1"/>
    <col min="12192" max="12192" width="11.453125" style="67" customWidth="1"/>
    <col min="12193" max="12193" width="10.1796875" style="67" customWidth="1"/>
    <col min="12194" max="12194" width="10.81640625" style="67" customWidth="1"/>
    <col min="12195" max="12195" width="9" style="67" customWidth="1"/>
    <col min="12196" max="12196" width="10.54296875" style="67" customWidth="1"/>
    <col min="12197" max="12197" width="3.453125" style="67" customWidth="1"/>
    <col min="12198" max="12198" width="88.453125" style="67" customWidth="1"/>
    <col min="12199" max="12435" width="8.54296875" style="67"/>
    <col min="12436" max="12436" width="9.54296875" style="67" bestFit="1" customWidth="1"/>
    <col min="12437" max="12439" width="8.54296875" style="67"/>
    <col min="12440" max="12441" width="12.54296875" style="67" customWidth="1"/>
    <col min="12442" max="12442" width="3.81640625" style="67" customWidth="1"/>
    <col min="12443" max="12443" width="14" style="67" customWidth="1"/>
    <col min="12444" max="12445" width="11.453125" style="67" customWidth="1"/>
    <col min="12446" max="12447" width="10.453125" style="67" customWidth="1"/>
    <col min="12448" max="12448" width="11.453125" style="67" customWidth="1"/>
    <col min="12449" max="12449" width="10.1796875" style="67" customWidth="1"/>
    <col min="12450" max="12450" width="10.81640625" style="67" customWidth="1"/>
    <col min="12451" max="12451" width="9" style="67" customWidth="1"/>
    <col min="12452" max="12452" width="10.54296875" style="67" customWidth="1"/>
    <col min="12453" max="12453" width="3.453125" style="67" customWidth="1"/>
    <col min="12454" max="12454" width="88.453125" style="67" customWidth="1"/>
    <col min="12455" max="12691" width="8.54296875" style="67"/>
    <col min="12692" max="12692" width="9.54296875" style="67" bestFit="1" customWidth="1"/>
    <col min="12693" max="12695" width="8.54296875" style="67"/>
    <col min="12696" max="12697" width="12.54296875" style="67" customWidth="1"/>
    <col min="12698" max="12698" width="3.81640625" style="67" customWidth="1"/>
    <col min="12699" max="12699" width="14" style="67" customWidth="1"/>
    <col min="12700" max="12701" width="11.453125" style="67" customWidth="1"/>
    <col min="12702" max="12703" width="10.453125" style="67" customWidth="1"/>
    <col min="12704" max="12704" width="11.453125" style="67" customWidth="1"/>
    <col min="12705" max="12705" width="10.1796875" style="67" customWidth="1"/>
    <col min="12706" max="12706" width="10.81640625" style="67" customWidth="1"/>
    <col min="12707" max="12707" width="9" style="67" customWidth="1"/>
    <col min="12708" max="12708" width="10.54296875" style="67" customWidth="1"/>
    <col min="12709" max="12709" width="3.453125" style="67" customWidth="1"/>
    <col min="12710" max="12710" width="88.453125" style="67" customWidth="1"/>
    <col min="12711" max="12947" width="8.54296875" style="67"/>
    <col min="12948" max="12948" width="9.54296875" style="67" bestFit="1" customWidth="1"/>
    <col min="12949" max="12951" width="8.54296875" style="67"/>
    <col min="12952" max="12953" width="12.54296875" style="67" customWidth="1"/>
    <col min="12954" max="12954" width="3.81640625" style="67" customWidth="1"/>
    <col min="12955" max="12955" width="14" style="67" customWidth="1"/>
    <col min="12956" max="12957" width="11.453125" style="67" customWidth="1"/>
    <col min="12958" max="12959" width="10.453125" style="67" customWidth="1"/>
    <col min="12960" max="12960" width="11.453125" style="67" customWidth="1"/>
    <col min="12961" max="12961" width="10.1796875" style="67" customWidth="1"/>
    <col min="12962" max="12962" width="10.81640625" style="67" customWidth="1"/>
    <col min="12963" max="12963" width="9" style="67" customWidth="1"/>
    <col min="12964" max="12964" width="10.54296875" style="67" customWidth="1"/>
    <col min="12965" max="12965" width="3.453125" style="67" customWidth="1"/>
    <col min="12966" max="12966" width="88.453125" style="67" customWidth="1"/>
    <col min="12967" max="13203" width="8.54296875" style="67"/>
    <col min="13204" max="13204" width="9.54296875" style="67" bestFit="1" customWidth="1"/>
    <col min="13205" max="13207" width="8.54296875" style="67"/>
    <col min="13208" max="13209" width="12.54296875" style="67" customWidth="1"/>
    <col min="13210" max="13210" width="3.81640625" style="67" customWidth="1"/>
    <col min="13211" max="13211" width="14" style="67" customWidth="1"/>
    <col min="13212" max="13213" width="11.453125" style="67" customWidth="1"/>
    <col min="13214" max="13215" width="10.453125" style="67" customWidth="1"/>
    <col min="13216" max="13216" width="11.453125" style="67" customWidth="1"/>
    <col min="13217" max="13217" width="10.1796875" style="67" customWidth="1"/>
    <col min="13218" max="13218" width="10.81640625" style="67" customWidth="1"/>
    <col min="13219" max="13219" width="9" style="67" customWidth="1"/>
    <col min="13220" max="13220" width="10.54296875" style="67" customWidth="1"/>
    <col min="13221" max="13221" width="3.453125" style="67" customWidth="1"/>
    <col min="13222" max="13222" width="88.453125" style="67" customWidth="1"/>
    <col min="13223" max="13459" width="8.54296875" style="67"/>
    <col min="13460" max="13460" width="9.54296875" style="67" bestFit="1" customWidth="1"/>
    <col min="13461" max="13463" width="8.54296875" style="67"/>
    <col min="13464" max="13465" width="12.54296875" style="67" customWidth="1"/>
    <col min="13466" max="13466" width="3.81640625" style="67" customWidth="1"/>
    <col min="13467" max="13467" width="14" style="67" customWidth="1"/>
    <col min="13468" max="13469" width="11.453125" style="67" customWidth="1"/>
    <col min="13470" max="13471" width="10.453125" style="67" customWidth="1"/>
    <col min="13472" max="13472" width="11.453125" style="67" customWidth="1"/>
    <col min="13473" max="13473" width="10.1796875" style="67" customWidth="1"/>
    <col min="13474" max="13474" width="10.81640625" style="67" customWidth="1"/>
    <col min="13475" max="13475" width="9" style="67" customWidth="1"/>
    <col min="13476" max="13476" width="10.54296875" style="67" customWidth="1"/>
    <col min="13477" max="13477" width="3.453125" style="67" customWidth="1"/>
    <col min="13478" max="13478" width="88.453125" style="67" customWidth="1"/>
    <col min="13479" max="13715" width="8.54296875" style="67"/>
    <col min="13716" max="13716" width="9.54296875" style="67" bestFit="1" customWidth="1"/>
    <col min="13717" max="13719" width="8.54296875" style="67"/>
    <col min="13720" max="13721" width="12.54296875" style="67" customWidth="1"/>
    <col min="13722" max="13722" width="3.81640625" style="67" customWidth="1"/>
    <col min="13723" max="13723" width="14" style="67" customWidth="1"/>
    <col min="13724" max="13725" width="11.453125" style="67" customWidth="1"/>
    <col min="13726" max="13727" width="10.453125" style="67" customWidth="1"/>
    <col min="13728" max="13728" width="11.453125" style="67" customWidth="1"/>
    <col min="13729" max="13729" width="10.1796875" style="67" customWidth="1"/>
    <col min="13730" max="13730" width="10.81640625" style="67" customWidth="1"/>
    <col min="13731" max="13731" width="9" style="67" customWidth="1"/>
    <col min="13732" max="13732" width="10.54296875" style="67" customWidth="1"/>
    <col min="13733" max="13733" width="3.453125" style="67" customWidth="1"/>
    <col min="13734" max="13734" width="88.453125" style="67" customWidth="1"/>
    <col min="13735" max="13971" width="8.54296875" style="67"/>
    <col min="13972" max="13972" width="9.54296875" style="67" bestFit="1" customWidth="1"/>
    <col min="13973" max="13975" width="8.54296875" style="67"/>
    <col min="13976" max="13977" width="12.54296875" style="67" customWidth="1"/>
    <col min="13978" max="13978" width="3.81640625" style="67" customWidth="1"/>
    <col min="13979" max="13979" width="14" style="67" customWidth="1"/>
    <col min="13980" max="13981" width="11.453125" style="67" customWidth="1"/>
    <col min="13982" max="13983" width="10.453125" style="67" customWidth="1"/>
    <col min="13984" max="13984" width="11.453125" style="67" customWidth="1"/>
    <col min="13985" max="13985" width="10.1796875" style="67" customWidth="1"/>
    <col min="13986" max="13986" width="10.81640625" style="67" customWidth="1"/>
    <col min="13987" max="13987" width="9" style="67" customWidth="1"/>
    <col min="13988" max="13988" width="10.54296875" style="67" customWidth="1"/>
    <col min="13989" max="13989" width="3.453125" style="67" customWidth="1"/>
    <col min="13990" max="13990" width="88.453125" style="67" customWidth="1"/>
    <col min="13991" max="14227" width="8.54296875" style="67"/>
    <col min="14228" max="14228" width="9.54296875" style="67" bestFit="1" customWidth="1"/>
    <col min="14229" max="14231" width="8.54296875" style="67"/>
    <col min="14232" max="14233" width="12.54296875" style="67" customWidth="1"/>
    <col min="14234" max="14234" width="3.81640625" style="67" customWidth="1"/>
    <col min="14235" max="14235" width="14" style="67" customWidth="1"/>
    <col min="14236" max="14237" width="11.453125" style="67" customWidth="1"/>
    <col min="14238" max="14239" width="10.453125" style="67" customWidth="1"/>
    <col min="14240" max="14240" width="11.453125" style="67" customWidth="1"/>
    <col min="14241" max="14241" width="10.1796875" style="67" customWidth="1"/>
    <col min="14242" max="14242" width="10.81640625" style="67" customWidth="1"/>
    <col min="14243" max="14243" width="9" style="67" customWidth="1"/>
    <col min="14244" max="14244" width="10.54296875" style="67" customWidth="1"/>
    <col min="14245" max="14245" width="3.453125" style="67" customWidth="1"/>
    <col min="14246" max="14246" width="88.453125" style="67" customWidth="1"/>
    <col min="14247" max="14483" width="8.54296875" style="67"/>
    <col min="14484" max="14484" width="9.54296875" style="67" bestFit="1" customWidth="1"/>
    <col min="14485" max="14487" width="8.54296875" style="67"/>
    <col min="14488" max="14489" width="12.54296875" style="67" customWidth="1"/>
    <col min="14490" max="14490" width="3.81640625" style="67" customWidth="1"/>
    <col min="14491" max="14491" width="14" style="67" customWidth="1"/>
    <col min="14492" max="14493" width="11.453125" style="67" customWidth="1"/>
    <col min="14494" max="14495" width="10.453125" style="67" customWidth="1"/>
    <col min="14496" max="14496" width="11.453125" style="67" customWidth="1"/>
    <col min="14497" max="14497" width="10.1796875" style="67" customWidth="1"/>
    <col min="14498" max="14498" width="10.81640625" style="67" customWidth="1"/>
    <col min="14499" max="14499" width="9" style="67" customWidth="1"/>
    <col min="14500" max="14500" width="10.54296875" style="67" customWidth="1"/>
    <col min="14501" max="14501" width="3.453125" style="67" customWidth="1"/>
    <col min="14502" max="14502" width="88.453125" style="67" customWidth="1"/>
    <col min="14503" max="14739" width="8.54296875" style="67"/>
    <col min="14740" max="14740" width="9.54296875" style="67" bestFit="1" customWidth="1"/>
    <col min="14741" max="14743" width="8.54296875" style="67"/>
    <col min="14744" max="14745" width="12.54296875" style="67" customWidth="1"/>
    <col min="14746" max="14746" width="3.81640625" style="67" customWidth="1"/>
    <col min="14747" max="14747" width="14" style="67" customWidth="1"/>
    <col min="14748" max="14749" width="11.453125" style="67" customWidth="1"/>
    <col min="14750" max="14751" width="10.453125" style="67" customWidth="1"/>
    <col min="14752" max="14752" width="11.453125" style="67" customWidth="1"/>
    <col min="14753" max="14753" width="10.1796875" style="67" customWidth="1"/>
    <col min="14754" max="14754" width="10.81640625" style="67" customWidth="1"/>
    <col min="14755" max="14755" width="9" style="67" customWidth="1"/>
    <col min="14756" max="14756" width="10.54296875" style="67" customWidth="1"/>
    <col min="14757" max="14757" width="3.453125" style="67" customWidth="1"/>
    <col min="14758" max="14758" width="88.453125" style="67" customWidth="1"/>
    <col min="14759" max="14995" width="8.54296875" style="67"/>
    <col min="14996" max="14996" width="9.54296875" style="67" bestFit="1" customWidth="1"/>
    <col min="14997" max="14999" width="8.54296875" style="67"/>
    <col min="15000" max="15001" width="12.54296875" style="67" customWidth="1"/>
    <col min="15002" max="15002" width="3.81640625" style="67" customWidth="1"/>
    <col min="15003" max="15003" width="14" style="67" customWidth="1"/>
    <col min="15004" max="15005" width="11.453125" style="67" customWidth="1"/>
    <col min="15006" max="15007" width="10.453125" style="67" customWidth="1"/>
    <col min="15008" max="15008" width="11.453125" style="67" customWidth="1"/>
    <col min="15009" max="15009" width="10.1796875" style="67" customWidth="1"/>
    <col min="15010" max="15010" width="10.81640625" style="67" customWidth="1"/>
    <col min="15011" max="15011" width="9" style="67" customWidth="1"/>
    <col min="15012" max="15012" width="10.54296875" style="67" customWidth="1"/>
    <col min="15013" max="15013" width="3.453125" style="67" customWidth="1"/>
    <col min="15014" max="15014" width="88.453125" style="67" customWidth="1"/>
    <col min="15015" max="15251" width="8.54296875" style="67"/>
    <col min="15252" max="15252" width="9.54296875" style="67" bestFit="1" customWidth="1"/>
    <col min="15253" max="15255" width="8.54296875" style="67"/>
    <col min="15256" max="15257" width="12.54296875" style="67" customWidth="1"/>
    <col min="15258" max="15258" width="3.81640625" style="67" customWidth="1"/>
    <col min="15259" max="15259" width="14" style="67" customWidth="1"/>
    <col min="15260" max="15261" width="11.453125" style="67" customWidth="1"/>
    <col min="15262" max="15263" width="10.453125" style="67" customWidth="1"/>
    <col min="15264" max="15264" width="11.453125" style="67" customWidth="1"/>
    <col min="15265" max="15265" width="10.1796875" style="67" customWidth="1"/>
    <col min="15266" max="15266" width="10.81640625" style="67" customWidth="1"/>
    <col min="15267" max="15267" width="9" style="67" customWidth="1"/>
    <col min="15268" max="15268" width="10.54296875" style="67" customWidth="1"/>
    <col min="15269" max="15269" width="3.453125" style="67" customWidth="1"/>
    <col min="15270" max="15270" width="88.453125" style="67" customWidth="1"/>
    <col min="15271" max="15507" width="8.54296875" style="67"/>
    <col min="15508" max="15508" width="9.54296875" style="67" bestFit="1" customWidth="1"/>
    <col min="15509" max="15511" width="8.54296875" style="67"/>
    <col min="15512" max="15513" width="12.54296875" style="67" customWidth="1"/>
    <col min="15514" max="15514" width="3.81640625" style="67" customWidth="1"/>
    <col min="15515" max="15515" width="14" style="67" customWidth="1"/>
    <col min="15516" max="15517" width="11.453125" style="67" customWidth="1"/>
    <col min="15518" max="15519" width="10.453125" style="67" customWidth="1"/>
    <col min="15520" max="15520" width="11.453125" style="67" customWidth="1"/>
    <col min="15521" max="15521" width="10.1796875" style="67" customWidth="1"/>
    <col min="15522" max="15522" width="10.81640625" style="67" customWidth="1"/>
    <col min="15523" max="15523" width="9" style="67" customWidth="1"/>
    <col min="15524" max="15524" width="10.54296875" style="67" customWidth="1"/>
    <col min="15525" max="15525" width="3.453125" style="67" customWidth="1"/>
    <col min="15526" max="15526" width="88.453125" style="67" customWidth="1"/>
    <col min="15527" max="15763" width="8.54296875" style="67"/>
    <col min="15764" max="15764" width="9.54296875" style="67" bestFit="1" customWidth="1"/>
    <col min="15765" max="15767" width="8.54296875" style="67"/>
    <col min="15768" max="15769" width="12.54296875" style="67" customWidth="1"/>
    <col min="15770" max="15770" width="3.81640625" style="67" customWidth="1"/>
    <col min="15771" max="15771" width="14" style="67" customWidth="1"/>
    <col min="15772" max="15773" width="11.453125" style="67" customWidth="1"/>
    <col min="15774" max="15775" width="10.453125" style="67" customWidth="1"/>
    <col min="15776" max="15776" width="11.453125" style="67" customWidth="1"/>
    <col min="15777" max="15777" width="10.1796875" style="67" customWidth="1"/>
    <col min="15778" max="15778" width="10.81640625" style="67" customWidth="1"/>
    <col min="15779" max="15779" width="9" style="67" customWidth="1"/>
    <col min="15780" max="15780" width="10.54296875" style="67" customWidth="1"/>
    <col min="15781" max="15781" width="3.453125" style="67" customWidth="1"/>
    <col min="15782" max="15782" width="88.453125" style="67" customWidth="1"/>
    <col min="15783" max="16378" width="8.54296875" style="67"/>
    <col min="16379" max="16384" width="8.54296875" style="67" customWidth="1"/>
  </cols>
  <sheetData>
    <row r="1" spans="1:7" ht="25" customHeight="1" x14ac:dyDescent="0.25">
      <c r="A1" s="198" t="s">
        <v>230</v>
      </c>
      <c r="B1" s="198"/>
      <c r="C1" s="198"/>
      <c r="D1" s="198"/>
      <c r="E1" s="51"/>
      <c r="F1" s="1" t="s">
        <v>231</v>
      </c>
    </row>
    <row r="2" spans="1:7" ht="11" thickBot="1" x14ac:dyDescent="0.3">
      <c r="A2" s="51"/>
      <c r="B2" s="51"/>
      <c r="C2" s="51"/>
      <c r="D2" s="51"/>
      <c r="E2" s="51"/>
      <c r="F2" s="51"/>
      <c r="G2" s="51"/>
    </row>
    <row r="3" spans="1:7" ht="11" thickBot="1" x14ac:dyDescent="0.3">
      <c r="A3" s="199"/>
      <c r="B3" s="199"/>
      <c r="C3" s="145">
        <v>45382</v>
      </c>
      <c r="D3" s="145">
        <v>45291</v>
      </c>
      <c r="E3" s="51"/>
      <c r="F3" s="51"/>
      <c r="G3" s="51"/>
    </row>
    <row r="4" spans="1:7" ht="11" thickBot="1" x14ac:dyDescent="0.3">
      <c r="A4" s="52" t="s">
        <v>232</v>
      </c>
      <c r="B4" s="52"/>
      <c r="C4" s="53"/>
      <c r="D4" s="53"/>
      <c r="E4" s="51"/>
      <c r="F4" s="51"/>
      <c r="G4" s="51"/>
    </row>
    <row r="5" spans="1:7" ht="11" thickBot="1" x14ac:dyDescent="0.3">
      <c r="A5" s="54"/>
      <c r="B5" s="54" t="s">
        <v>233</v>
      </c>
      <c r="C5" s="49">
        <v>47921.828191295201</v>
      </c>
      <c r="D5" s="68">
        <v>46855.746671107299</v>
      </c>
      <c r="E5" s="51"/>
      <c r="F5" s="51"/>
      <c r="G5" s="51"/>
    </row>
    <row r="6" spans="1:7" ht="11" thickBot="1" x14ac:dyDescent="0.3">
      <c r="A6" s="54"/>
      <c r="B6" s="54" t="s">
        <v>234</v>
      </c>
      <c r="C6" s="49">
        <v>47910.549786933254</v>
      </c>
      <c r="D6" s="68">
        <v>46844.468266745302</v>
      </c>
      <c r="E6" s="50"/>
      <c r="F6" s="51"/>
      <c r="G6" s="51"/>
    </row>
    <row r="7" spans="1:7" ht="21.5" thickBot="1" x14ac:dyDescent="0.3">
      <c r="A7" s="54"/>
      <c r="B7" s="54" t="s">
        <v>235</v>
      </c>
      <c r="C7" s="49"/>
      <c r="D7" s="68"/>
      <c r="E7" s="50"/>
      <c r="F7" s="51"/>
      <c r="G7" s="51"/>
    </row>
    <row r="8" spans="1:7" ht="11" thickBot="1" x14ac:dyDescent="0.3">
      <c r="A8" s="54"/>
      <c r="B8" s="54" t="s">
        <v>96</v>
      </c>
      <c r="C8" s="49">
        <v>55118.486678751491</v>
      </c>
      <c r="D8" s="68">
        <v>53897.549784900802</v>
      </c>
      <c r="E8" s="50"/>
      <c r="F8" s="51"/>
      <c r="G8" s="51"/>
    </row>
    <row r="9" spans="1:7" ht="11" thickBot="1" x14ac:dyDescent="0.3">
      <c r="A9" s="54"/>
      <c r="B9" s="54" t="s">
        <v>236</v>
      </c>
      <c r="C9" s="49">
        <v>55107.20827438953</v>
      </c>
      <c r="D9" s="68">
        <v>53886.271380538805</v>
      </c>
      <c r="E9" s="50"/>
      <c r="F9" s="51"/>
      <c r="G9" s="51"/>
    </row>
    <row r="10" spans="1:7" ht="21.5" thickBot="1" x14ac:dyDescent="0.3">
      <c r="A10" s="54"/>
      <c r="B10" s="54" t="s">
        <v>237</v>
      </c>
      <c r="C10" s="49"/>
      <c r="D10" s="68"/>
      <c r="E10" s="50"/>
      <c r="F10" s="51"/>
      <c r="G10" s="51"/>
    </row>
    <row r="11" spans="1:7" ht="11" thickBot="1" x14ac:dyDescent="0.3">
      <c r="A11" s="54"/>
      <c r="B11" s="54" t="s">
        <v>95</v>
      </c>
      <c r="C11" s="49">
        <v>63554.824452561639</v>
      </c>
      <c r="D11" s="68">
        <v>63052.401670977597</v>
      </c>
      <c r="E11" s="50"/>
      <c r="F11" s="51"/>
      <c r="G11" s="51"/>
    </row>
    <row r="12" spans="1:7" ht="11" thickBot="1" x14ac:dyDescent="0.3">
      <c r="A12" s="54"/>
      <c r="B12" s="54" t="s">
        <v>238</v>
      </c>
      <c r="C12" s="49">
        <v>63543.546048199678</v>
      </c>
      <c r="D12" s="68">
        <v>63041.123266615599</v>
      </c>
      <c r="E12" s="50"/>
      <c r="F12" s="51"/>
      <c r="G12" s="51"/>
    </row>
    <row r="13" spans="1:7" ht="21.5" thickBot="1" x14ac:dyDescent="0.3">
      <c r="A13" s="54"/>
      <c r="B13" s="54" t="s">
        <v>239</v>
      </c>
      <c r="C13" s="49"/>
      <c r="D13" s="68"/>
      <c r="E13" s="50"/>
      <c r="F13" s="51"/>
      <c r="G13" s="51"/>
    </row>
    <row r="14" spans="1:7" ht="11" thickBot="1" x14ac:dyDescent="0.3">
      <c r="A14" s="52" t="s">
        <v>240</v>
      </c>
      <c r="B14" s="55"/>
      <c r="C14" s="56"/>
      <c r="D14" s="56"/>
      <c r="E14" s="50"/>
      <c r="F14" s="51"/>
      <c r="G14" s="51"/>
    </row>
    <row r="15" spans="1:7" ht="11" thickBot="1" x14ac:dyDescent="0.3">
      <c r="A15" s="57"/>
      <c r="B15" s="58" t="s">
        <v>241</v>
      </c>
      <c r="C15" s="49">
        <v>323071.15343060327</v>
      </c>
      <c r="D15" s="68">
        <v>319168.52198037901</v>
      </c>
      <c r="E15" s="50"/>
      <c r="F15" s="51"/>
      <c r="G15" s="51"/>
    </row>
    <row r="16" spans="1:7" ht="11" thickBot="1" x14ac:dyDescent="0.3">
      <c r="A16" s="54"/>
      <c r="B16" s="54" t="s">
        <v>242</v>
      </c>
      <c r="C16" s="49">
        <v>323059.87502624129</v>
      </c>
      <c r="D16" s="68">
        <v>319157.24357601703</v>
      </c>
      <c r="E16" s="50"/>
      <c r="F16" s="51"/>
      <c r="G16" s="51"/>
    </row>
    <row r="17" spans="1:7" ht="11" thickBot="1" x14ac:dyDescent="0.3">
      <c r="A17" s="52" t="s">
        <v>243</v>
      </c>
      <c r="B17" s="55"/>
      <c r="C17" s="56"/>
      <c r="D17" s="56"/>
      <c r="E17" s="50"/>
      <c r="F17" s="51"/>
      <c r="G17" s="51"/>
    </row>
    <row r="18" spans="1:7" ht="11" thickBot="1" x14ac:dyDescent="0.3">
      <c r="A18" s="57"/>
      <c r="B18" s="58" t="s">
        <v>244</v>
      </c>
      <c r="C18" s="59">
        <v>0.14833211718974773</v>
      </c>
      <c r="D18" s="69">
        <v>0.14680566360484601</v>
      </c>
      <c r="E18" s="50"/>
      <c r="F18" s="51"/>
      <c r="G18" s="51"/>
    </row>
    <row r="19" spans="1:7" ht="21.5" thickBot="1" x14ac:dyDescent="0.3">
      <c r="A19" s="54"/>
      <c r="B19" s="54" t="s">
        <v>245</v>
      </c>
      <c r="C19" s="59">
        <v>0.14830238445130831</v>
      </c>
      <c r="D19" s="69">
        <v>0.146775513354714</v>
      </c>
      <c r="E19" s="50"/>
      <c r="F19" s="51"/>
      <c r="G19" s="51"/>
    </row>
    <row r="20" spans="1:7" ht="21.5" thickBot="1" x14ac:dyDescent="0.3">
      <c r="A20" s="54"/>
      <c r="B20" s="54" t="s">
        <v>246</v>
      </c>
      <c r="C20" s="59"/>
      <c r="D20" s="69"/>
      <c r="E20" s="50"/>
      <c r="F20" s="51"/>
      <c r="G20" s="51"/>
    </row>
    <row r="21" spans="1:7" ht="11" thickBot="1" x14ac:dyDescent="0.3">
      <c r="A21" s="54"/>
      <c r="B21" s="54" t="s">
        <v>247</v>
      </c>
      <c r="C21" s="59">
        <v>0.17060788650878767</v>
      </c>
      <c r="D21" s="69">
        <v>0.16886862604895</v>
      </c>
      <c r="E21" s="50"/>
      <c r="F21" s="51"/>
      <c r="G21" s="51"/>
    </row>
    <row r="22" spans="1:7" ht="21.5" thickBot="1" x14ac:dyDescent="0.3">
      <c r="A22" s="54"/>
      <c r="B22" s="54" t="s">
        <v>248</v>
      </c>
      <c r="C22" s="59">
        <v>0.17057893144394151</v>
      </c>
      <c r="D22" s="69">
        <v>0.16883925546156101</v>
      </c>
      <c r="E22" s="50"/>
      <c r="F22" s="51"/>
      <c r="G22" s="51"/>
    </row>
    <row r="23" spans="1:7" ht="21.5" thickBot="1" x14ac:dyDescent="0.3">
      <c r="A23" s="54"/>
      <c r="B23" s="54" t="s">
        <v>249</v>
      </c>
      <c r="C23" s="59"/>
      <c r="D23" s="69"/>
      <c r="E23" s="50"/>
      <c r="F23" s="51"/>
      <c r="G23" s="51"/>
    </row>
    <row r="24" spans="1:7" ht="11" thickBot="1" x14ac:dyDescent="0.3">
      <c r="A24" s="57"/>
      <c r="B24" s="58" t="s">
        <v>250</v>
      </c>
      <c r="C24" s="59">
        <v>0.19672082690667528</v>
      </c>
      <c r="D24" s="69">
        <v>0.197552068354829</v>
      </c>
      <c r="E24" s="50"/>
      <c r="F24" s="51"/>
      <c r="G24" s="51"/>
    </row>
    <row r="25" spans="1:7" ht="21.5" thickBot="1" x14ac:dyDescent="0.3">
      <c r="A25" s="54"/>
      <c r="B25" s="54" t="s">
        <v>251</v>
      </c>
      <c r="C25" s="59">
        <v>0.19669278347562724</v>
      </c>
      <c r="D25" s="69">
        <v>0.197523711385233</v>
      </c>
      <c r="E25" s="50"/>
      <c r="F25" s="51"/>
      <c r="G25" s="51"/>
    </row>
    <row r="26" spans="1:7" ht="21.5" thickBot="1" x14ac:dyDescent="0.3">
      <c r="A26" s="54"/>
      <c r="B26" s="54" t="s">
        <v>252</v>
      </c>
      <c r="C26" s="59"/>
      <c r="D26" s="69"/>
      <c r="E26" s="50"/>
      <c r="F26" s="51"/>
      <c r="G26" s="51"/>
    </row>
    <row r="27" spans="1:7" ht="11" thickBot="1" x14ac:dyDescent="0.3">
      <c r="A27" s="57" t="s">
        <v>13</v>
      </c>
      <c r="B27" s="58"/>
      <c r="C27" s="56"/>
      <c r="D27" s="56"/>
      <c r="E27" s="50"/>
      <c r="F27" s="51"/>
      <c r="G27" s="51"/>
    </row>
    <row r="28" spans="1:7" ht="11" thickBot="1" x14ac:dyDescent="0.3">
      <c r="A28" s="54"/>
      <c r="B28" s="54" t="s">
        <v>253</v>
      </c>
      <c r="C28" s="49">
        <v>1135486.5872788851</v>
      </c>
      <c r="D28" s="68">
        <v>1076794.16559925</v>
      </c>
      <c r="E28" s="50"/>
      <c r="F28" s="51"/>
      <c r="G28" s="51"/>
    </row>
    <row r="29" spans="1:7" ht="11" thickBot="1" x14ac:dyDescent="0.3">
      <c r="A29" s="54"/>
      <c r="B29" s="54" t="s">
        <v>13</v>
      </c>
      <c r="C29" s="59">
        <v>4.854173294185634E-2</v>
      </c>
      <c r="D29" s="69">
        <v>5.0053716398905199E-2</v>
      </c>
      <c r="E29" s="50"/>
      <c r="F29" s="51"/>
      <c r="G29" s="51"/>
    </row>
    <row r="30" spans="1:7" ht="11" thickBot="1" x14ac:dyDescent="0.3">
      <c r="A30" s="54"/>
      <c r="B30" s="54" t="s">
        <v>254</v>
      </c>
      <c r="C30" s="59">
        <v>4.8531800279957633E-2</v>
      </c>
      <c r="D30" s="69">
        <v>5.0043242341074802E-2</v>
      </c>
      <c r="E30" s="50"/>
      <c r="F30" s="51"/>
      <c r="G30" s="51"/>
    </row>
    <row r="31" spans="1:7" x14ac:dyDescent="0.25">
      <c r="A31" s="60"/>
      <c r="B31" s="50"/>
      <c r="C31" s="50"/>
      <c r="D31" s="50"/>
      <c r="E31" s="50"/>
      <c r="F31" s="51"/>
      <c r="G31" s="51"/>
    </row>
    <row r="32" spans="1:7" x14ac:dyDescent="0.25">
      <c r="A32" s="50"/>
      <c r="B32" s="50"/>
      <c r="C32" s="50"/>
      <c r="D32" s="50"/>
      <c r="E32" s="50"/>
      <c r="F32" s="51"/>
      <c r="G32" s="51"/>
    </row>
    <row r="33" spans="1:7" x14ac:dyDescent="0.25">
      <c r="A33" s="50"/>
      <c r="B33" s="50"/>
      <c r="C33" s="50"/>
      <c r="D33" s="50"/>
      <c r="E33" s="50"/>
      <c r="F33" s="51"/>
      <c r="G33" s="51"/>
    </row>
    <row r="34" spans="1:7" x14ac:dyDescent="0.25">
      <c r="A34" s="50"/>
      <c r="B34" s="50"/>
      <c r="C34" s="50"/>
      <c r="D34" s="50"/>
      <c r="E34" s="50"/>
      <c r="F34" s="51"/>
      <c r="G34" s="51"/>
    </row>
    <row r="35" spans="1:7" x14ac:dyDescent="0.25">
      <c r="A35" s="50"/>
      <c r="B35" s="50"/>
      <c r="C35" s="50"/>
      <c r="D35" s="50"/>
      <c r="E35" s="50"/>
      <c r="F35" s="51"/>
      <c r="G35" s="51"/>
    </row>
    <row r="36" spans="1:7" x14ac:dyDescent="0.25">
      <c r="A36" s="50"/>
      <c r="B36" s="50"/>
      <c r="C36" s="50"/>
      <c r="D36" s="50"/>
      <c r="E36" s="50"/>
      <c r="F36" s="51"/>
      <c r="G36" s="51"/>
    </row>
    <row r="37" spans="1:7" x14ac:dyDescent="0.25">
      <c r="A37" s="50"/>
      <c r="B37" s="50"/>
      <c r="C37" s="50"/>
      <c r="D37" s="50"/>
      <c r="E37" s="50"/>
      <c r="F37" s="51"/>
      <c r="G37" s="51"/>
    </row>
    <row r="38" spans="1:7" x14ac:dyDescent="0.25">
      <c r="A38" s="50"/>
      <c r="B38" s="50"/>
      <c r="C38" s="50"/>
      <c r="D38" s="50"/>
      <c r="E38" s="50"/>
      <c r="F38" s="51"/>
      <c r="G38" s="51"/>
    </row>
    <row r="39" spans="1:7" x14ac:dyDescent="0.25">
      <c r="A39" s="50"/>
      <c r="B39" s="50"/>
      <c r="C39" s="50"/>
      <c r="D39" s="50"/>
      <c r="E39" s="50"/>
      <c r="F39" s="51"/>
      <c r="G39" s="51"/>
    </row>
    <row r="40" spans="1:7" x14ac:dyDescent="0.25">
      <c r="A40" s="50"/>
      <c r="B40" s="50"/>
      <c r="C40" s="50"/>
      <c r="D40" s="50"/>
      <c r="E40" s="50"/>
      <c r="F40" s="51"/>
      <c r="G40" s="51"/>
    </row>
    <row r="41" spans="1:7" x14ac:dyDescent="0.25">
      <c r="A41" s="50"/>
      <c r="B41" s="50"/>
      <c r="C41" s="50"/>
      <c r="D41" s="50"/>
      <c r="E41" s="50"/>
      <c r="F41" s="51"/>
      <c r="G41" s="51"/>
    </row>
    <row r="42" spans="1:7" x14ac:dyDescent="0.25">
      <c r="A42" s="50"/>
      <c r="B42" s="50"/>
      <c r="C42" s="50"/>
      <c r="D42" s="50"/>
      <c r="E42" s="50"/>
      <c r="F42" s="51"/>
      <c r="G42" s="51"/>
    </row>
    <row r="43" spans="1:7" x14ac:dyDescent="0.25">
      <c r="A43" s="50"/>
      <c r="B43" s="50"/>
      <c r="C43" s="50"/>
      <c r="D43" s="50"/>
      <c r="E43" s="50"/>
      <c r="F43" s="51"/>
      <c r="G43" s="51"/>
    </row>
    <row r="44" spans="1:7" x14ac:dyDescent="0.25">
      <c r="A44" s="50"/>
      <c r="B44" s="50"/>
      <c r="C44" s="50"/>
      <c r="D44" s="50"/>
      <c r="E44" s="50"/>
      <c r="F44" s="51"/>
      <c r="G44" s="51"/>
    </row>
    <row r="45" spans="1:7" x14ac:dyDescent="0.25">
      <c r="A45" s="50"/>
      <c r="B45" s="50"/>
      <c r="C45" s="50"/>
      <c r="D45" s="50"/>
      <c r="E45" s="50"/>
      <c r="F45" s="51"/>
      <c r="G45" s="51"/>
    </row>
    <row r="46" spans="1:7" x14ac:dyDescent="0.25">
      <c r="A46" s="50"/>
      <c r="B46" s="50"/>
      <c r="C46" s="50"/>
      <c r="D46" s="50"/>
      <c r="E46" s="50"/>
      <c r="F46" s="51"/>
      <c r="G46" s="51"/>
    </row>
    <row r="47" spans="1:7" x14ac:dyDescent="0.25">
      <c r="A47" s="50"/>
      <c r="B47" s="50"/>
      <c r="C47" s="50"/>
      <c r="D47" s="50"/>
      <c r="E47" s="50"/>
      <c r="F47" s="51"/>
      <c r="G47" s="51"/>
    </row>
    <row r="48" spans="1:7" x14ac:dyDescent="0.25">
      <c r="A48" s="50"/>
      <c r="B48" s="50"/>
      <c r="C48" s="50"/>
      <c r="D48" s="50"/>
      <c r="E48" s="50"/>
      <c r="F48" s="51"/>
      <c r="G48" s="51"/>
    </row>
    <row r="49" spans="1:7" x14ac:dyDescent="0.25">
      <c r="A49" s="51"/>
      <c r="B49" s="51"/>
      <c r="C49" s="51"/>
      <c r="D49" s="51"/>
      <c r="E49" s="51"/>
      <c r="F49" s="51"/>
      <c r="G49" s="51"/>
    </row>
    <row r="50" spans="1:7" x14ac:dyDescent="0.25">
      <c r="A50" s="51"/>
      <c r="B50" s="51"/>
      <c r="C50" s="51"/>
      <c r="D50" s="51"/>
      <c r="E50" s="51"/>
      <c r="F50" s="51"/>
      <c r="G50" s="51"/>
    </row>
    <row r="51" spans="1:7" x14ac:dyDescent="0.25">
      <c r="A51" s="51"/>
      <c r="B51" s="51"/>
      <c r="C51" s="51"/>
      <c r="D51" s="51"/>
      <c r="E51" s="51"/>
      <c r="F51" s="51"/>
      <c r="G51" s="51"/>
    </row>
    <row r="52" spans="1:7" x14ac:dyDescent="0.25">
      <c r="A52" s="51"/>
      <c r="B52" s="51"/>
      <c r="C52" s="51"/>
      <c r="D52" s="51"/>
      <c r="E52" s="51"/>
      <c r="F52" s="51"/>
      <c r="G52" s="51"/>
    </row>
    <row r="53" spans="1:7" x14ac:dyDescent="0.25">
      <c r="A53" s="51"/>
      <c r="B53" s="51"/>
      <c r="C53" s="51"/>
      <c r="D53" s="51"/>
      <c r="E53" s="51"/>
      <c r="F53" s="51"/>
      <c r="G53" s="51"/>
    </row>
    <row r="54" spans="1:7" x14ac:dyDescent="0.25">
      <c r="A54" s="51"/>
      <c r="B54" s="51"/>
      <c r="C54" s="51"/>
      <c r="D54" s="51"/>
      <c r="E54" s="51"/>
      <c r="F54" s="51"/>
      <c r="G54" s="51"/>
    </row>
    <row r="55" spans="1:7" x14ac:dyDescent="0.25">
      <c r="A55" s="51"/>
      <c r="B55" s="51"/>
      <c r="C55" s="51"/>
      <c r="D55" s="51"/>
      <c r="E55" s="51"/>
      <c r="F55" s="51"/>
      <c r="G55" s="51"/>
    </row>
    <row r="56" spans="1:7" x14ac:dyDescent="0.25">
      <c r="A56" s="51"/>
      <c r="B56" s="51"/>
      <c r="C56" s="51"/>
      <c r="D56" s="51"/>
      <c r="E56" s="51"/>
      <c r="F56" s="51"/>
      <c r="G56" s="51"/>
    </row>
    <row r="57" spans="1:7" x14ac:dyDescent="0.25">
      <c r="A57" s="51"/>
      <c r="B57" s="51"/>
      <c r="C57" s="51"/>
      <c r="D57" s="51"/>
      <c r="E57" s="51"/>
      <c r="F57" s="51"/>
      <c r="G57" s="51"/>
    </row>
    <row r="58" spans="1:7" x14ac:dyDescent="0.25">
      <c r="A58" s="51"/>
      <c r="B58" s="51"/>
      <c r="C58" s="51"/>
      <c r="D58" s="51"/>
      <c r="E58" s="51"/>
      <c r="F58" s="51"/>
      <c r="G58" s="51"/>
    </row>
    <row r="59" spans="1:7" x14ac:dyDescent="0.25">
      <c r="A59" s="51"/>
      <c r="B59" s="51"/>
      <c r="C59" s="51"/>
      <c r="D59" s="51"/>
      <c r="E59" s="51"/>
      <c r="F59" s="51"/>
      <c r="G59" s="51"/>
    </row>
    <row r="60" spans="1:7" x14ac:dyDescent="0.25">
      <c r="A60" s="51"/>
      <c r="B60" s="51"/>
      <c r="C60" s="51"/>
      <c r="D60" s="51"/>
      <c r="E60" s="51"/>
      <c r="F60" s="51"/>
      <c r="G60" s="51"/>
    </row>
    <row r="61" spans="1:7" x14ac:dyDescent="0.25">
      <c r="A61" s="51"/>
      <c r="B61" s="51"/>
      <c r="C61" s="51"/>
      <c r="D61" s="51"/>
      <c r="E61" s="51"/>
      <c r="F61" s="51"/>
      <c r="G61" s="51"/>
    </row>
    <row r="62" spans="1:7" x14ac:dyDescent="0.25">
      <c r="A62" s="51"/>
      <c r="B62" s="51"/>
      <c r="C62" s="51"/>
      <c r="D62" s="51"/>
      <c r="E62" s="51"/>
      <c r="F62" s="51"/>
      <c r="G62" s="51"/>
    </row>
    <row r="63" spans="1:7" x14ac:dyDescent="0.25">
      <c r="A63" s="51"/>
      <c r="B63" s="51"/>
      <c r="C63" s="51"/>
      <c r="D63" s="51"/>
      <c r="E63" s="51"/>
      <c r="F63" s="51"/>
      <c r="G63" s="51"/>
    </row>
    <row r="64" spans="1:7" x14ac:dyDescent="0.25">
      <c r="A64" s="51"/>
      <c r="B64" s="51"/>
      <c r="C64" s="51"/>
      <c r="D64" s="51"/>
      <c r="E64" s="51"/>
      <c r="F64" s="51"/>
      <c r="G64" s="51"/>
    </row>
    <row r="65" spans="1:7" x14ac:dyDescent="0.25">
      <c r="A65" s="51"/>
      <c r="B65" s="51"/>
      <c r="C65" s="51"/>
      <c r="D65" s="51"/>
      <c r="E65" s="51"/>
      <c r="F65" s="51"/>
      <c r="G65" s="51"/>
    </row>
    <row r="66" spans="1:7" x14ac:dyDescent="0.25">
      <c r="A66" s="51"/>
      <c r="B66" s="51"/>
      <c r="C66" s="51"/>
      <c r="D66" s="51"/>
      <c r="E66" s="51"/>
      <c r="F66" s="51"/>
      <c r="G66" s="51"/>
    </row>
    <row r="67" spans="1:7" x14ac:dyDescent="0.25">
      <c r="A67" s="51"/>
      <c r="B67" s="51"/>
      <c r="C67" s="51"/>
      <c r="D67" s="51"/>
      <c r="E67" s="51"/>
      <c r="F67" s="51"/>
      <c r="G67" s="51"/>
    </row>
    <row r="68" spans="1:7" x14ac:dyDescent="0.25">
      <c r="A68" s="51"/>
      <c r="B68" s="51"/>
      <c r="C68" s="51"/>
      <c r="D68" s="51"/>
      <c r="E68" s="51"/>
      <c r="F68" s="51"/>
      <c r="G68" s="51"/>
    </row>
    <row r="69" spans="1:7" x14ac:dyDescent="0.25">
      <c r="A69" s="51"/>
      <c r="B69" s="51"/>
      <c r="C69" s="51"/>
      <c r="D69" s="51"/>
      <c r="E69" s="51"/>
      <c r="F69" s="51"/>
      <c r="G69" s="51"/>
    </row>
    <row r="70" spans="1:7" x14ac:dyDescent="0.25">
      <c r="A70" s="51"/>
      <c r="B70" s="51"/>
      <c r="C70" s="51"/>
      <c r="D70" s="51"/>
      <c r="E70" s="51"/>
      <c r="F70" s="51"/>
      <c r="G70" s="51"/>
    </row>
    <row r="71" spans="1:7" x14ac:dyDescent="0.25">
      <c r="A71" s="51"/>
      <c r="B71" s="51"/>
      <c r="C71" s="51"/>
      <c r="D71" s="51"/>
      <c r="E71" s="51"/>
      <c r="F71" s="51"/>
      <c r="G71" s="51"/>
    </row>
    <row r="72" spans="1:7" x14ac:dyDescent="0.25">
      <c r="A72" s="51"/>
      <c r="B72" s="51"/>
      <c r="C72" s="51"/>
      <c r="D72" s="51"/>
      <c r="E72" s="51"/>
      <c r="F72" s="51"/>
      <c r="G72" s="51"/>
    </row>
    <row r="73" spans="1:7" x14ac:dyDescent="0.25">
      <c r="A73" s="51"/>
      <c r="B73" s="51"/>
      <c r="C73" s="51"/>
      <c r="D73" s="51"/>
      <c r="E73" s="51"/>
      <c r="F73" s="51"/>
      <c r="G73" s="51"/>
    </row>
    <row r="74" spans="1:7" x14ac:dyDescent="0.25">
      <c r="A74" s="51"/>
      <c r="B74" s="51"/>
      <c r="C74" s="51"/>
      <c r="D74" s="51"/>
      <c r="E74" s="51"/>
      <c r="F74" s="51"/>
      <c r="G74" s="51"/>
    </row>
    <row r="75" spans="1:7" x14ac:dyDescent="0.25">
      <c r="A75" s="51"/>
      <c r="B75" s="51"/>
      <c r="C75" s="51"/>
      <c r="D75" s="51"/>
      <c r="E75" s="51"/>
      <c r="F75" s="51"/>
      <c r="G75" s="51"/>
    </row>
    <row r="76" spans="1:7" x14ac:dyDescent="0.25">
      <c r="A76" s="51"/>
      <c r="B76" s="51"/>
      <c r="C76" s="51"/>
      <c r="D76" s="51"/>
      <c r="E76" s="51"/>
      <c r="F76" s="51"/>
      <c r="G76" s="51"/>
    </row>
    <row r="77" spans="1:7" x14ac:dyDescent="0.25">
      <c r="A77" s="51"/>
      <c r="B77" s="51"/>
      <c r="C77" s="51"/>
      <c r="D77" s="51"/>
      <c r="E77" s="51"/>
      <c r="F77" s="51"/>
      <c r="G77" s="51"/>
    </row>
    <row r="78" spans="1:7" x14ac:dyDescent="0.25">
      <c r="A78" s="51"/>
      <c r="B78" s="51"/>
      <c r="C78" s="51"/>
      <c r="D78" s="51"/>
      <c r="E78" s="51"/>
      <c r="F78" s="51"/>
      <c r="G78" s="51"/>
    </row>
    <row r="79" spans="1:7" x14ac:dyDescent="0.25">
      <c r="A79" s="51"/>
      <c r="B79" s="51"/>
      <c r="C79" s="51"/>
      <c r="D79" s="51"/>
      <c r="E79" s="51"/>
      <c r="F79" s="51"/>
      <c r="G79" s="51"/>
    </row>
    <row r="80" spans="1:7" x14ac:dyDescent="0.25">
      <c r="A80" s="51"/>
      <c r="B80" s="51"/>
      <c r="C80" s="51"/>
      <c r="D80" s="51"/>
      <c r="E80" s="51"/>
      <c r="F80" s="51"/>
      <c r="G80" s="51"/>
    </row>
    <row r="81" spans="1:7" x14ac:dyDescent="0.25">
      <c r="A81" s="51"/>
      <c r="B81" s="51"/>
      <c r="C81" s="51"/>
      <c r="D81" s="51"/>
      <c r="E81" s="51"/>
      <c r="F81" s="51"/>
      <c r="G81" s="51"/>
    </row>
    <row r="82" spans="1:7" x14ac:dyDescent="0.25">
      <c r="A82" s="51"/>
      <c r="B82" s="51"/>
      <c r="C82" s="51"/>
      <c r="D82" s="51"/>
      <c r="E82" s="51"/>
      <c r="F82" s="51"/>
      <c r="G82" s="51"/>
    </row>
    <row r="83" spans="1:7" x14ac:dyDescent="0.25">
      <c r="A83" s="51"/>
      <c r="B83" s="51"/>
      <c r="C83" s="51"/>
      <c r="D83" s="51"/>
      <c r="E83" s="51"/>
      <c r="F83" s="51"/>
      <c r="G83" s="51"/>
    </row>
    <row r="84" spans="1:7" x14ac:dyDescent="0.25">
      <c r="A84" s="51"/>
      <c r="B84" s="51"/>
      <c r="C84" s="51"/>
      <c r="D84" s="51"/>
      <c r="E84" s="51"/>
      <c r="F84" s="51"/>
      <c r="G84" s="51"/>
    </row>
    <row r="85" spans="1:7" x14ac:dyDescent="0.25">
      <c r="A85" s="51"/>
      <c r="B85" s="51"/>
      <c r="C85" s="51"/>
      <c r="D85" s="51"/>
      <c r="E85" s="51"/>
      <c r="F85" s="51"/>
      <c r="G85" s="51"/>
    </row>
    <row r="86" spans="1:7" x14ac:dyDescent="0.25">
      <c r="A86" s="51"/>
      <c r="B86" s="51"/>
      <c r="C86" s="51"/>
      <c r="D86" s="51"/>
      <c r="E86" s="51"/>
      <c r="F86" s="51"/>
      <c r="G86" s="51"/>
    </row>
    <row r="87" spans="1:7" x14ac:dyDescent="0.25">
      <c r="A87" s="51"/>
      <c r="B87" s="51"/>
      <c r="C87" s="51"/>
      <c r="D87" s="51"/>
      <c r="E87" s="51"/>
      <c r="F87" s="51"/>
      <c r="G87" s="51"/>
    </row>
    <row r="88" spans="1:7" x14ac:dyDescent="0.25">
      <c r="A88" s="51"/>
      <c r="B88" s="51"/>
      <c r="C88" s="51"/>
      <c r="D88" s="51"/>
      <c r="E88" s="51"/>
      <c r="F88" s="51"/>
      <c r="G88" s="51"/>
    </row>
    <row r="89" spans="1:7" x14ac:dyDescent="0.25">
      <c r="A89" s="51"/>
      <c r="B89" s="51"/>
      <c r="C89" s="51"/>
      <c r="D89" s="51"/>
      <c r="E89" s="51"/>
      <c r="F89" s="51"/>
      <c r="G89" s="51"/>
    </row>
    <row r="90" spans="1:7" x14ac:dyDescent="0.25">
      <c r="A90" s="51"/>
      <c r="B90" s="51"/>
      <c r="C90" s="51"/>
      <c r="D90" s="51"/>
      <c r="E90" s="51"/>
      <c r="F90" s="51"/>
      <c r="G90" s="51"/>
    </row>
    <row r="91" spans="1:7" x14ac:dyDescent="0.25">
      <c r="A91" s="51"/>
      <c r="B91" s="51"/>
      <c r="C91" s="51"/>
      <c r="D91" s="51"/>
      <c r="E91" s="51"/>
      <c r="F91" s="51"/>
      <c r="G91" s="51"/>
    </row>
    <row r="92" spans="1:7" x14ac:dyDescent="0.25">
      <c r="A92" s="51"/>
      <c r="B92" s="51"/>
      <c r="C92" s="51"/>
      <c r="D92" s="51"/>
      <c r="E92" s="51"/>
      <c r="F92" s="51"/>
      <c r="G92" s="51"/>
    </row>
    <row r="93" spans="1:7" x14ac:dyDescent="0.25">
      <c r="A93" s="51"/>
      <c r="B93" s="51"/>
      <c r="C93" s="51"/>
      <c r="D93" s="51"/>
      <c r="E93" s="51"/>
      <c r="F93" s="51"/>
      <c r="G93" s="51"/>
    </row>
    <row r="94" spans="1:7" x14ac:dyDescent="0.25">
      <c r="A94" s="51"/>
      <c r="B94" s="51"/>
      <c r="C94" s="51"/>
      <c r="D94" s="51"/>
      <c r="E94" s="51"/>
      <c r="F94" s="51"/>
      <c r="G94" s="51"/>
    </row>
    <row r="95" spans="1:7" x14ac:dyDescent="0.25">
      <c r="A95" s="51"/>
      <c r="B95" s="51"/>
      <c r="C95" s="51"/>
      <c r="D95" s="51"/>
      <c r="E95" s="51"/>
      <c r="F95" s="51"/>
      <c r="G95" s="51"/>
    </row>
    <row r="96" spans="1:7" x14ac:dyDescent="0.25">
      <c r="A96" s="51"/>
      <c r="B96" s="51"/>
      <c r="C96" s="51"/>
      <c r="D96" s="51"/>
      <c r="E96" s="51"/>
      <c r="F96" s="51"/>
      <c r="G96" s="51"/>
    </row>
    <row r="97" spans="1:7" x14ac:dyDescent="0.25">
      <c r="A97" s="51"/>
      <c r="B97" s="51"/>
      <c r="C97" s="51"/>
      <c r="D97" s="51"/>
      <c r="E97" s="51"/>
      <c r="F97" s="51"/>
      <c r="G97" s="51"/>
    </row>
    <row r="98" spans="1:7" x14ac:dyDescent="0.25">
      <c r="A98" s="51"/>
      <c r="B98" s="51"/>
      <c r="C98" s="51"/>
      <c r="D98" s="51"/>
      <c r="E98" s="51"/>
      <c r="F98" s="51"/>
      <c r="G98" s="51"/>
    </row>
    <row r="99" spans="1:7" x14ac:dyDescent="0.25">
      <c r="A99" s="51"/>
      <c r="B99" s="51"/>
      <c r="C99" s="51"/>
      <c r="D99" s="51"/>
      <c r="E99" s="51"/>
      <c r="F99" s="51"/>
      <c r="G99" s="51"/>
    </row>
    <row r="100" spans="1:7" x14ac:dyDescent="0.25">
      <c r="A100" s="51"/>
      <c r="B100" s="51"/>
      <c r="C100" s="51"/>
      <c r="D100" s="51"/>
      <c r="E100" s="51"/>
      <c r="F100" s="51"/>
      <c r="G100" s="51"/>
    </row>
    <row r="101" spans="1:7" x14ac:dyDescent="0.25">
      <c r="A101" s="51"/>
      <c r="B101" s="51"/>
      <c r="C101" s="51"/>
      <c r="D101" s="51"/>
      <c r="E101" s="51"/>
      <c r="F101" s="51"/>
      <c r="G101" s="51"/>
    </row>
    <row r="102" spans="1:7" x14ac:dyDescent="0.25">
      <c r="A102" s="51"/>
      <c r="B102" s="51"/>
      <c r="C102" s="51"/>
      <c r="D102" s="51"/>
      <c r="E102" s="51"/>
      <c r="F102" s="51"/>
      <c r="G102" s="51"/>
    </row>
    <row r="103" spans="1:7" x14ac:dyDescent="0.25">
      <c r="A103" s="51"/>
      <c r="B103" s="51"/>
      <c r="C103" s="51"/>
      <c r="D103" s="51"/>
      <c r="E103" s="51"/>
      <c r="F103" s="51"/>
      <c r="G103" s="51"/>
    </row>
    <row r="104" spans="1:7" x14ac:dyDescent="0.25">
      <c r="A104" s="51"/>
      <c r="B104" s="51"/>
      <c r="C104" s="51"/>
      <c r="D104" s="51"/>
      <c r="E104" s="51"/>
      <c r="F104" s="51"/>
      <c r="G104" s="51"/>
    </row>
    <row r="105" spans="1:7" x14ac:dyDescent="0.25">
      <c r="A105" s="51"/>
      <c r="B105" s="51"/>
      <c r="C105" s="51"/>
      <c r="D105" s="51"/>
      <c r="E105" s="51"/>
      <c r="F105" s="51"/>
      <c r="G105" s="51"/>
    </row>
    <row r="106" spans="1:7" x14ac:dyDescent="0.25">
      <c r="A106" s="51"/>
      <c r="B106" s="51"/>
      <c r="C106" s="51"/>
      <c r="D106" s="51"/>
      <c r="E106" s="51"/>
      <c r="F106" s="51"/>
      <c r="G106" s="51"/>
    </row>
    <row r="107" spans="1:7" x14ac:dyDescent="0.25">
      <c r="A107" s="51"/>
      <c r="B107" s="51"/>
      <c r="C107" s="51"/>
      <c r="D107" s="51"/>
      <c r="E107" s="51"/>
      <c r="F107" s="51"/>
      <c r="G107" s="51"/>
    </row>
    <row r="108" spans="1:7" x14ac:dyDescent="0.25">
      <c r="A108" s="51"/>
      <c r="B108" s="51"/>
      <c r="C108" s="51"/>
      <c r="D108" s="51"/>
      <c r="E108" s="51"/>
      <c r="F108" s="51"/>
      <c r="G108" s="51"/>
    </row>
    <row r="109" spans="1:7" x14ac:dyDescent="0.25">
      <c r="A109" s="51"/>
      <c r="B109" s="51"/>
      <c r="C109" s="51"/>
      <c r="D109" s="51"/>
      <c r="E109" s="51"/>
      <c r="F109" s="51"/>
      <c r="G109" s="51"/>
    </row>
    <row r="110" spans="1:7" x14ac:dyDescent="0.25">
      <c r="A110" s="51"/>
      <c r="B110" s="51"/>
      <c r="C110" s="51"/>
      <c r="D110" s="51"/>
      <c r="E110" s="51"/>
      <c r="F110" s="51"/>
      <c r="G110" s="51"/>
    </row>
    <row r="111" spans="1:7" x14ac:dyDescent="0.25">
      <c r="A111" s="51"/>
      <c r="B111" s="51"/>
      <c r="C111" s="51"/>
      <c r="D111" s="51"/>
      <c r="E111" s="51"/>
      <c r="F111" s="51"/>
      <c r="G111" s="51"/>
    </row>
    <row r="112" spans="1:7" x14ac:dyDescent="0.25">
      <c r="A112" s="51"/>
      <c r="B112" s="51"/>
      <c r="C112" s="51"/>
      <c r="D112" s="51"/>
      <c r="E112" s="51"/>
      <c r="F112" s="51"/>
      <c r="G112" s="51"/>
    </row>
    <row r="113" spans="1:7" x14ac:dyDescent="0.25">
      <c r="A113" s="51"/>
      <c r="B113" s="51"/>
      <c r="C113" s="51"/>
      <c r="D113" s="51"/>
      <c r="E113" s="51"/>
      <c r="F113" s="51"/>
      <c r="G113" s="51"/>
    </row>
    <row r="114" spans="1:7" x14ac:dyDescent="0.25">
      <c r="A114" s="51"/>
      <c r="B114" s="51"/>
      <c r="C114" s="51"/>
      <c r="D114" s="51"/>
      <c r="E114" s="51"/>
      <c r="F114" s="51"/>
      <c r="G114" s="51"/>
    </row>
    <row r="115" spans="1:7" x14ac:dyDescent="0.25">
      <c r="A115" s="51"/>
      <c r="B115" s="51"/>
      <c r="C115" s="51"/>
      <c r="D115" s="51"/>
      <c r="E115" s="51"/>
      <c r="F115" s="51"/>
      <c r="G115" s="51"/>
    </row>
    <row r="116" spans="1:7" x14ac:dyDescent="0.25">
      <c r="A116" s="51"/>
      <c r="B116" s="51"/>
      <c r="C116" s="51"/>
      <c r="D116" s="51"/>
      <c r="E116" s="51"/>
      <c r="F116" s="51"/>
      <c r="G116" s="51"/>
    </row>
    <row r="117" spans="1:7" x14ac:dyDescent="0.25">
      <c r="A117" s="51"/>
      <c r="B117" s="51"/>
      <c r="C117" s="51"/>
      <c r="D117" s="51"/>
      <c r="E117" s="51"/>
      <c r="F117" s="51"/>
      <c r="G117" s="51"/>
    </row>
    <row r="118" spans="1:7" x14ac:dyDescent="0.25">
      <c r="A118" s="51"/>
      <c r="B118" s="51"/>
      <c r="C118" s="51"/>
      <c r="D118" s="51"/>
      <c r="E118" s="51"/>
      <c r="F118" s="51"/>
      <c r="G118" s="51"/>
    </row>
    <row r="119" spans="1:7" x14ac:dyDescent="0.25">
      <c r="A119" s="51"/>
      <c r="B119" s="51"/>
      <c r="C119" s="51"/>
      <c r="D119" s="51"/>
      <c r="E119" s="51"/>
      <c r="F119" s="51"/>
      <c r="G119" s="51"/>
    </row>
    <row r="120" spans="1:7" x14ac:dyDescent="0.25">
      <c r="A120" s="51"/>
      <c r="B120" s="51"/>
      <c r="C120" s="51"/>
      <c r="D120" s="51"/>
      <c r="E120" s="51"/>
      <c r="F120" s="51"/>
      <c r="G120" s="51"/>
    </row>
    <row r="121" spans="1:7" x14ac:dyDescent="0.25">
      <c r="A121" s="51"/>
      <c r="B121" s="51"/>
      <c r="C121" s="51"/>
      <c r="D121" s="51"/>
      <c r="E121" s="51"/>
      <c r="F121" s="51"/>
      <c r="G121" s="51"/>
    </row>
    <row r="122" spans="1:7" x14ac:dyDescent="0.25">
      <c r="A122" s="51"/>
      <c r="B122" s="51"/>
      <c r="C122" s="51"/>
      <c r="D122" s="51"/>
      <c r="E122" s="51"/>
      <c r="F122" s="51"/>
      <c r="G122" s="51"/>
    </row>
    <row r="123" spans="1:7" x14ac:dyDescent="0.25">
      <c r="A123" s="51"/>
      <c r="B123" s="51"/>
      <c r="C123" s="51"/>
      <c r="D123" s="51"/>
      <c r="E123" s="51"/>
      <c r="F123" s="51"/>
      <c r="G123" s="51"/>
    </row>
    <row r="124" spans="1:7" x14ac:dyDescent="0.25">
      <c r="A124" s="51"/>
      <c r="B124" s="51"/>
      <c r="C124" s="51"/>
      <c r="D124" s="51"/>
      <c r="E124" s="51"/>
      <c r="F124" s="51"/>
      <c r="G124" s="51"/>
    </row>
    <row r="125" spans="1:7" x14ac:dyDescent="0.25">
      <c r="A125" s="51"/>
      <c r="B125" s="51"/>
      <c r="C125" s="51"/>
      <c r="D125" s="51"/>
      <c r="E125" s="51"/>
      <c r="F125" s="51"/>
      <c r="G125" s="51"/>
    </row>
    <row r="126" spans="1:7" x14ac:dyDescent="0.25">
      <c r="A126" s="51"/>
      <c r="B126" s="51"/>
      <c r="C126" s="51"/>
      <c r="D126" s="51"/>
      <c r="E126" s="51"/>
      <c r="F126" s="51"/>
      <c r="G126" s="51"/>
    </row>
    <row r="127" spans="1:7" x14ac:dyDescent="0.25">
      <c r="A127" s="51"/>
      <c r="B127" s="51"/>
      <c r="C127" s="51"/>
      <c r="D127" s="51"/>
      <c r="E127" s="51"/>
      <c r="F127" s="51"/>
      <c r="G127" s="51"/>
    </row>
    <row r="128" spans="1:7" x14ac:dyDescent="0.25">
      <c r="A128" s="51"/>
      <c r="B128" s="51"/>
      <c r="C128" s="51"/>
      <c r="D128" s="51"/>
      <c r="E128" s="51"/>
      <c r="F128" s="51"/>
      <c r="G128" s="51"/>
    </row>
    <row r="129" spans="1:7" x14ac:dyDescent="0.25">
      <c r="A129" s="51"/>
      <c r="B129" s="51"/>
      <c r="C129" s="51"/>
      <c r="D129" s="51"/>
      <c r="E129" s="51"/>
      <c r="F129" s="51"/>
      <c r="G129" s="51"/>
    </row>
    <row r="130" spans="1:7" x14ac:dyDescent="0.25">
      <c r="A130" s="51"/>
      <c r="B130" s="51"/>
      <c r="C130" s="51"/>
      <c r="D130" s="51"/>
      <c r="E130" s="51"/>
      <c r="F130" s="51"/>
      <c r="G130" s="51"/>
    </row>
    <row r="131" spans="1:7" x14ac:dyDescent="0.25">
      <c r="A131" s="51"/>
      <c r="B131" s="51"/>
      <c r="C131" s="51"/>
      <c r="D131" s="51"/>
      <c r="E131" s="51"/>
      <c r="F131" s="51"/>
      <c r="G131" s="51"/>
    </row>
    <row r="132" spans="1:7" x14ac:dyDescent="0.25">
      <c r="A132" s="51"/>
      <c r="B132" s="51"/>
      <c r="C132" s="51"/>
      <c r="D132" s="51"/>
      <c r="E132" s="51"/>
      <c r="F132" s="51"/>
      <c r="G132" s="51"/>
    </row>
    <row r="133" spans="1:7" x14ac:dyDescent="0.25">
      <c r="A133" s="51"/>
      <c r="B133" s="51"/>
      <c r="C133" s="51"/>
      <c r="D133" s="51"/>
      <c r="E133" s="51"/>
      <c r="F133" s="51"/>
      <c r="G133" s="51"/>
    </row>
    <row r="134" spans="1:7" x14ac:dyDescent="0.25">
      <c r="A134" s="51"/>
      <c r="B134" s="51"/>
      <c r="C134" s="51"/>
      <c r="D134" s="51"/>
      <c r="E134" s="51"/>
      <c r="F134" s="51"/>
      <c r="G134" s="51"/>
    </row>
    <row r="135" spans="1:7" x14ac:dyDescent="0.25">
      <c r="A135" s="51"/>
      <c r="B135" s="51"/>
      <c r="C135" s="51"/>
      <c r="D135" s="51"/>
      <c r="E135" s="51"/>
      <c r="F135" s="51"/>
      <c r="G135" s="51"/>
    </row>
    <row r="136" spans="1:7" x14ac:dyDescent="0.25">
      <c r="A136" s="51"/>
      <c r="B136" s="51"/>
      <c r="C136" s="51"/>
      <c r="D136" s="51"/>
      <c r="E136" s="51"/>
      <c r="F136" s="51"/>
      <c r="G136" s="51"/>
    </row>
    <row r="137" spans="1:7" x14ac:dyDescent="0.25">
      <c r="A137" s="51"/>
      <c r="B137" s="51"/>
      <c r="C137" s="51"/>
      <c r="D137" s="51"/>
      <c r="E137" s="51"/>
      <c r="F137" s="51"/>
      <c r="G137" s="51"/>
    </row>
    <row r="138" spans="1:7" x14ac:dyDescent="0.25">
      <c r="A138" s="51"/>
      <c r="B138" s="51"/>
      <c r="C138" s="51"/>
      <c r="D138" s="51"/>
      <c r="E138" s="51"/>
      <c r="F138" s="51"/>
      <c r="G138" s="51"/>
    </row>
    <row r="139" spans="1:7" x14ac:dyDescent="0.25">
      <c r="A139" s="51"/>
      <c r="B139" s="51"/>
      <c r="C139" s="51"/>
      <c r="D139" s="51"/>
      <c r="E139" s="51"/>
      <c r="F139" s="51"/>
      <c r="G139" s="51"/>
    </row>
    <row r="140" spans="1:7" x14ac:dyDescent="0.25">
      <c r="A140" s="51"/>
      <c r="B140" s="51"/>
      <c r="C140" s="51"/>
      <c r="D140" s="51"/>
      <c r="E140" s="51"/>
      <c r="F140" s="51"/>
      <c r="G140" s="51"/>
    </row>
    <row r="141" spans="1:7" x14ac:dyDescent="0.25">
      <c r="A141" s="51"/>
      <c r="B141" s="51"/>
      <c r="C141" s="51"/>
      <c r="D141" s="51"/>
      <c r="E141" s="51"/>
      <c r="F141" s="51"/>
      <c r="G141" s="51"/>
    </row>
    <row r="142" spans="1:7" x14ac:dyDescent="0.25">
      <c r="A142" s="51"/>
      <c r="B142" s="51"/>
      <c r="C142" s="51"/>
      <c r="D142" s="51"/>
      <c r="E142" s="51"/>
      <c r="F142" s="51"/>
      <c r="G142" s="51"/>
    </row>
    <row r="143" spans="1:7" x14ac:dyDescent="0.25">
      <c r="A143" s="51"/>
      <c r="B143" s="51"/>
      <c r="C143" s="51"/>
      <c r="D143" s="51"/>
      <c r="E143" s="51"/>
      <c r="F143" s="51"/>
      <c r="G143" s="51"/>
    </row>
    <row r="144" spans="1:7" x14ac:dyDescent="0.25">
      <c r="A144" s="51"/>
      <c r="B144" s="51"/>
      <c r="C144" s="51"/>
      <c r="D144" s="51"/>
      <c r="E144" s="51"/>
      <c r="F144" s="51"/>
      <c r="G144" s="51"/>
    </row>
    <row r="145" spans="1:7" x14ac:dyDescent="0.25">
      <c r="A145" s="51"/>
      <c r="B145" s="51"/>
      <c r="C145" s="51"/>
      <c r="D145" s="51"/>
      <c r="E145" s="51"/>
      <c r="F145" s="51"/>
      <c r="G145" s="51"/>
    </row>
    <row r="146" spans="1:7" x14ac:dyDescent="0.25">
      <c r="A146" s="51"/>
      <c r="B146" s="51"/>
      <c r="C146" s="51"/>
      <c r="D146" s="51"/>
      <c r="E146" s="51"/>
      <c r="F146" s="51"/>
      <c r="G146" s="51"/>
    </row>
    <row r="147" spans="1:7" x14ac:dyDescent="0.25">
      <c r="A147" s="51"/>
      <c r="B147" s="51"/>
      <c r="C147" s="51"/>
      <c r="D147" s="51"/>
      <c r="E147" s="51"/>
      <c r="F147" s="51"/>
      <c r="G147" s="51"/>
    </row>
    <row r="148" spans="1:7" x14ac:dyDescent="0.25">
      <c r="A148" s="51"/>
      <c r="B148" s="51"/>
      <c r="C148" s="51"/>
      <c r="D148" s="51"/>
      <c r="E148" s="51"/>
      <c r="F148" s="51"/>
      <c r="G148" s="51"/>
    </row>
    <row r="149" spans="1:7" x14ac:dyDescent="0.25">
      <c r="A149" s="51"/>
      <c r="B149" s="51"/>
      <c r="C149" s="51"/>
      <c r="D149" s="51"/>
      <c r="E149" s="51"/>
      <c r="F149" s="51"/>
      <c r="G149" s="51"/>
    </row>
    <row r="150" spans="1:7" x14ac:dyDescent="0.25">
      <c r="A150" s="51"/>
      <c r="B150" s="51"/>
      <c r="C150" s="51"/>
      <c r="D150" s="51"/>
      <c r="E150" s="51"/>
      <c r="F150" s="51"/>
      <c r="G150" s="51"/>
    </row>
    <row r="151" spans="1:7" x14ac:dyDescent="0.25">
      <c r="A151" s="51"/>
      <c r="B151" s="51"/>
      <c r="C151" s="51"/>
      <c r="D151" s="51"/>
      <c r="E151" s="51"/>
      <c r="F151" s="51"/>
      <c r="G151" s="51"/>
    </row>
    <row r="152" spans="1:7" x14ac:dyDescent="0.25">
      <c r="A152" s="51"/>
      <c r="B152" s="51"/>
      <c r="C152" s="51"/>
      <c r="D152" s="51"/>
      <c r="E152" s="51"/>
      <c r="F152" s="51"/>
      <c r="G152" s="51"/>
    </row>
    <row r="153" spans="1:7" x14ac:dyDescent="0.25">
      <c r="A153" s="51"/>
      <c r="B153" s="51"/>
      <c r="C153" s="51"/>
      <c r="D153" s="51"/>
      <c r="E153" s="51"/>
      <c r="F153" s="51"/>
      <c r="G153" s="51"/>
    </row>
    <row r="154" spans="1:7" x14ac:dyDescent="0.25">
      <c r="A154" s="51"/>
      <c r="B154" s="51"/>
      <c r="C154" s="51"/>
      <c r="D154" s="51"/>
      <c r="E154" s="51"/>
      <c r="F154" s="51"/>
      <c r="G154" s="51"/>
    </row>
    <row r="155" spans="1:7" x14ac:dyDescent="0.25">
      <c r="A155" s="51"/>
      <c r="B155" s="51"/>
      <c r="C155" s="51"/>
      <c r="D155" s="51"/>
      <c r="E155" s="51"/>
      <c r="F155" s="51"/>
      <c r="G155" s="51"/>
    </row>
    <row r="156" spans="1:7" x14ac:dyDescent="0.25">
      <c r="A156" s="51"/>
      <c r="B156" s="51"/>
      <c r="C156" s="51"/>
      <c r="D156" s="51"/>
      <c r="E156" s="51"/>
      <c r="F156" s="51"/>
      <c r="G156" s="51"/>
    </row>
    <row r="157" spans="1:7" x14ac:dyDescent="0.25">
      <c r="A157" s="51"/>
      <c r="B157" s="51"/>
      <c r="C157" s="51"/>
      <c r="D157" s="51"/>
      <c r="E157" s="51"/>
      <c r="F157" s="51"/>
      <c r="G157" s="51"/>
    </row>
    <row r="158" spans="1:7" x14ac:dyDescent="0.25">
      <c r="A158" s="51"/>
      <c r="B158" s="51"/>
      <c r="C158" s="51"/>
      <c r="D158" s="51"/>
      <c r="E158" s="51"/>
      <c r="F158" s="51"/>
      <c r="G158" s="51"/>
    </row>
    <row r="159" spans="1:7" x14ac:dyDescent="0.25">
      <c r="A159" s="51"/>
      <c r="B159" s="51"/>
      <c r="C159" s="51"/>
      <c r="D159" s="51"/>
      <c r="E159" s="51"/>
      <c r="F159" s="51"/>
      <c r="G159" s="51"/>
    </row>
    <row r="160" spans="1:7" x14ac:dyDescent="0.25">
      <c r="A160" s="51"/>
      <c r="B160" s="51"/>
      <c r="C160" s="51"/>
      <c r="D160" s="51"/>
      <c r="E160" s="51"/>
      <c r="F160" s="51"/>
      <c r="G160" s="51"/>
    </row>
    <row r="161" spans="1:7" x14ac:dyDescent="0.25">
      <c r="A161" s="51"/>
      <c r="B161" s="51"/>
      <c r="C161" s="51"/>
      <c r="D161" s="51"/>
      <c r="E161" s="51"/>
      <c r="F161" s="51"/>
      <c r="G161" s="51"/>
    </row>
    <row r="162" spans="1:7" x14ac:dyDescent="0.25">
      <c r="A162" s="51"/>
      <c r="B162" s="51"/>
      <c r="C162" s="51"/>
      <c r="D162" s="51"/>
      <c r="E162" s="51"/>
      <c r="F162" s="51"/>
      <c r="G162" s="51"/>
    </row>
    <row r="163" spans="1:7" x14ac:dyDescent="0.25">
      <c r="A163" s="51"/>
      <c r="B163" s="51"/>
      <c r="C163" s="51"/>
      <c r="D163" s="51"/>
      <c r="E163" s="51"/>
      <c r="F163" s="51"/>
      <c r="G163" s="51"/>
    </row>
    <row r="164" spans="1:7" x14ac:dyDescent="0.25">
      <c r="A164" s="51"/>
      <c r="B164" s="51"/>
      <c r="C164" s="51"/>
      <c r="D164" s="51"/>
      <c r="E164" s="51"/>
      <c r="F164" s="51"/>
      <c r="G164" s="51"/>
    </row>
    <row r="165" spans="1:7" x14ac:dyDescent="0.25">
      <c r="A165" s="51"/>
      <c r="B165" s="51"/>
      <c r="C165" s="51"/>
      <c r="D165" s="51"/>
      <c r="E165" s="51"/>
      <c r="F165" s="51"/>
      <c r="G165" s="51"/>
    </row>
    <row r="166" spans="1:7" x14ac:dyDescent="0.25">
      <c r="A166" s="51"/>
      <c r="B166" s="51"/>
      <c r="C166" s="51"/>
      <c r="D166" s="51"/>
      <c r="E166" s="51"/>
      <c r="F166" s="51"/>
      <c r="G166" s="51"/>
    </row>
    <row r="167" spans="1:7" x14ac:dyDescent="0.25">
      <c r="A167" s="51"/>
      <c r="B167" s="51"/>
      <c r="C167" s="51"/>
      <c r="D167" s="51"/>
      <c r="E167" s="51"/>
      <c r="F167" s="51"/>
      <c r="G167" s="51"/>
    </row>
    <row r="168" spans="1:7" x14ac:dyDescent="0.25">
      <c r="A168" s="51"/>
      <c r="B168" s="51"/>
      <c r="C168" s="51"/>
      <c r="D168" s="51"/>
      <c r="E168" s="51"/>
      <c r="F168" s="51"/>
      <c r="G168" s="51"/>
    </row>
    <row r="169" spans="1:7" x14ac:dyDescent="0.25">
      <c r="A169" s="51"/>
      <c r="B169" s="51"/>
      <c r="C169" s="51"/>
      <c r="D169" s="51"/>
      <c r="E169" s="51"/>
      <c r="F169" s="51"/>
      <c r="G169" s="51"/>
    </row>
    <row r="170" spans="1:7" x14ac:dyDescent="0.25">
      <c r="A170" s="51"/>
      <c r="B170" s="51"/>
      <c r="C170" s="51"/>
      <c r="D170" s="51"/>
      <c r="E170" s="51"/>
      <c r="F170" s="51"/>
      <c r="G170" s="51"/>
    </row>
    <row r="171" spans="1:7" x14ac:dyDescent="0.25">
      <c r="A171" s="51"/>
      <c r="B171" s="51"/>
      <c r="C171" s="51"/>
      <c r="D171" s="51"/>
      <c r="E171" s="51"/>
      <c r="F171" s="51"/>
      <c r="G171" s="51"/>
    </row>
    <row r="172" spans="1:7" x14ac:dyDescent="0.25">
      <c r="A172" s="51"/>
      <c r="B172" s="51"/>
      <c r="C172" s="51"/>
      <c r="D172" s="51"/>
      <c r="E172" s="51"/>
      <c r="F172" s="51"/>
      <c r="G172" s="51"/>
    </row>
    <row r="173" spans="1:7" x14ac:dyDescent="0.25">
      <c r="A173" s="51"/>
      <c r="B173" s="51"/>
      <c r="C173" s="51"/>
      <c r="D173" s="51"/>
      <c r="E173" s="51"/>
      <c r="F173" s="51"/>
      <c r="G173" s="51"/>
    </row>
    <row r="174" spans="1:7" x14ac:dyDescent="0.25">
      <c r="A174" s="51"/>
      <c r="B174" s="51"/>
      <c r="C174" s="51"/>
      <c r="D174" s="51"/>
      <c r="E174" s="51"/>
      <c r="F174" s="51"/>
      <c r="G174" s="51"/>
    </row>
    <row r="175" spans="1:7" x14ac:dyDescent="0.25">
      <c r="A175" s="51"/>
      <c r="B175" s="51"/>
      <c r="C175" s="51"/>
      <c r="D175" s="51"/>
      <c r="E175" s="51"/>
      <c r="F175" s="51"/>
      <c r="G175" s="51"/>
    </row>
    <row r="176" spans="1:7" x14ac:dyDescent="0.25">
      <c r="A176" s="51"/>
      <c r="B176" s="51"/>
      <c r="C176" s="51"/>
      <c r="D176" s="51"/>
      <c r="E176" s="51"/>
      <c r="F176" s="51"/>
      <c r="G176" s="51"/>
    </row>
    <row r="177" spans="1:7" x14ac:dyDescent="0.25">
      <c r="A177" s="51"/>
      <c r="B177" s="51"/>
      <c r="C177" s="51"/>
      <c r="D177" s="51"/>
      <c r="E177" s="51"/>
      <c r="F177" s="51"/>
      <c r="G177" s="51"/>
    </row>
    <row r="178" spans="1:7" x14ac:dyDescent="0.25">
      <c r="A178" s="51"/>
      <c r="B178" s="51"/>
      <c r="C178" s="51"/>
      <c r="D178" s="51"/>
      <c r="E178" s="51"/>
      <c r="F178" s="51"/>
      <c r="G178" s="51"/>
    </row>
    <row r="179" spans="1:7" x14ac:dyDescent="0.25">
      <c r="A179" s="51"/>
      <c r="B179" s="51"/>
      <c r="C179" s="51"/>
      <c r="D179" s="51"/>
      <c r="E179" s="51"/>
      <c r="F179" s="51"/>
      <c r="G179" s="51"/>
    </row>
    <row r="180" spans="1:7" x14ac:dyDescent="0.25">
      <c r="A180" s="51"/>
      <c r="B180" s="51"/>
      <c r="C180" s="51"/>
      <c r="D180" s="51"/>
      <c r="E180" s="51"/>
      <c r="F180" s="51"/>
      <c r="G180" s="51"/>
    </row>
    <row r="181" spans="1:7" x14ac:dyDescent="0.25">
      <c r="A181" s="51"/>
      <c r="B181" s="51"/>
      <c r="C181" s="51"/>
      <c r="D181" s="51"/>
      <c r="E181" s="51"/>
      <c r="F181" s="51"/>
      <c r="G181" s="51"/>
    </row>
    <row r="182" spans="1:7" x14ac:dyDescent="0.25">
      <c r="A182" s="51"/>
      <c r="B182" s="51"/>
      <c r="C182" s="51"/>
      <c r="D182" s="51"/>
      <c r="E182" s="51"/>
      <c r="F182" s="51"/>
      <c r="G182" s="51"/>
    </row>
    <row r="183" spans="1:7" x14ac:dyDescent="0.25">
      <c r="A183" s="51"/>
      <c r="B183" s="51"/>
      <c r="C183" s="51"/>
      <c r="D183" s="51"/>
      <c r="E183" s="51"/>
      <c r="F183" s="51"/>
      <c r="G183" s="51"/>
    </row>
    <row r="184" spans="1:7" x14ac:dyDescent="0.25">
      <c r="A184" s="51"/>
      <c r="B184" s="51"/>
      <c r="C184" s="51"/>
      <c r="D184" s="51"/>
      <c r="E184" s="51"/>
      <c r="F184" s="51"/>
      <c r="G184" s="51"/>
    </row>
    <row r="185" spans="1:7" x14ac:dyDescent="0.25">
      <c r="A185" s="51"/>
      <c r="B185" s="51"/>
      <c r="C185" s="51"/>
      <c r="D185" s="51"/>
      <c r="E185" s="51"/>
      <c r="F185" s="51"/>
      <c r="G185" s="51"/>
    </row>
    <row r="186" spans="1:7" x14ac:dyDescent="0.25">
      <c r="A186" s="51"/>
      <c r="B186" s="51"/>
      <c r="C186" s="51"/>
      <c r="D186" s="51"/>
      <c r="E186" s="51"/>
      <c r="F186" s="51"/>
      <c r="G186" s="51"/>
    </row>
    <row r="187" spans="1:7" x14ac:dyDescent="0.25">
      <c r="A187" s="51"/>
      <c r="B187" s="51"/>
      <c r="C187" s="51"/>
      <c r="D187" s="51"/>
      <c r="E187" s="51"/>
      <c r="F187" s="51"/>
      <c r="G187" s="51"/>
    </row>
    <row r="188" spans="1:7" x14ac:dyDescent="0.25">
      <c r="A188" s="51"/>
      <c r="B188" s="51"/>
      <c r="C188" s="51"/>
      <c r="D188" s="51"/>
      <c r="E188" s="51"/>
      <c r="F188" s="51"/>
      <c r="G188" s="51"/>
    </row>
    <row r="189" spans="1:7" x14ac:dyDescent="0.25">
      <c r="A189" s="51"/>
      <c r="B189" s="51"/>
      <c r="C189" s="51"/>
      <c r="D189" s="51"/>
      <c r="E189" s="51"/>
      <c r="F189" s="51"/>
      <c r="G189" s="51"/>
    </row>
    <row r="190" spans="1:7" x14ac:dyDescent="0.25">
      <c r="A190" s="51"/>
      <c r="B190" s="51"/>
      <c r="C190" s="51"/>
      <c r="D190" s="51"/>
      <c r="E190" s="51"/>
      <c r="F190" s="51"/>
      <c r="G190" s="51"/>
    </row>
    <row r="191" spans="1:7" x14ac:dyDescent="0.25">
      <c r="A191" s="51"/>
      <c r="B191" s="51"/>
      <c r="C191" s="51"/>
      <c r="D191" s="51"/>
      <c r="E191" s="51"/>
      <c r="F191" s="51"/>
      <c r="G191" s="51"/>
    </row>
    <row r="192" spans="1:7" x14ac:dyDescent="0.25">
      <c r="A192" s="51"/>
      <c r="B192" s="51"/>
      <c r="C192" s="51"/>
      <c r="D192" s="51"/>
      <c r="E192" s="51"/>
      <c r="F192" s="51"/>
      <c r="G192" s="51"/>
    </row>
    <row r="193" spans="1:7" x14ac:dyDescent="0.25">
      <c r="A193" s="51"/>
      <c r="B193" s="51"/>
      <c r="C193" s="51"/>
      <c r="D193" s="51"/>
      <c r="E193" s="51"/>
      <c r="F193" s="51"/>
      <c r="G193" s="51"/>
    </row>
    <row r="194" spans="1:7" x14ac:dyDescent="0.25">
      <c r="A194" s="51"/>
      <c r="B194" s="51"/>
      <c r="C194" s="51"/>
      <c r="D194" s="51"/>
      <c r="E194" s="51"/>
      <c r="F194" s="51"/>
      <c r="G194" s="51"/>
    </row>
    <row r="195" spans="1:7" x14ac:dyDescent="0.25">
      <c r="A195" s="51"/>
      <c r="B195" s="51"/>
      <c r="C195" s="51"/>
      <c r="D195" s="51"/>
      <c r="E195" s="51"/>
      <c r="F195" s="51"/>
      <c r="G195" s="51"/>
    </row>
    <row r="196" spans="1:7" x14ac:dyDescent="0.25">
      <c r="A196" s="51"/>
      <c r="B196" s="51"/>
      <c r="C196" s="51"/>
      <c r="D196" s="51"/>
      <c r="E196" s="51"/>
      <c r="F196" s="51"/>
      <c r="G196" s="51"/>
    </row>
    <row r="197" spans="1:7" x14ac:dyDescent="0.25">
      <c r="A197" s="51"/>
      <c r="B197" s="51"/>
      <c r="C197" s="51"/>
      <c r="D197" s="51"/>
      <c r="E197" s="51"/>
      <c r="F197" s="51"/>
      <c r="G197" s="51"/>
    </row>
    <row r="198" spans="1:7" x14ac:dyDescent="0.25">
      <c r="A198" s="51"/>
      <c r="B198" s="51"/>
      <c r="C198" s="51"/>
      <c r="D198" s="51"/>
      <c r="E198" s="51"/>
      <c r="F198" s="51"/>
      <c r="G198" s="51"/>
    </row>
    <row r="199" spans="1:7" x14ac:dyDescent="0.25">
      <c r="A199" s="51"/>
      <c r="B199" s="51"/>
      <c r="C199" s="51"/>
      <c r="D199" s="51"/>
      <c r="E199" s="51"/>
      <c r="F199" s="51"/>
      <c r="G199" s="51"/>
    </row>
    <row r="200" spans="1:7" x14ac:dyDescent="0.25">
      <c r="A200" s="51"/>
      <c r="B200" s="51"/>
      <c r="C200" s="51"/>
      <c r="D200" s="51"/>
      <c r="E200" s="51"/>
      <c r="F200" s="51"/>
      <c r="G200" s="51"/>
    </row>
    <row r="201" spans="1:7" x14ac:dyDescent="0.25">
      <c r="A201" s="51"/>
      <c r="B201" s="51"/>
      <c r="C201" s="51"/>
      <c r="D201" s="51"/>
      <c r="E201" s="51"/>
      <c r="F201" s="51"/>
      <c r="G201" s="51"/>
    </row>
    <row r="202" spans="1:7" x14ac:dyDescent="0.25">
      <c r="A202" s="51"/>
      <c r="B202" s="51"/>
      <c r="C202" s="51"/>
      <c r="D202" s="51"/>
      <c r="E202" s="51"/>
      <c r="F202" s="51"/>
      <c r="G202" s="51"/>
    </row>
    <row r="203" spans="1:7" x14ac:dyDescent="0.25">
      <c r="A203" s="51"/>
      <c r="B203" s="51"/>
      <c r="C203" s="51"/>
      <c r="D203" s="51"/>
      <c r="E203" s="51"/>
      <c r="F203" s="51"/>
      <c r="G203" s="51"/>
    </row>
    <row r="204" spans="1:7" x14ac:dyDescent="0.25">
      <c r="A204" s="51"/>
      <c r="B204" s="51"/>
      <c r="C204" s="51"/>
      <c r="D204" s="51"/>
      <c r="E204" s="51"/>
      <c r="F204" s="51"/>
      <c r="G204" s="51"/>
    </row>
    <row r="205" spans="1:7" x14ac:dyDescent="0.25">
      <c r="A205" s="51"/>
      <c r="B205" s="51"/>
      <c r="C205" s="51"/>
      <c r="D205" s="51"/>
      <c r="E205" s="51"/>
      <c r="F205" s="51"/>
      <c r="G205" s="51"/>
    </row>
    <row r="206" spans="1:7" x14ac:dyDescent="0.25">
      <c r="A206" s="51"/>
      <c r="B206" s="51"/>
      <c r="C206" s="200"/>
      <c r="D206" s="200"/>
      <c r="E206" s="51"/>
      <c r="F206" s="51"/>
      <c r="G206" s="51"/>
    </row>
    <row r="207" spans="1:7" x14ac:dyDescent="0.25">
      <c r="A207" s="61"/>
      <c r="B207" s="61"/>
      <c r="C207" s="200"/>
      <c r="D207" s="200"/>
      <c r="E207" s="51"/>
      <c r="F207" s="51"/>
      <c r="G207" s="51"/>
    </row>
    <row r="208" spans="1:7" x14ac:dyDescent="0.25">
      <c r="A208" s="203"/>
      <c r="B208" s="203"/>
      <c r="C208" s="62"/>
      <c r="D208" s="62"/>
      <c r="E208" s="51"/>
      <c r="F208" s="51"/>
      <c r="G208" s="51"/>
    </row>
    <row r="209" spans="1:7" x14ac:dyDescent="0.25">
      <c r="A209" s="63"/>
      <c r="B209" s="63"/>
      <c r="C209" s="64"/>
      <c r="D209" s="64"/>
      <c r="E209" s="51"/>
      <c r="F209" s="51"/>
      <c r="G209" s="51"/>
    </row>
    <row r="210" spans="1:7" x14ac:dyDescent="0.25">
      <c r="A210" s="65"/>
      <c r="B210" s="65"/>
      <c r="C210" s="202"/>
      <c r="D210" s="202"/>
      <c r="E210" s="51"/>
      <c r="F210" s="51"/>
      <c r="G210" s="51"/>
    </row>
    <row r="211" spans="1:7" x14ac:dyDescent="0.25">
      <c r="A211" s="65"/>
      <c r="B211" s="65"/>
      <c r="C211" s="202"/>
      <c r="D211" s="202"/>
      <c r="E211" s="51"/>
      <c r="F211" s="51"/>
      <c r="G211" s="51"/>
    </row>
    <row r="212" spans="1:7" x14ac:dyDescent="0.25">
      <c r="A212" s="65"/>
      <c r="B212" s="65"/>
      <c r="C212" s="202"/>
      <c r="D212" s="202"/>
      <c r="E212" s="51"/>
      <c r="F212" s="51"/>
      <c r="G212" s="51"/>
    </row>
    <row r="213" spans="1:7" x14ac:dyDescent="0.25">
      <c r="A213" s="65"/>
      <c r="B213" s="65"/>
      <c r="C213" s="202"/>
      <c r="D213" s="202"/>
      <c r="E213" s="51"/>
      <c r="F213" s="51"/>
      <c r="G213" s="51"/>
    </row>
    <row r="214" spans="1:7" x14ac:dyDescent="0.25">
      <c r="A214" s="65"/>
      <c r="B214" s="65"/>
      <c r="C214" s="202"/>
      <c r="D214" s="202"/>
      <c r="E214" s="51"/>
      <c r="F214" s="51"/>
      <c r="G214" s="51"/>
    </row>
    <row r="215" spans="1:7" x14ac:dyDescent="0.25">
      <c r="A215" s="65"/>
      <c r="B215" s="65"/>
      <c r="C215" s="202"/>
      <c r="D215" s="202"/>
      <c r="E215" s="51"/>
      <c r="F215" s="51"/>
      <c r="G215" s="51"/>
    </row>
    <row r="216" spans="1:7" x14ac:dyDescent="0.25">
      <c r="A216" s="65"/>
      <c r="B216" s="65"/>
      <c r="C216" s="202"/>
      <c r="D216" s="202"/>
      <c r="E216" s="51"/>
      <c r="F216" s="51"/>
      <c r="G216" s="51"/>
    </row>
    <row r="217" spans="1:7" x14ac:dyDescent="0.25">
      <c r="A217" s="65"/>
      <c r="B217" s="65"/>
      <c r="C217" s="202"/>
      <c r="D217" s="202"/>
      <c r="E217" s="51"/>
      <c r="F217" s="51"/>
      <c r="G217" s="51"/>
    </row>
    <row r="218" spans="1:7" x14ac:dyDescent="0.25">
      <c r="A218" s="65"/>
      <c r="B218" s="65"/>
      <c r="C218" s="202"/>
      <c r="D218" s="202"/>
      <c r="E218" s="51"/>
      <c r="F218" s="51"/>
      <c r="G218" s="51"/>
    </row>
    <row r="219" spans="1:7" x14ac:dyDescent="0.25">
      <c r="A219" s="51"/>
      <c r="B219" s="51"/>
      <c r="C219" s="202"/>
      <c r="D219" s="202"/>
      <c r="E219" s="51"/>
      <c r="F219" s="51"/>
      <c r="G219" s="51"/>
    </row>
    <row r="220" spans="1:7" x14ac:dyDescent="0.25">
      <c r="A220" s="51"/>
      <c r="B220" s="51"/>
      <c r="C220" s="202"/>
      <c r="D220" s="202"/>
      <c r="E220" s="51"/>
      <c r="F220" s="51"/>
      <c r="G220" s="51"/>
    </row>
    <row r="221" spans="1:7" x14ac:dyDescent="0.25">
      <c r="A221" s="51"/>
      <c r="B221" s="51"/>
      <c r="C221" s="202"/>
      <c r="D221" s="202"/>
      <c r="E221" s="51"/>
      <c r="F221" s="51"/>
      <c r="G221" s="51"/>
    </row>
    <row r="222" spans="1:7" x14ac:dyDescent="0.25">
      <c r="A222" s="51"/>
      <c r="B222" s="51"/>
      <c r="C222" s="202"/>
      <c r="D222" s="202"/>
      <c r="E222" s="51"/>
      <c r="F222" s="51"/>
      <c r="G222" s="51"/>
    </row>
    <row r="223" spans="1:7" x14ac:dyDescent="0.25">
      <c r="A223" s="51"/>
      <c r="B223" s="51"/>
      <c r="C223" s="202"/>
      <c r="D223" s="202"/>
      <c r="E223" s="51"/>
      <c r="F223" s="51"/>
      <c r="G223" s="51"/>
    </row>
    <row r="224" spans="1:7" x14ac:dyDescent="0.25">
      <c r="A224" s="51"/>
      <c r="B224" s="51"/>
      <c r="C224" s="202"/>
      <c r="D224" s="202"/>
      <c r="E224" s="51"/>
      <c r="F224" s="51"/>
      <c r="G224" s="51"/>
    </row>
    <row r="225" spans="1:7" x14ac:dyDescent="0.25">
      <c r="A225" s="51"/>
      <c r="B225" s="51"/>
      <c r="C225" s="202"/>
      <c r="D225" s="202"/>
      <c r="E225" s="51"/>
      <c r="F225" s="51"/>
      <c r="G225" s="51"/>
    </row>
    <row r="226" spans="1:7" x14ac:dyDescent="0.25">
      <c r="A226" s="51"/>
      <c r="B226" s="51"/>
      <c r="C226" s="202"/>
      <c r="D226" s="202"/>
      <c r="E226" s="51"/>
      <c r="F226" s="51"/>
      <c r="G226" s="51"/>
    </row>
    <row r="227" spans="1:7" x14ac:dyDescent="0.25">
      <c r="A227" s="51"/>
      <c r="B227" s="51"/>
      <c r="C227" s="202"/>
      <c r="D227" s="202"/>
      <c r="E227" s="51"/>
      <c r="F227" s="51"/>
      <c r="G227" s="51"/>
    </row>
    <row r="228" spans="1:7" x14ac:dyDescent="0.25">
      <c r="A228" s="51"/>
      <c r="B228" s="51"/>
      <c r="C228" s="202"/>
      <c r="D228" s="202"/>
      <c r="E228" s="51"/>
      <c r="F228" s="51"/>
      <c r="G228" s="51"/>
    </row>
    <row r="229" spans="1:7" x14ac:dyDescent="0.25">
      <c r="A229" s="51"/>
      <c r="B229" s="51"/>
      <c r="C229" s="202"/>
      <c r="D229" s="202"/>
      <c r="E229" s="51"/>
      <c r="F229" s="51"/>
      <c r="G229" s="51"/>
    </row>
    <row r="230" spans="1:7" x14ac:dyDescent="0.25">
      <c r="A230" s="51"/>
      <c r="B230" s="51"/>
      <c r="C230" s="202"/>
      <c r="D230" s="202"/>
      <c r="E230" s="51"/>
      <c r="F230" s="51"/>
      <c r="G230" s="51"/>
    </row>
    <row r="231" spans="1:7" x14ac:dyDescent="0.25">
      <c r="A231" s="51"/>
      <c r="B231" s="51"/>
      <c r="C231" s="202"/>
      <c r="D231" s="202"/>
      <c r="E231" s="51"/>
      <c r="F231" s="51"/>
      <c r="G231" s="51"/>
    </row>
    <row r="232" spans="1:7" x14ac:dyDescent="0.25">
      <c r="A232" s="51"/>
      <c r="B232" s="51"/>
      <c r="C232" s="202"/>
      <c r="D232" s="202"/>
      <c r="E232" s="51"/>
      <c r="F232" s="51"/>
      <c r="G232" s="51"/>
    </row>
    <row r="233" spans="1:7" x14ac:dyDescent="0.25">
      <c r="A233" s="51"/>
      <c r="B233" s="51"/>
      <c r="C233" s="202"/>
      <c r="D233" s="202"/>
      <c r="E233" s="51"/>
      <c r="F233" s="51"/>
      <c r="G233" s="51"/>
    </row>
    <row r="234" spans="1:7" x14ac:dyDescent="0.25">
      <c r="A234" s="51"/>
      <c r="B234" s="51"/>
      <c r="C234" s="202"/>
      <c r="D234" s="202"/>
      <c r="E234" s="51"/>
      <c r="F234" s="51"/>
      <c r="G234" s="51"/>
    </row>
    <row r="235" spans="1:7" x14ac:dyDescent="0.25">
      <c r="A235" s="51"/>
      <c r="B235" s="51"/>
      <c r="C235" s="202"/>
      <c r="D235" s="202"/>
      <c r="E235" s="51"/>
      <c r="F235" s="51"/>
      <c r="G235" s="51"/>
    </row>
    <row r="236" spans="1:7" x14ac:dyDescent="0.25">
      <c r="A236" s="51"/>
      <c r="B236" s="51"/>
      <c r="C236" s="202"/>
      <c r="D236" s="202"/>
      <c r="E236" s="51"/>
      <c r="F236" s="51"/>
      <c r="G236" s="51"/>
    </row>
    <row r="237" spans="1:7" x14ac:dyDescent="0.25">
      <c r="A237" s="51"/>
      <c r="B237" s="51"/>
      <c r="C237" s="202"/>
      <c r="D237" s="202"/>
      <c r="E237" s="51"/>
      <c r="F237" s="51"/>
      <c r="G237" s="51"/>
    </row>
    <row r="238" spans="1:7" x14ac:dyDescent="0.25">
      <c r="A238" s="51"/>
      <c r="B238" s="51"/>
      <c r="C238" s="202"/>
      <c r="D238" s="202"/>
      <c r="E238" s="51"/>
      <c r="F238" s="51"/>
      <c r="G238" s="51"/>
    </row>
    <row r="239" spans="1:7" x14ac:dyDescent="0.25">
      <c r="A239" s="51"/>
      <c r="B239" s="51"/>
      <c r="C239" s="202"/>
      <c r="D239" s="202"/>
      <c r="E239" s="51"/>
      <c r="F239" s="51"/>
      <c r="G239" s="51"/>
    </row>
    <row r="240" spans="1:7" x14ac:dyDescent="0.25">
      <c r="A240" s="51"/>
      <c r="B240" s="51"/>
      <c r="C240" s="202"/>
      <c r="D240" s="202"/>
      <c r="E240" s="51"/>
      <c r="F240" s="51"/>
      <c r="G240" s="51"/>
    </row>
    <row r="241" spans="1:7" x14ac:dyDescent="0.25">
      <c r="A241" s="51"/>
      <c r="B241" s="51"/>
      <c r="C241" s="202"/>
      <c r="D241" s="202"/>
      <c r="E241" s="51"/>
      <c r="F241" s="51"/>
      <c r="G241" s="51"/>
    </row>
    <row r="242" spans="1:7" x14ac:dyDescent="0.25">
      <c r="A242" s="51"/>
      <c r="B242" s="51"/>
      <c r="C242" s="202"/>
      <c r="D242" s="202"/>
      <c r="E242" s="51"/>
      <c r="F242" s="51"/>
      <c r="G242" s="51"/>
    </row>
    <row r="243" spans="1:7" x14ac:dyDescent="0.25">
      <c r="A243" s="51"/>
      <c r="B243" s="51"/>
      <c r="C243" s="202"/>
      <c r="D243" s="202"/>
      <c r="E243" s="51"/>
      <c r="F243" s="51"/>
      <c r="G243" s="51"/>
    </row>
    <row r="244" spans="1:7" x14ac:dyDescent="0.25">
      <c r="A244" s="51"/>
      <c r="B244" s="51"/>
      <c r="C244" s="202"/>
      <c r="D244" s="202"/>
      <c r="E244" s="51"/>
      <c r="F244" s="51"/>
      <c r="G244" s="51"/>
    </row>
    <row r="245" spans="1:7" x14ac:dyDescent="0.25">
      <c r="A245" s="51"/>
      <c r="B245" s="51"/>
      <c r="C245" s="202"/>
      <c r="D245" s="202"/>
      <c r="E245" s="51"/>
      <c r="F245" s="51"/>
      <c r="G245" s="51"/>
    </row>
    <row r="246" spans="1:7" x14ac:dyDescent="0.25">
      <c r="A246" s="51"/>
      <c r="B246" s="51"/>
      <c r="C246" s="202"/>
      <c r="D246" s="202"/>
      <c r="E246" s="51"/>
      <c r="F246" s="51"/>
      <c r="G246" s="51"/>
    </row>
    <row r="247" spans="1:7" x14ac:dyDescent="0.25">
      <c r="A247" s="51"/>
      <c r="B247" s="51"/>
      <c r="C247" s="202"/>
      <c r="D247" s="202"/>
      <c r="E247" s="51"/>
      <c r="F247" s="51"/>
      <c r="G247" s="51"/>
    </row>
    <row r="248" spans="1:7" x14ac:dyDescent="0.25">
      <c r="A248" s="51"/>
      <c r="B248" s="51"/>
      <c r="C248" s="202"/>
      <c r="D248" s="202"/>
      <c r="E248" s="51"/>
      <c r="F248" s="51"/>
      <c r="G248" s="51"/>
    </row>
    <row r="249" spans="1:7" x14ac:dyDescent="0.25">
      <c r="A249" s="51"/>
      <c r="B249" s="51"/>
      <c r="C249" s="202"/>
      <c r="D249" s="202"/>
      <c r="E249" s="51"/>
      <c r="F249" s="51"/>
      <c r="G249" s="51"/>
    </row>
    <row r="250" spans="1:7" x14ac:dyDescent="0.25">
      <c r="A250" s="51"/>
      <c r="B250" s="51"/>
      <c r="C250" s="202"/>
      <c r="D250" s="202"/>
      <c r="E250" s="51"/>
      <c r="F250" s="51"/>
      <c r="G250" s="51"/>
    </row>
    <row r="251" spans="1:7" x14ac:dyDescent="0.25">
      <c r="A251" s="51"/>
      <c r="B251" s="51"/>
      <c r="C251" s="202"/>
      <c r="D251" s="202"/>
      <c r="E251" s="51"/>
      <c r="F251" s="51"/>
      <c r="G251" s="51"/>
    </row>
    <row r="252" spans="1:7" x14ac:dyDescent="0.25">
      <c r="A252" s="51"/>
      <c r="B252" s="51"/>
      <c r="C252" s="202"/>
      <c r="D252" s="202"/>
      <c r="E252" s="51"/>
      <c r="F252" s="51"/>
      <c r="G252" s="51"/>
    </row>
    <row r="253" spans="1:7" x14ac:dyDescent="0.25">
      <c r="A253" s="51"/>
      <c r="B253" s="51"/>
      <c r="C253" s="202"/>
      <c r="D253" s="202"/>
      <c r="E253" s="51"/>
      <c r="F253" s="51"/>
      <c r="G253" s="51"/>
    </row>
    <row r="254" spans="1:7" x14ac:dyDescent="0.25">
      <c r="A254" s="51"/>
      <c r="B254" s="51"/>
      <c r="C254" s="202"/>
      <c r="D254" s="202"/>
      <c r="E254" s="51"/>
      <c r="F254" s="51"/>
      <c r="G254" s="51"/>
    </row>
    <row r="255" spans="1:7" x14ac:dyDescent="0.25">
      <c r="A255" s="51"/>
      <c r="B255" s="51"/>
      <c r="C255" s="202"/>
      <c r="D255" s="202"/>
      <c r="E255" s="51"/>
      <c r="F255" s="51"/>
      <c r="G255" s="51"/>
    </row>
    <row r="256" spans="1:7" x14ac:dyDescent="0.25">
      <c r="A256" s="51"/>
      <c r="B256" s="51"/>
      <c r="C256" s="202"/>
      <c r="D256" s="202"/>
      <c r="E256" s="51"/>
      <c r="F256" s="51"/>
      <c r="G256" s="51"/>
    </row>
    <row r="257" spans="1:7" x14ac:dyDescent="0.25">
      <c r="A257" s="51"/>
      <c r="B257" s="51"/>
      <c r="C257" s="66"/>
      <c r="D257" s="66"/>
      <c r="E257" s="51"/>
      <c r="F257" s="51"/>
      <c r="G257" s="51"/>
    </row>
    <row r="258" spans="1:7" x14ac:dyDescent="0.25">
      <c r="A258" s="51"/>
      <c r="B258" s="51"/>
      <c r="C258" s="66"/>
      <c r="D258" s="66"/>
      <c r="E258" s="51"/>
      <c r="F258" s="51"/>
      <c r="G258" s="51"/>
    </row>
    <row r="259" spans="1:7" x14ac:dyDescent="0.25">
      <c r="A259" s="51"/>
      <c r="B259" s="51"/>
      <c r="C259" s="66"/>
      <c r="D259" s="66"/>
      <c r="E259" s="51"/>
      <c r="F259" s="51"/>
      <c r="G259" s="51"/>
    </row>
    <row r="260" spans="1:7" x14ac:dyDescent="0.25">
      <c r="A260" s="51"/>
      <c r="B260" s="51"/>
      <c r="C260" s="64"/>
      <c r="D260" s="64"/>
      <c r="E260" s="51"/>
      <c r="F260" s="51"/>
      <c r="G260" s="51"/>
    </row>
    <row r="261" spans="1:7" x14ac:dyDescent="0.25">
      <c r="A261" s="51"/>
      <c r="B261" s="51"/>
      <c r="C261" s="201"/>
      <c r="D261" s="201"/>
      <c r="E261" s="51"/>
      <c r="F261" s="51"/>
      <c r="G261" s="51"/>
    </row>
    <row r="262" spans="1:7" x14ac:dyDescent="0.25">
      <c r="A262" s="51"/>
      <c r="B262" s="51"/>
      <c r="C262" s="201"/>
      <c r="D262" s="201"/>
      <c r="E262" s="51"/>
      <c r="F262" s="51"/>
      <c r="G262" s="51"/>
    </row>
    <row r="263" spans="1:7" x14ac:dyDescent="0.25">
      <c r="A263" s="51"/>
      <c r="B263" s="51"/>
      <c r="C263" s="201"/>
      <c r="D263" s="201"/>
      <c r="E263" s="51"/>
      <c r="F263" s="51"/>
      <c r="G263" s="51"/>
    </row>
    <row r="264" spans="1:7" x14ac:dyDescent="0.25">
      <c r="A264" s="51"/>
      <c r="B264" s="51"/>
      <c r="C264" s="64"/>
      <c r="D264" s="64"/>
      <c r="E264" s="51"/>
      <c r="F264" s="51"/>
      <c r="G264" s="51"/>
    </row>
    <row r="265" spans="1:7" x14ac:dyDescent="0.25">
      <c r="A265" s="51"/>
      <c r="B265" s="51"/>
      <c r="C265" s="51"/>
      <c r="D265" s="51"/>
      <c r="E265" s="51"/>
      <c r="F265" s="51"/>
      <c r="G265" s="51"/>
    </row>
    <row r="266" spans="1:7" x14ac:dyDescent="0.25">
      <c r="A266" s="51"/>
      <c r="B266" s="51"/>
      <c r="C266" s="51"/>
      <c r="D266" s="51"/>
      <c r="E266" s="51"/>
      <c r="F266" s="51"/>
      <c r="G266" s="51"/>
    </row>
    <row r="267" spans="1:7" x14ac:dyDescent="0.25">
      <c r="A267" s="51"/>
      <c r="B267" s="51"/>
      <c r="C267" s="51"/>
      <c r="D267" s="51"/>
      <c r="E267" s="51"/>
      <c r="F267" s="51"/>
      <c r="G267" s="51"/>
    </row>
    <row r="268" spans="1:7" x14ac:dyDescent="0.25">
      <c r="A268" s="51"/>
      <c r="B268" s="51"/>
      <c r="C268" s="51"/>
      <c r="D268" s="51"/>
      <c r="E268" s="51"/>
      <c r="F268" s="51"/>
      <c r="G268" s="51"/>
    </row>
    <row r="269" spans="1:7" x14ac:dyDescent="0.25">
      <c r="A269" s="51"/>
      <c r="B269" s="51"/>
      <c r="C269" s="51"/>
      <c r="D269" s="51"/>
      <c r="E269" s="51"/>
      <c r="F269" s="51"/>
      <c r="G269" s="51"/>
    </row>
    <row r="270" spans="1:7" x14ac:dyDescent="0.25">
      <c r="A270" s="51"/>
      <c r="B270" s="51"/>
      <c r="C270" s="51"/>
      <c r="D270" s="51"/>
      <c r="E270" s="51"/>
      <c r="F270" s="51"/>
      <c r="G270" s="51"/>
    </row>
    <row r="271" spans="1:7" x14ac:dyDescent="0.25">
      <c r="A271" s="51"/>
      <c r="B271" s="51"/>
      <c r="C271" s="51"/>
      <c r="D271" s="51"/>
      <c r="E271" s="51"/>
      <c r="F271" s="51"/>
      <c r="G271" s="51"/>
    </row>
    <row r="272" spans="1:7" x14ac:dyDescent="0.25">
      <c r="A272" s="51"/>
      <c r="B272" s="51"/>
      <c r="C272" s="51"/>
      <c r="D272" s="51"/>
      <c r="E272" s="51"/>
      <c r="F272" s="51"/>
      <c r="G272" s="51"/>
    </row>
    <row r="273" spans="1:7" x14ac:dyDescent="0.25">
      <c r="A273" s="51"/>
      <c r="B273" s="51"/>
      <c r="C273" s="51"/>
      <c r="D273" s="51"/>
      <c r="E273" s="51"/>
      <c r="F273" s="51"/>
      <c r="G273" s="51"/>
    </row>
    <row r="274" spans="1:7" x14ac:dyDescent="0.25">
      <c r="A274" s="51"/>
      <c r="B274" s="51"/>
      <c r="C274" s="51"/>
      <c r="D274" s="51"/>
      <c r="E274" s="51"/>
      <c r="F274" s="51"/>
      <c r="G274" s="51"/>
    </row>
    <row r="275" spans="1:7" x14ac:dyDescent="0.25">
      <c r="A275" s="51"/>
      <c r="B275" s="51"/>
      <c r="C275" s="51"/>
      <c r="D275" s="51"/>
      <c r="E275" s="51"/>
      <c r="F275" s="51"/>
      <c r="G275" s="51"/>
    </row>
    <row r="276" spans="1:7" x14ac:dyDescent="0.25">
      <c r="A276" s="51"/>
      <c r="B276" s="51"/>
      <c r="C276" s="51"/>
      <c r="D276" s="51"/>
      <c r="E276" s="51"/>
      <c r="F276" s="51"/>
      <c r="G276" s="51"/>
    </row>
    <row r="277" spans="1:7" x14ac:dyDescent="0.25">
      <c r="A277" s="51"/>
      <c r="B277" s="51"/>
      <c r="C277" s="51"/>
      <c r="D277" s="51"/>
      <c r="E277" s="51"/>
      <c r="F277" s="51"/>
      <c r="G277" s="51"/>
    </row>
    <row r="278" spans="1:7" x14ac:dyDescent="0.25">
      <c r="A278" s="51"/>
      <c r="B278" s="51"/>
      <c r="C278" s="51"/>
      <c r="D278" s="51"/>
      <c r="E278" s="51"/>
      <c r="F278" s="51"/>
      <c r="G278" s="51"/>
    </row>
    <row r="279" spans="1:7" x14ac:dyDescent="0.25">
      <c r="A279" s="51"/>
      <c r="B279" s="51"/>
      <c r="C279" s="51"/>
      <c r="D279" s="51"/>
      <c r="E279" s="51"/>
      <c r="F279" s="51"/>
      <c r="G279" s="51"/>
    </row>
    <row r="280" spans="1:7" x14ac:dyDescent="0.25">
      <c r="A280" s="51"/>
      <c r="B280" s="51"/>
      <c r="C280" s="51"/>
      <c r="D280" s="51"/>
      <c r="E280" s="51"/>
      <c r="F280" s="51"/>
      <c r="G280" s="51"/>
    </row>
    <row r="281" spans="1:7" x14ac:dyDescent="0.25">
      <c r="A281" s="51"/>
      <c r="B281" s="51"/>
      <c r="C281" s="51"/>
      <c r="D281" s="51"/>
      <c r="E281" s="51"/>
      <c r="F281" s="51"/>
      <c r="G281" s="51"/>
    </row>
    <row r="282" spans="1:7" x14ac:dyDescent="0.25">
      <c r="A282" s="51"/>
      <c r="B282" s="51"/>
      <c r="C282" s="51"/>
      <c r="D282" s="51"/>
      <c r="E282" s="51"/>
      <c r="F282" s="51"/>
      <c r="G282" s="51"/>
    </row>
    <row r="283" spans="1:7" x14ac:dyDescent="0.25">
      <c r="A283" s="51"/>
      <c r="B283" s="51"/>
      <c r="C283" s="51"/>
      <c r="D283" s="51"/>
      <c r="E283" s="51"/>
      <c r="F283" s="51"/>
      <c r="G283" s="51"/>
    </row>
    <row r="284" spans="1:7" x14ac:dyDescent="0.25">
      <c r="A284" s="51"/>
      <c r="B284" s="51"/>
      <c r="C284" s="51"/>
      <c r="D284" s="51"/>
      <c r="E284" s="51"/>
      <c r="F284" s="51"/>
      <c r="G284" s="51"/>
    </row>
    <row r="285" spans="1:7" x14ac:dyDescent="0.25">
      <c r="A285" s="51"/>
      <c r="B285" s="51"/>
      <c r="C285" s="51"/>
      <c r="D285" s="51"/>
      <c r="E285" s="51"/>
      <c r="F285" s="51"/>
      <c r="G285" s="51"/>
    </row>
    <row r="286" spans="1:7" x14ac:dyDescent="0.25">
      <c r="A286" s="51"/>
      <c r="B286" s="51"/>
      <c r="C286" s="51"/>
      <c r="D286" s="51"/>
      <c r="E286" s="51"/>
      <c r="F286" s="51"/>
      <c r="G286" s="51"/>
    </row>
    <row r="287" spans="1:7" x14ac:dyDescent="0.25">
      <c r="A287" s="51"/>
      <c r="B287" s="51"/>
      <c r="C287" s="51"/>
      <c r="D287" s="51"/>
      <c r="E287" s="51"/>
      <c r="F287" s="51"/>
      <c r="G287" s="51"/>
    </row>
    <row r="288" spans="1:7" x14ac:dyDescent="0.25">
      <c r="A288" s="51"/>
      <c r="B288" s="51"/>
      <c r="C288" s="51"/>
      <c r="D288" s="51"/>
      <c r="E288" s="51"/>
      <c r="F288" s="51"/>
      <c r="G288" s="51"/>
    </row>
    <row r="289" spans="1:7" x14ac:dyDescent="0.25">
      <c r="A289" s="51"/>
      <c r="B289" s="51"/>
      <c r="C289" s="51"/>
      <c r="D289" s="51"/>
      <c r="E289" s="51"/>
      <c r="F289" s="51"/>
      <c r="G289" s="51"/>
    </row>
    <row r="290" spans="1:7" x14ac:dyDescent="0.25">
      <c r="A290" s="51"/>
      <c r="B290" s="51"/>
      <c r="C290" s="51"/>
      <c r="D290" s="51"/>
      <c r="E290" s="51"/>
      <c r="F290" s="51"/>
      <c r="G290" s="51"/>
    </row>
    <row r="291" spans="1:7" x14ac:dyDescent="0.25">
      <c r="A291" s="51"/>
      <c r="B291" s="51"/>
      <c r="C291" s="51"/>
      <c r="D291" s="51"/>
      <c r="E291" s="51"/>
      <c r="F291" s="51"/>
      <c r="G291" s="51"/>
    </row>
    <row r="292" spans="1:7" x14ac:dyDescent="0.25">
      <c r="A292" s="51"/>
      <c r="B292" s="51"/>
      <c r="C292" s="51"/>
      <c r="D292" s="51"/>
      <c r="E292" s="51"/>
      <c r="F292" s="51"/>
      <c r="G292" s="51"/>
    </row>
    <row r="293" spans="1:7" x14ac:dyDescent="0.25">
      <c r="A293" s="51"/>
      <c r="B293" s="51"/>
      <c r="C293" s="51"/>
      <c r="D293" s="51"/>
      <c r="E293" s="51"/>
      <c r="F293" s="51"/>
      <c r="G293" s="51"/>
    </row>
    <row r="294" spans="1:7" x14ac:dyDescent="0.25">
      <c r="A294" s="51"/>
      <c r="B294" s="51"/>
      <c r="C294" s="51"/>
      <c r="D294" s="51"/>
      <c r="E294" s="51"/>
      <c r="F294" s="51"/>
      <c r="G294" s="51"/>
    </row>
    <row r="295" spans="1:7" x14ac:dyDescent="0.25">
      <c r="A295" s="51"/>
      <c r="B295" s="51"/>
      <c r="C295" s="51"/>
      <c r="D295" s="51"/>
      <c r="E295" s="51"/>
      <c r="F295" s="51"/>
      <c r="G295" s="51"/>
    </row>
    <row r="296" spans="1:7" x14ac:dyDescent="0.25">
      <c r="A296" s="51"/>
      <c r="B296" s="51"/>
      <c r="C296" s="51"/>
      <c r="D296" s="51"/>
      <c r="E296" s="51"/>
      <c r="F296" s="51"/>
      <c r="G296" s="51"/>
    </row>
    <row r="297" spans="1:7" x14ac:dyDescent="0.25">
      <c r="A297" s="51"/>
      <c r="B297" s="51"/>
      <c r="C297" s="51"/>
      <c r="D297" s="51"/>
      <c r="E297" s="51"/>
      <c r="F297" s="51"/>
      <c r="G297" s="51"/>
    </row>
    <row r="298" spans="1:7" x14ac:dyDescent="0.25">
      <c r="A298" s="51"/>
      <c r="B298" s="51"/>
      <c r="C298" s="51"/>
      <c r="D298" s="51"/>
      <c r="E298" s="51"/>
      <c r="F298" s="51"/>
      <c r="G298" s="51"/>
    </row>
    <row r="299" spans="1:7" x14ac:dyDescent="0.25">
      <c r="A299" s="51"/>
      <c r="B299" s="51"/>
      <c r="C299" s="51"/>
      <c r="D299" s="51"/>
      <c r="E299" s="51"/>
      <c r="F299" s="51"/>
      <c r="G299" s="51"/>
    </row>
    <row r="300" spans="1:7" x14ac:dyDescent="0.25">
      <c r="A300" s="51"/>
      <c r="B300" s="51"/>
      <c r="C300" s="51"/>
      <c r="D300" s="51"/>
      <c r="E300" s="51"/>
      <c r="F300" s="51"/>
      <c r="G300" s="51"/>
    </row>
    <row r="301" spans="1:7" x14ac:dyDescent="0.25">
      <c r="A301" s="51"/>
      <c r="B301" s="51"/>
      <c r="C301" s="51"/>
      <c r="D301" s="51"/>
      <c r="E301" s="51"/>
      <c r="F301" s="51"/>
      <c r="G301" s="51"/>
    </row>
    <row r="302" spans="1:7" x14ac:dyDescent="0.25">
      <c r="A302" s="51"/>
      <c r="B302" s="51"/>
      <c r="C302" s="51"/>
      <c r="D302" s="51"/>
      <c r="E302" s="51"/>
      <c r="F302" s="51"/>
      <c r="G302" s="51"/>
    </row>
    <row r="303" spans="1:7" x14ac:dyDescent="0.25">
      <c r="A303" s="51"/>
      <c r="B303" s="51"/>
      <c r="C303" s="51"/>
      <c r="D303" s="51"/>
      <c r="E303" s="51"/>
      <c r="F303" s="51"/>
      <c r="G303" s="51"/>
    </row>
    <row r="304" spans="1:7" x14ac:dyDescent="0.25">
      <c r="A304" s="51"/>
      <c r="B304" s="51"/>
      <c r="C304" s="51"/>
      <c r="D304" s="51"/>
      <c r="E304" s="51"/>
      <c r="F304" s="51"/>
      <c r="G304" s="51"/>
    </row>
    <row r="305" spans="1:7" x14ac:dyDescent="0.25">
      <c r="A305" s="51"/>
      <c r="B305" s="51"/>
      <c r="C305" s="51"/>
      <c r="D305" s="51"/>
      <c r="E305" s="51"/>
      <c r="F305" s="51"/>
      <c r="G305" s="51"/>
    </row>
    <row r="306" spans="1:7" x14ac:dyDescent="0.25">
      <c r="A306" s="51"/>
      <c r="B306" s="51"/>
      <c r="C306" s="51"/>
      <c r="D306" s="51"/>
      <c r="E306" s="51"/>
      <c r="F306" s="51"/>
      <c r="G306" s="51"/>
    </row>
    <row r="307" spans="1:7" x14ac:dyDescent="0.25">
      <c r="A307" s="51"/>
      <c r="B307" s="51"/>
      <c r="C307" s="51"/>
      <c r="D307" s="51"/>
      <c r="E307" s="51"/>
      <c r="F307" s="51"/>
      <c r="G307" s="51"/>
    </row>
    <row r="308" spans="1:7" x14ac:dyDescent="0.25">
      <c r="A308" s="51"/>
      <c r="B308" s="51"/>
      <c r="C308" s="51"/>
      <c r="D308" s="51"/>
      <c r="E308" s="51"/>
      <c r="F308" s="51"/>
      <c r="G308" s="51"/>
    </row>
    <row r="309" spans="1:7" x14ac:dyDescent="0.25">
      <c r="A309" s="51"/>
      <c r="B309" s="51"/>
      <c r="C309" s="51"/>
      <c r="D309" s="51"/>
      <c r="E309" s="51"/>
      <c r="F309" s="51"/>
      <c r="G309" s="51"/>
    </row>
    <row r="310" spans="1:7" x14ac:dyDescent="0.25">
      <c r="A310" s="51"/>
      <c r="B310" s="51"/>
      <c r="C310" s="51"/>
      <c r="D310" s="51"/>
      <c r="E310" s="51"/>
      <c r="F310" s="51"/>
      <c r="G310" s="51"/>
    </row>
    <row r="311" spans="1:7" x14ac:dyDescent="0.25">
      <c r="A311" s="51"/>
      <c r="B311" s="51"/>
      <c r="C311" s="51"/>
      <c r="D311" s="51"/>
      <c r="E311" s="51"/>
      <c r="F311" s="51"/>
      <c r="G311" s="51"/>
    </row>
    <row r="312" spans="1:7" x14ac:dyDescent="0.25">
      <c r="A312" s="51"/>
      <c r="B312" s="51"/>
      <c r="C312" s="51"/>
      <c r="D312" s="51"/>
      <c r="E312" s="51"/>
      <c r="F312" s="51"/>
      <c r="G312" s="51"/>
    </row>
    <row r="313" spans="1:7" x14ac:dyDescent="0.25">
      <c r="A313" s="51"/>
      <c r="B313" s="51"/>
      <c r="C313" s="51"/>
      <c r="D313" s="51"/>
      <c r="E313" s="51"/>
      <c r="F313" s="51"/>
      <c r="G313" s="51"/>
    </row>
    <row r="314" spans="1:7" x14ac:dyDescent="0.25">
      <c r="A314" s="51"/>
      <c r="B314" s="51"/>
      <c r="C314" s="51"/>
      <c r="D314" s="51"/>
      <c r="E314" s="51"/>
      <c r="F314" s="51"/>
      <c r="G314" s="51"/>
    </row>
    <row r="315" spans="1:7" x14ac:dyDescent="0.25">
      <c r="A315" s="51"/>
      <c r="B315" s="51"/>
      <c r="C315" s="51"/>
      <c r="D315" s="51"/>
      <c r="E315" s="51"/>
      <c r="F315" s="51"/>
      <c r="G315" s="51"/>
    </row>
    <row r="316" spans="1:7" x14ac:dyDescent="0.25">
      <c r="A316" s="51"/>
      <c r="B316" s="51"/>
      <c r="C316" s="51"/>
      <c r="D316" s="51"/>
      <c r="E316" s="51"/>
      <c r="F316" s="51"/>
      <c r="G316" s="51"/>
    </row>
    <row r="317" spans="1:7" x14ac:dyDescent="0.25">
      <c r="A317" s="51"/>
      <c r="B317" s="51"/>
      <c r="C317" s="51"/>
      <c r="D317" s="51"/>
      <c r="E317" s="51"/>
      <c r="F317" s="51"/>
      <c r="G317" s="51"/>
    </row>
    <row r="318" spans="1:7" x14ac:dyDescent="0.25">
      <c r="A318" s="51"/>
      <c r="B318" s="51"/>
      <c r="C318" s="51"/>
      <c r="D318" s="51"/>
      <c r="E318" s="51"/>
      <c r="F318" s="51"/>
      <c r="G318" s="51"/>
    </row>
    <row r="319" spans="1:7" x14ac:dyDescent="0.25">
      <c r="A319" s="51"/>
      <c r="B319" s="51"/>
      <c r="C319" s="51"/>
      <c r="D319" s="51"/>
      <c r="E319" s="51"/>
      <c r="F319" s="51"/>
      <c r="G319" s="51"/>
    </row>
    <row r="320" spans="1:7" x14ac:dyDescent="0.25">
      <c r="A320" s="51"/>
      <c r="B320" s="51"/>
      <c r="C320" s="51"/>
      <c r="D320" s="51"/>
      <c r="E320" s="51"/>
      <c r="F320" s="51"/>
      <c r="G320" s="51"/>
    </row>
    <row r="321" spans="1:7" x14ac:dyDescent="0.25">
      <c r="A321" s="51"/>
      <c r="B321" s="51"/>
      <c r="C321" s="51"/>
      <c r="D321" s="51"/>
      <c r="E321" s="51"/>
      <c r="F321" s="51"/>
      <c r="G321" s="51"/>
    </row>
    <row r="322" spans="1:7" x14ac:dyDescent="0.25">
      <c r="A322" s="51"/>
      <c r="B322" s="51"/>
      <c r="C322" s="51"/>
      <c r="D322" s="51"/>
      <c r="E322" s="51"/>
      <c r="F322" s="51"/>
      <c r="G322" s="51"/>
    </row>
    <row r="323" spans="1:7" x14ac:dyDescent="0.25">
      <c r="A323" s="51"/>
      <c r="B323" s="51"/>
      <c r="C323" s="51"/>
      <c r="D323" s="51"/>
      <c r="E323" s="51"/>
      <c r="F323" s="51"/>
      <c r="G323" s="51"/>
    </row>
    <row r="324" spans="1:7" x14ac:dyDescent="0.25">
      <c r="A324" s="51"/>
      <c r="B324" s="51"/>
      <c r="C324" s="51"/>
      <c r="D324" s="51"/>
      <c r="E324" s="51"/>
      <c r="F324" s="51"/>
      <c r="G324" s="51"/>
    </row>
    <row r="325" spans="1:7" x14ac:dyDescent="0.25">
      <c r="A325" s="51"/>
      <c r="B325" s="51"/>
      <c r="C325" s="51"/>
      <c r="D325" s="51"/>
      <c r="E325" s="51"/>
      <c r="F325" s="51"/>
      <c r="G325" s="51"/>
    </row>
    <row r="326" spans="1:7" x14ac:dyDescent="0.25">
      <c r="A326" s="51"/>
      <c r="B326" s="51"/>
      <c r="C326" s="51"/>
      <c r="D326" s="51"/>
      <c r="E326" s="51"/>
      <c r="F326" s="51"/>
      <c r="G326" s="51"/>
    </row>
    <row r="327" spans="1:7" x14ac:dyDescent="0.25">
      <c r="A327" s="51"/>
      <c r="B327" s="51"/>
      <c r="C327" s="51"/>
      <c r="D327" s="51"/>
      <c r="E327" s="51"/>
      <c r="F327" s="51"/>
      <c r="G327" s="51"/>
    </row>
    <row r="328" spans="1:7" x14ac:dyDescent="0.25">
      <c r="A328" s="51"/>
      <c r="B328" s="51"/>
      <c r="C328" s="51"/>
      <c r="D328" s="51"/>
      <c r="E328" s="51"/>
      <c r="F328" s="51"/>
      <c r="G328" s="51"/>
    </row>
    <row r="329" spans="1:7" x14ac:dyDescent="0.25">
      <c r="A329" s="51"/>
      <c r="B329" s="51"/>
      <c r="C329" s="51"/>
      <c r="D329" s="51"/>
      <c r="E329" s="51"/>
      <c r="F329" s="51"/>
      <c r="G329" s="51"/>
    </row>
    <row r="330" spans="1:7" x14ac:dyDescent="0.25">
      <c r="A330" s="51"/>
      <c r="B330" s="51"/>
      <c r="C330" s="51"/>
      <c r="D330" s="51"/>
      <c r="E330" s="51"/>
      <c r="F330" s="51"/>
      <c r="G330" s="51"/>
    </row>
    <row r="331" spans="1:7" x14ac:dyDescent="0.25">
      <c r="A331" s="51"/>
      <c r="B331" s="51"/>
      <c r="C331" s="51"/>
      <c r="D331" s="51"/>
      <c r="E331" s="51"/>
      <c r="F331" s="51"/>
      <c r="G331" s="51"/>
    </row>
    <row r="332" spans="1:7" x14ac:dyDescent="0.25">
      <c r="A332" s="51"/>
      <c r="B332" s="51"/>
      <c r="C332" s="51"/>
      <c r="D332" s="51"/>
      <c r="E332" s="51"/>
      <c r="F332" s="51"/>
      <c r="G332" s="51"/>
    </row>
    <row r="333" spans="1:7" x14ac:dyDescent="0.25">
      <c r="A333" s="51"/>
      <c r="B333" s="51"/>
      <c r="C333" s="51"/>
      <c r="D333" s="51"/>
      <c r="E333" s="51"/>
      <c r="F333" s="51"/>
      <c r="G333" s="51"/>
    </row>
    <row r="334" spans="1:7" x14ac:dyDescent="0.25">
      <c r="A334" s="51"/>
      <c r="B334" s="51"/>
      <c r="C334" s="51"/>
      <c r="D334" s="51"/>
      <c r="E334" s="51"/>
      <c r="F334" s="51"/>
      <c r="G334" s="51"/>
    </row>
    <row r="335" spans="1:7" x14ac:dyDescent="0.25">
      <c r="A335" s="51"/>
      <c r="B335" s="51"/>
      <c r="C335" s="51"/>
      <c r="D335" s="51"/>
      <c r="E335" s="51"/>
      <c r="F335" s="51"/>
      <c r="G335" s="51"/>
    </row>
    <row r="336" spans="1:7" x14ac:dyDescent="0.25">
      <c r="A336" s="51"/>
      <c r="B336" s="51"/>
      <c r="C336" s="51"/>
      <c r="D336" s="51"/>
      <c r="E336" s="51"/>
      <c r="F336" s="51"/>
      <c r="G336" s="51"/>
    </row>
    <row r="337" spans="1:7" x14ac:dyDescent="0.25">
      <c r="A337" s="51"/>
      <c r="B337" s="51"/>
      <c r="C337" s="51"/>
      <c r="D337" s="51"/>
      <c r="E337" s="51"/>
      <c r="F337" s="51"/>
      <c r="G337" s="51"/>
    </row>
    <row r="338" spans="1:7" x14ac:dyDescent="0.25">
      <c r="A338" s="51"/>
      <c r="B338" s="51"/>
      <c r="C338" s="51"/>
      <c r="D338" s="51"/>
      <c r="E338" s="51"/>
      <c r="F338" s="51"/>
      <c r="G338" s="51"/>
    </row>
    <row r="339" spans="1:7" x14ac:dyDescent="0.25">
      <c r="A339" s="51"/>
      <c r="B339" s="51"/>
      <c r="C339" s="51"/>
      <c r="D339" s="51"/>
      <c r="E339" s="51"/>
      <c r="F339" s="51"/>
      <c r="G339" s="51"/>
    </row>
    <row r="340" spans="1:7" x14ac:dyDescent="0.25">
      <c r="A340" s="51"/>
      <c r="B340" s="51"/>
      <c r="C340" s="51"/>
      <c r="D340" s="51"/>
      <c r="E340" s="51"/>
      <c r="F340" s="51"/>
      <c r="G340" s="51"/>
    </row>
    <row r="341" spans="1:7" x14ac:dyDescent="0.25">
      <c r="A341" s="51"/>
      <c r="B341" s="51"/>
      <c r="C341" s="51"/>
      <c r="D341" s="51"/>
      <c r="E341" s="51"/>
      <c r="F341" s="51"/>
      <c r="G341" s="51"/>
    </row>
    <row r="342" spans="1:7" x14ac:dyDescent="0.25">
      <c r="A342" s="51"/>
      <c r="B342" s="51"/>
      <c r="C342" s="51"/>
      <c r="D342" s="51"/>
      <c r="E342" s="51"/>
      <c r="F342" s="51"/>
      <c r="G342" s="51"/>
    </row>
    <row r="343" spans="1:7" x14ac:dyDescent="0.25">
      <c r="A343" s="51"/>
      <c r="B343" s="51"/>
      <c r="C343" s="51"/>
      <c r="D343" s="51"/>
      <c r="E343" s="51"/>
      <c r="F343" s="51"/>
      <c r="G343" s="51"/>
    </row>
    <row r="344" spans="1:7" x14ac:dyDescent="0.25">
      <c r="A344" s="51"/>
      <c r="B344" s="51"/>
      <c r="C344" s="51"/>
      <c r="D344" s="51"/>
      <c r="E344" s="51"/>
      <c r="F344" s="51"/>
      <c r="G344" s="51"/>
    </row>
    <row r="345" spans="1:7" x14ac:dyDescent="0.25">
      <c r="A345" s="51"/>
      <c r="B345" s="51"/>
      <c r="C345" s="51"/>
      <c r="D345" s="51"/>
      <c r="E345" s="51"/>
      <c r="F345" s="51"/>
      <c r="G345" s="51"/>
    </row>
    <row r="346" spans="1:7" x14ac:dyDescent="0.25">
      <c r="A346" s="51"/>
      <c r="B346" s="51"/>
      <c r="C346" s="51"/>
      <c r="D346" s="51"/>
      <c r="E346" s="51"/>
      <c r="F346" s="51"/>
      <c r="G346" s="51"/>
    </row>
    <row r="347" spans="1:7" x14ac:dyDescent="0.25">
      <c r="A347" s="51"/>
      <c r="B347" s="51"/>
      <c r="C347" s="51"/>
      <c r="D347" s="51"/>
      <c r="E347" s="51"/>
      <c r="F347" s="51"/>
      <c r="G347" s="51"/>
    </row>
    <row r="348" spans="1:7" x14ac:dyDescent="0.25">
      <c r="A348" s="51"/>
      <c r="B348" s="51"/>
      <c r="C348" s="51"/>
      <c r="D348" s="51"/>
      <c r="E348" s="51"/>
      <c r="F348" s="51"/>
      <c r="G348" s="51"/>
    </row>
    <row r="349" spans="1:7" x14ac:dyDescent="0.25">
      <c r="A349" s="51"/>
      <c r="B349" s="51"/>
      <c r="C349" s="51"/>
      <c r="D349" s="51"/>
      <c r="E349" s="51"/>
      <c r="F349" s="51"/>
      <c r="G349" s="51"/>
    </row>
    <row r="350" spans="1:7" x14ac:dyDescent="0.25">
      <c r="A350" s="51"/>
      <c r="B350" s="51"/>
      <c r="C350" s="51"/>
      <c r="D350" s="51"/>
      <c r="E350" s="51"/>
      <c r="F350" s="51"/>
      <c r="G350" s="51"/>
    </row>
    <row r="351" spans="1:7" x14ac:dyDescent="0.25">
      <c r="A351" s="51"/>
      <c r="B351" s="51"/>
      <c r="C351" s="51"/>
      <c r="D351" s="51"/>
      <c r="E351" s="51"/>
      <c r="F351" s="51"/>
      <c r="G351" s="51"/>
    </row>
    <row r="352" spans="1:7" x14ac:dyDescent="0.25">
      <c r="A352" s="51"/>
      <c r="B352" s="51"/>
      <c r="C352" s="51"/>
      <c r="D352" s="51"/>
      <c r="E352" s="51"/>
      <c r="F352" s="51"/>
      <c r="G352" s="51"/>
    </row>
    <row r="353" spans="1:7" x14ac:dyDescent="0.25">
      <c r="A353" s="51"/>
      <c r="B353" s="51"/>
      <c r="C353" s="51"/>
      <c r="D353" s="51"/>
      <c r="E353" s="51"/>
      <c r="F353" s="51"/>
      <c r="G353" s="51"/>
    </row>
    <row r="354" spans="1:7" x14ac:dyDescent="0.25">
      <c r="A354" s="51"/>
      <c r="B354" s="51"/>
      <c r="C354" s="51"/>
      <c r="D354" s="51"/>
      <c r="E354" s="51"/>
      <c r="F354" s="51"/>
      <c r="G354" s="51"/>
    </row>
    <row r="355" spans="1:7" x14ac:dyDescent="0.25">
      <c r="A355" s="51"/>
      <c r="B355" s="51"/>
      <c r="C355" s="51"/>
      <c r="D355" s="51"/>
      <c r="E355" s="51"/>
      <c r="F355" s="51"/>
      <c r="G355" s="51"/>
    </row>
    <row r="356" spans="1:7" x14ac:dyDescent="0.25">
      <c r="A356" s="51"/>
      <c r="B356" s="51"/>
      <c r="C356" s="51"/>
      <c r="D356" s="51"/>
      <c r="E356" s="51"/>
      <c r="F356" s="51"/>
      <c r="G356" s="51"/>
    </row>
    <row r="357" spans="1:7" x14ac:dyDescent="0.25">
      <c r="A357" s="51"/>
      <c r="B357" s="51"/>
      <c r="C357" s="51"/>
      <c r="D357" s="51"/>
      <c r="E357" s="51"/>
      <c r="F357" s="51"/>
      <c r="G357" s="51"/>
    </row>
    <row r="358" spans="1:7" x14ac:dyDescent="0.25">
      <c r="A358" s="51"/>
      <c r="B358" s="51"/>
      <c r="C358" s="51"/>
      <c r="D358" s="51"/>
      <c r="E358" s="51"/>
      <c r="F358" s="51"/>
      <c r="G358" s="51"/>
    </row>
    <row r="359" spans="1:7" x14ac:dyDescent="0.25">
      <c r="A359" s="51"/>
      <c r="B359" s="51"/>
      <c r="C359" s="51"/>
      <c r="D359" s="51"/>
      <c r="E359" s="51"/>
      <c r="F359" s="51"/>
      <c r="G359" s="51"/>
    </row>
    <row r="360" spans="1:7" x14ac:dyDescent="0.25">
      <c r="A360" s="51"/>
      <c r="B360" s="51"/>
      <c r="C360" s="51"/>
      <c r="D360" s="51"/>
      <c r="E360" s="51"/>
      <c r="F360" s="51"/>
      <c r="G360" s="51"/>
    </row>
    <row r="361" spans="1:7" x14ac:dyDescent="0.25">
      <c r="A361" s="51"/>
      <c r="B361" s="51"/>
      <c r="C361" s="51"/>
      <c r="D361" s="51"/>
      <c r="E361" s="51"/>
      <c r="F361" s="51"/>
      <c r="G361" s="51"/>
    </row>
    <row r="362" spans="1:7" x14ac:dyDescent="0.25">
      <c r="A362" s="51"/>
      <c r="B362" s="51"/>
      <c r="C362" s="51"/>
      <c r="D362" s="51"/>
      <c r="E362" s="51"/>
      <c r="F362" s="51"/>
      <c r="G362" s="51"/>
    </row>
    <row r="363" spans="1:7" x14ac:dyDescent="0.25">
      <c r="A363" s="51"/>
      <c r="B363" s="51"/>
      <c r="C363" s="51"/>
      <c r="D363" s="51"/>
      <c r="E363" s="51"/>
      <c r="F363" s="51"/>
      <c r="G363" s="51"/>
    </row>
    <row r="364" spans="1:7" x14ac:dyDescent="0.25">
      <c r="A364" s="51"/>
      <c r="B364" s="51"/>
      <c r="C364" s="51"/>
      <c r="D364" s="51"/>
      <c r="E364" s="51"/>
      <c r="F364" s="51"/>
      <c r="G364" s="51"/>
    </row>
    <row r="365" spans="1:7" x14ac:dyDescent="0.25">
      <c r="A365" s="51"/>
      <c r="B365" s="51"/>
      <c r="C365" s="51"/>
      <c r="D365" s="51"/>
      <c r="E365" s="51"/>
      <c r="F365" s="51"/>
      <c r="G365" s="51"/>
    </row>
    <row r="366" spans="1:7" x14ac:dyDescent="0.25">
      <c r="A366" s="51"/>
      <c r="B366" s="51"/>
      <c r="C366" s="51"/>
      <c r="D366" s="51"/>
      <c r="E366" s="51"/>
      <c r="F366" s="51"/>
      <c r="G366" s="51"/>
    </row>
    <row r="367" spans="1:7" x14ac:dyDescent="0.25">
      <c r="A367" s="51"/>
      <c r="B367" s="51"/>
      <c r="C367" s="51"/>
      <c r="D367" s="51"/>
      <c r="E367" s="51"/>
      <c r="F367" s="51"/>
      <c r="G367" s="51"/>
    </row>
    <row r="368" spans="1:7" x14ac:dyDescent="0.25">
      <c r="A368" s="51"/>
      <c r="B368" s="51"/>
      <c r="C368" s="51"/>
      <c r="D368" s="51"/>
      <c r="E368" s="51"/>
      <c r="F368" s="51"/>
      <c r="G368" s="51"/>
    </row>
    <row r="369" spans="1:7" x14ac:dyDescent="0.25">
      <c r="A369" s="51"/>
      <c r="B369" s="51"/>
      <c r="C369" s="51"/>
      <c r="D369" s="51"/>
      <c r="E369" s="51"/>
      <c r="F369" s="51"/>
      <c r="G369" s="51"/>
    </row>
    <row r="370" spans="1:7" x14ac:dyDescent="0.25">
      <c r="A370" s="51"/>
      <c r="B370" s="51"/>
      <c r="C370" s="51"/>
      <c r="D370" s="51"/>
      <c r="E370" s="51"/>
      <c r="F370" s="51"/>
      <c r="G370" s="51"/>
    </row>
    <row r="371" spans="1:7" x14ac:dyDescent="0.25">
      <c r="A371" s="51"/>
      <c r="B371" s="51"/>
      <c r="C371" s="51"/>
      <c r="D371" s="51"/>
      <c r="E371" s="51"/>
      <c r="F371" s="51"/>
      <c r="G371" s="51"/>
    </row>
    <row r="372" spans="1:7" x14ac:dyDescent="0.25">
      <c r="A372" s="51"/>
      <c r="B372" s="51"/>
      <c r="C372" s="51"/>
      <c r="D372" s="51"/>
      <c r="E372" s="51"/>
      <c r="F372" s="51"/>
      <c r="G372" s="51"/>
    </row>
    <row r="373" spans="1:7" x14ac:dyDescent="0.25">
      <c r="A373" s="51"/>
      <c r="B373" s="51"/>
      <c r="C373" s="51"/>
      <c r="D373" s="51"/>
      <c r="E373" s="51"/>
      <c r="F373" s="51"/>
      <c r="G373" s="51"/>
    </row>
    <row r="374" spans="1:7" x14ac:dyDescent="0.25">
      <c r="A374" s="51"/>
      <c r="B374" s="51"/>
      <c r="C374" s="51"/>
      <c r="D374" s="51"/>
      <c r="E374" s="51"/>
      <c r="F374" s="51"/>
      <c r="G374" s="51"/>
    </row>
    <row r="375" spans="1:7" x14ac:dyDescent="0.25">
      <c r="A375" s="51"/>
      <c r="B375" s="51"/>
      <c r="C375" s="51"/>
      <c r="D375" s="51"/>
      <c r="E375" s="51"/>
      <c r="F375" s="51"/>
      <c r="G375" s="51"/>
    </row>
    <row r="376" spans="1:7" x14ac:dyDescent="0.25">
      <c r="A376" s="51"/>
      <c r="B376" s="51"/>
      <c r="C376" s="51"/>
      <c r="D376" s="51"/>
      <c r="E376" s="51"/>
      <c r="F376" s="51"/>
      <c r="G376" s="51"/>
    </row>
    <row r="377" spans="1:7" x14ac:dyDescent="0.25">
      <c r="A377" s="51"/>
      <c r="B377" s="51"/>
      <c r="C377" s="51"/>
      <c r="D377" s="51"/>
      <c r="E377" s="51"/>
      <c r="F377" s="51"/>
      <c r="G377" s="51"/>
    </row>
    <row r="378" spans="1:7" x14ac:dyDescent="0.25">
      <c r="A378" s="51"/>
      <c r="B378" s="51"/>
      <c r="C378" s="51"/>
      <c r="D378" s="51"/>
      <c r="E378" s="51"/>
      <c r="F378" s="51"/>
      <c r="G378" s="51"/>
    </row>
    <row r="379" spans="1:7" x14ac:dyDescent="0.25">
      <c r="A379" s="51"/>
      <c r="B379" s="51"/>
      <c r="C379" s="51"/>
      <c r="D379" s="51"/>
      <c r="E379" s="51"/>
      <c r="F379" s="51"/>
      <c r="G379" s="51"/>
    </row>
    <row r="380" spans="1:7" x14ac:dyDescent="0.25">
      <c r="A380" s="51"/>
      <c r="B380" s="51"/>
      <c r="C380" s="51"/>
      <c r="D380" s="51"/>
      <c r="E380" s="51"/>
      <c r="F380" s="51"/>
      <c r="G380" s="51"/>
    </row>
    <row r="381" spans="1:7" x14ac:dyDescent="0.25">
      <c r="A381" s="51"/>
      <c r="B381" s="51"/>
      <c r="C381" s="51"/>
      <c r="D381" s="51"/>
      <c r="E381" s="51"/>
      <c r="F381" s="51"/>
      <c r="G381" s="51"/>
    </row>
    <row r="382" spans="1:7" x14ac:dyDescent="0.25">
      <c r="A382" s="51"/>
      <c r="B382" s="51"/>
      <c r="C382" s="51"/>
      <c r="D382" s="51"/>
      <c r="E382" s="51"/>
      <c r="F382" s="51"/>
      <c r="G382" s="51"/>
    </row>
    <row r="383" spans="1:7" x14ac:dyDescent="0.25">
      <c r="A383" s="51"/>
      <c r="B383" s="51"/>
      <c r="C383" s="51"/>
      <c r="D383" s="51"/>
      <c r="E383" s="51"/>
      <c r="F383" s="51"/>
      <c r="G383" s="51"/>
    </row>
    <row r="384" spans="1:7" x14ac:dyDescent="0.25">
      <c r="A384" s="51"/>
      <c r="B384" s="51"/>
      <c r="C384" s="51"/>
      <c r="D384" s="51"/>
      <c r="E384" s="51"/>
      <c r="F384" s="51"/>
      <c r="G384" s="51"/>
    </row>
    <row r="385" spans="1:7" x14ac:dyDescent="0.25">
      <c r="A385" s="51"/>
      <c r="B385" s="51"/>
      <c r="C385" s="51"/>
      <c r="D385" s="51"/>
      <c r="E385" s="51"/>
      <c r="F385" s="51"/>
      <c r="G385" s="51"/>
    </row>
    <row r="386" spans="1:7" x14ac:dyDescent="0.25">
      <c r="A386" s="51"/>
      <c r="B386" s="51"/>
      <c r="C386" s="51"/>
      <c r="D386" s="51"/>
      <c r="E386" s="51"/>
      <c r="F386" s="51"/>
      <c r="G386" s="51"/>
    </row>
    <row r="387" spans="1:7" x14ac:dyDescent="0.25">
      <c r="A387" s="51"/>
      <c r="B387" s="51"/>
      <c r="C387" s="51"/>
      <c r="D387" s="51"/>
      <c r="E387" s="51"/>
      <c r="F387" s="51"/>
      <c r="G387" s="51"/>
    </row>
    <row r="388" spans="1:7" x14ac:dyDescent="0.25">
      <c r="A388" s="51"/>
      <c r="B388" s="51"/>
      <c r="C388" s="51"/>
      <c r="D388" s="51"/>
      <c r="E388" s="51"/>
      <c r="F388" s="51"/>
      <c r="G388" s="51"/>
    </row>
    <row r="389" spans="1:7" x14ac:dyDescent="0.25">
      <c r="A389" s="51"/>
      <c r="B389" s="51"/>
      <c r="C389" s="51"/>
      <c r="D389" s="51"/>
      <c r="E389" s="51"/>
      <c r="F389" s="51"/>
      <c r="G389" s="51"/>
    </row>
    <row r="390" spans="1:7" x14ac:dyDescent="0.25">
      <c r="A390" s="51"/>
      <c r="B390" s="51"/>
      <c r="C390" s="51"/>
      <c r="D390" s="51"/>
      <c r="E390" s="51"/>
      <c r="F390" s="51"/>
      <c r="G390" s="51"/>
    </row>
    <row r="391" spans="1:7" x14ac:dyDescent="0.25">
      <c r="A391" s="51"/>
      <c r="B391" s="51"/>
      <c r="C391" s="51"/>
      <c r="D391" s="51"/>
      <c r="E391" s="51"/>
      <c r="F391" s="51"/>
      <c r="G391" s="51"/>
    </row>
    <row r="392" spans="1:7" x14ac:dyDescent="0.25">
      <c r="A392" s="51"/>
      <c r="B392" s="51"/>
      <c r="C392" s="51"/>
      <c r="D392" s="51"/>
      <c r="E392" s="51"/>
      <c r="F392" s="51"/>
      <c r="G392" s="51"/>
    </row>
    <row r="393" spans="1:7" x14ac:dyDescent="0.25">
      <c r="A393" s="51"/>
      <c r="B393" s="51"/>
      <c r="C393" s="51"/>
      <c r="D393" s="51"/>
      <c r="E393" s="51"/>
      <c r="F393" s="51"/>
      <c r="G393" s="51"/>
    </row>
    <row r="394" spans="1:7" x14ac:dyDescent="0.25">
      <c r="A394" s="51"/>
      <c r="B394" s="51"/>
      <c r="C394" s="51"/>
      <c r="D394" s="51"/>
      <c r="E394" s="51"/>
      <c r="F394" s="51"/>
      <c r="G394" s="51"/>
    </row>
    <row r="395" spans="1:7" x14ac:dyDescent="0.25">
      <c r="A395" s="51"/>
      <c r="B395" s="51"/>
      <c r="C395" s="51"/>
      <c r="D395" s="51"/>
      <c r="E395" s="51"/>
      <c r="F395" s="51"/>
      <c r="G395" s="51"/>
    </row>
    <row r="396" spans="1:7" x14ac:dyDescent="0.25">
      <c r="A396" s="51"/>
      <c r="B396" s="51"/>
      <c r="C396" s="51"/>
      <c r="D396" s="51"/>
      <c r="E396" s="51"/>
      <c r="F396" s="51"/>
      <c r="G396" s="51"/>
    </row>
    <row r="397" spans="1:7" x14ac:dyDescent="0.25">
      <c r="A397" s="51"/>
      <c r="B397" s="51"/>
      <c r="C397" s="51"/>
      <c r="D397" s="51"/>
      <c r="E397" s="51"/>
      <c r="F397" s="51"/>
      <c r="G397" s="51"/>
    </row>
    <row r="398" spans="1:7" x14ac:dyDescent="0.25">
      <c r="A398" s="51"/>
      <c r="B398" s="51"/>
      <c r="C398" s="51"/>
      <c r="D398" s="51"/>
      <c r="E398" s="51"/>
      <c r="F398" s="51"/>
      <c r="G398" s="51"/>
    </row>
    <row r="399" spans="1:7" x14ac:dyDescent="0.25">
      <c r="A399" s="51"/>
      <c r="B399" s="51"/>
      <c r="C399" s="51"/>
      <c r="D399" s="51"/>
      <c r="E399" s="51"/>
      <c r="F399" s="51"/>
      <c r="G399" s="51"/>
    </row>
    <row r="400" spans="1:7" x14ac:dyDescent="0.25">
      <c r="A400" s="51"/>
      <c r="B400" s="51"/>
      <c r="C400" s="51"/>
      <c r="D400" s="51"/>
      <c r="E400" s="51"/>
      <c r="F400" s="51"/>
      <c r="G400" s="51"/>
    </row>
    <row r="401" spans="1:7" x14ac:dyDescent="0.25">
      <c r="A401" s="51"/>
      <c r="B401" s="51"/>
      <c r="C401" s="51"/>
      <c r="D401" s="51"/>
      <c r="E401" s="51"/>
      <c r="F401" s="51"/>
      <c r="G401" s="51"/>
    </row>
    <row r="402" spans="1:7" x14ac:dyDescent="0.25">
      <c r="A402" s="51"/>
      <c r="B402" s="51"/>
      <c r="C402" s="51"/>
      <c r="D402" s="51"/>
      <c r="E402" s="51"/>
      <c r="F402" s="51"/>
      <c r="G402" s="51"/>
    </row>
    <row r="403" spans="1:7" x14ac:dyDescent="0.25">
      <c r="A403" s="51"/>
      <c r="B403" s="51"/>
      <c r="C403" s="51"/>
      <c r="D403" s="51"/>
      <c r="E403" s="51"/>
      <c r="F403" s="51"/>
      <c r="G403" s="51"/>
    </row>
    <row r="404" spans="1:7" x14ac:dyDescent="0.25">
      <c r="A404" s="51"/>
      <c r="B404" s="51"/>
      <c r="C404" s="51"/>
      <c r="D404" s="51"/>
      <c r="E404" s="51"/>
      <c r="F404" s="51"/>
      <c r="G404" s="51"/>
    </row>
    <row r="405" spans="1:7" x14ac:dyDescent="0.25">
      <c r="A405" s="51"/>
      <c r="B405" s="51"/>
      <c r="C405" s="51"/>
      <c r="D405" s="51"/>
      <c r="E405" s="51"/>
      <c r="F405" s="51"/>
      <c r="G405" s="51"/>
    </row>
    <row r="406" spans="1:7" x14ac:dyDescent="0.25">
      <c r="A406" s="51"/>
      <c r="B406" s="51"/>
      <c r="C406" s="51"/>
      <c r="D406" s="51"/>
      <c r="E406" s="51"/>
      <c r="F406" s="51"/>
      <c r="G406" s="51"/>
    </row>
    <row r="407" spans="1:7" x14ac:dyDescent="0.25">
      <c r="A407" s="51"/>
      <c r="B407" s="51"/>
      <c r="C407" s="51"/>
      <c r="D407" s="51"/>
      <c r="E407" s="51"/>
      <c r="F407" s="51"/>
      <c r="G407" s="51"/>
    </row>
    <row r="408" spans="1:7" x14ac:dyDescent="0.25">
      <c r="A408" s="51"/>
      <c r="B408" s="51"/>
      <c r="C408" s="51"/>
      <c r="D408" s="51"/>
      <c r="E408" s="51"/>
      <c r="F408" s="51"/>
      <c r="G408" s="51"/>
    </row>
    <row r="409" spans="1:7" x14ac:dyDescent="0.25">
      <c r="A409" s="51"/>
      <c r="B409" s="51"/>
      <c r="C409" s="51"/>
      <c r="D409" s="51"/>
      <c r="E409" s="51"/>
      <c r="F409" s="51"/>
      <c r="G409" s="51"/>
    </row>
    <row r="410" spans="1:7" x14ac:dyDescent="0.25">
      <c r="A410" s="51"/>
      <c r="B410" s="51"/>
      <c r="C410" s="51"/>
      <c r="D410" s="51"/>
      <c r="E410" s="51"/>
      <c r="F410" s="51"/>
      <c r="G410" s="51"/>
    </row>
    <row r="411" spans="1:7" x14ac:dyDescent="0.25">
      <c r="A411" s="51"/>
      <c r="B411" s="51"/>
      <c r="C411" s="51"/>
      <c r="D411" s="51"/>
      <c r="E411" s="51"/>
      <c r="F411" s="51"/>
      <c r="G411" s="51"/>
    </row>
    <row r="412" spans="1:7" x14ac:dyDescent="0.25">
      <c r="A412" s="51"/>
      <c r="B412" s="51"/>
      <c r="C412" s="51"/>
      <c r="D412" s="51"/>
      <c r="E412" s="51"/>
      <c r="F412" s="51"/>
      <c r="G412" s="51"/>
    </row>
    <row r="413" spans="1:7" x14ac:dyDescent="0.25">
      <c r="A413" s="51"/>
      <c r="B413" s="51"/>
      <c r="C413" s="51"/>
      <c r="D413" s="51"/>
      <c r="E413" s="51"/>
      <c r="F413" s="51"/>
      <c r="G413" s="51"/>
    </row>
    <row r="414" spans="1:7" x14ac:dyDescent="0.25">
      <c r="A414" s="51"/>
      <c r="B414" s="51"/>
      <c r="C414" s="51"/>
      <c r="D414" s="51"/>
      <c r="E414" s="51"/>
      <c r="F414" s="51"/>
      <c r="G414" s="51"/>
    </row>
    <row r="415" spans="1:7" x14ac:dyDescent="0.25">
      <c r="A415" s="51"/>
      <c r="B415" s="51"/>
      <c r="C415" s="51"/>
      <c r="D415" s="51"/>
      <c r="E415" s="51"/>
      <c r="F415" s="51"/>
      <c r="G415" s="51"/>
    </row>
    <row r="416" spans="1:7" x14ac:dyDescent="0.25">
      <c r="A416" s="51"/>
      <c r="B416" s="51"/>
      <c r="C416" s="51"/>
      <c r="D416" s="51"/>
      <c r="E416" s="51"/>
      <c r="F416" s="51"/>
      <c r="G416" s="51"/>
    </row>
    <row r="417" spans="1:7" x14ac:dyDescent="0.25">
      <c r="A417" s="51"/>
      <c r="B417" s="51"/>
      <c r="C417" s="51"/>
      <c r="D417" s="51"/>
      <c r="E417" s="51"/>
      <c r="F417" s="51"/>
      <c r="G417" s="51"/>
    </row>
    <row r="418" spans="1:7" x14ac:dyDescent="0.25">
      <c r="A418" s="51"/>
      <c r="B418" s="51"/>
      <c r="C418" s="51"/>
      <c r="D418" s="51"/>
      <c r="E418" s="51"/>
      <c r="F418" s="51"/>
      <c r="G418" s="51"/>
    </row>
    <row r="419" spans="1:7" x14ac:dyDescent="0.25">
      <c r="A419" s="51"/>
      <c r="B419" s="51"/>
      <c r="C419" s="51"/>
      <c r="D419" s="51"/>
      <c r="E419" s="51"/>
      <c r="F419" s="51"/>
      <c r="G419" s="51"/>
    </row>
    <row r="420" spans="1:7" x14ac:dyDescent="0.25">
      <c r="A420" s="51"/>
      <c r="B420" s="51"/>
      <c r="C420" s="51"/>
      <c r="D420" s="51"/>
      <c r="E420" s="51"/>
      <c r="F420" s="51"/>
      <c r="G420" s="51"/>
    </row>
    <row r="421" spans="1:7" x14ac:dyDescent="0.25">
      <c r="A421" s="51"/>
      <c r="B421" s="51"/>
      <c r="C421" s="51"/>
      <c r="D421" s="51"/>
      <c r="E421" s="51"/>
      <c r="F421" s="51"/>
      <c r="G421" s="51"/>
    </row>
    <row r="422" spans="1:7" x14ac:dyDescent="0.25">
      <c r="A422" s="51"/>
      <c r="B422" s="51"/>
      <c r="C422" s="51"/>
      <c r="D422" s="51"/>
      <c r="E422" s="51"/>
      <c r="F422" s="51"/>
      <c r="G422" s="51"/>
    </row>
    <row r="423" spans="1:7" x14ac:dyDescent="0.25">
      <c r="A423" s="51"/>
      <c r="B423" s="51"/>
      <c r="C423" s="51"/>
      <c r="D423" s="51"/>
      <c r="E423" s="51"/>
      <c r="F423" s="51"/>
      <c r="G423" s="51"/>
    </row>
    <row r="424" spans="1:7" x14ac:dyDescent="0.25">
      <c r="A424" s="51"/>
      <c r="B424" s="51"/>
      <c r="C424" s="51"/>
      <c r="D424" s="51"/>
      <c r="E424" s="51"/>
      <c r="F424" s="51"/>
      <c r="G424" s="51"/>
    </row>
    <row r="425" spans="1:7" x14ac:dyDescent="0.25">
      <c r="A425" s="51"/>
      <c r="B425" s="51"/>
      <c r="C425" s="51"/>
      <c r="D425" s="51"/>
      <c r="E425" s="51"/>
      <c r="F425" s="51"/>
      <c r="G425" s="51"/>
    </row>
    <row r="426" spans="1:7" x14ac:dyDescent="0.25">
      <c r="A426" s="51"/>
      <c r="B426" s="51"/>
      <c r="C426" s="51"/>
      <c r="D426" s="51"/>
      <c r="E426" s="51"/>
      <c r="F426" s="51"/>
      <c r="G426" s="51"/>
    </row>
    <row r="427" spans="1:7" x14ac:dyDescent="0.25">
      <c r="A427" s="51"/>
      <c r="B427" s="51"/>
      <c r="C427" s="51"/>
      <c r="D427" s="51"/>
      <c r="E427" s="51"/>
      <c r="F427" s="51"/>
      <c r="G427" s="51"/>
    </row>
    <row r="428" spans="1:7" x14ac:dyDescent="0.25">
      <c r="A428" s="51"/>
      <c r="B428" s="51"/>
      <c r="C428" s="51"/>
      <c r="D428" s="51"/>
      <c r="E428" s="51"/>
      <c r="F428" s="51"/>
      <c r="G428" s="51"/>
    </row>
    <row r="429" spans="1:7" x14ac:dyDescent="0.25">
      <c r="A429" s="51"/>
      <c r="B429" s="51"/>
      <c r="C429" s="51"/>
      <c r="D429" s="51"/>
      <c r="E429" s="51"/>
      <c r="F429" s="51"/>
      <c r="G429" s="51"/>
    </row>
    <row r="430" spans="1:7" x14ac:dyDescent="0.25">
      <c r="A430" s="51"/>
      <c r="B430" s="51"/>
      <c r="C430" s="51"/>
      <c r="D430" s="51"/>
      <c r="E430" s="51"/>
      <c r="F430" s="51"/>
      <c r="G430" s="51"/>
    </row>
    <row r="431" spans="1:7" x14ac:dyDescent="0.25">
      <c r="A431" s="51"/>
      <c r="B431" s="51"/>
      <c r="C431" s="51"/>
      <c r="D431" s="51"/>
      <c r="E431" s="51"/>
      <c r="F431" s="51"/>
      <c r="G431" s="51"/>
    </row>
    <row r="432" spans="1:7" x14ac:dyDescent="0.25">
      <c r="A432" s="51"/>
      <c r="B432" s="51"/>
      <c r="C432" s="51"/>
      <c r="D432" s="51"/>
      <c r="E432" s="51"/>
      <c r="F432" s="51"/>
      <c r="G432" s="51"/>
    </row>
    <row r="433" spans="1:7" x14ac:dyDescent="0.25">
      <c r="A433" s="51"/>
      <c r="B433" s="51"/>
      <c r="C433" s="51"/>
      <c r="D433" s="51"/>
      <c r="E433" s="51"/>
      <c r="F433" s="51"/>
      <c r="G433" s="51"/>
    </row>
    <row r="434" spans="1:7" x14ac:dyDescent="0.25">
      <c r="A434" s="51"/>
      <c r="B434" s="51"/>
      <c r="C434" s="51"/>
      <c r="D434" s="51"/>
      <c r="E434" s="51"/>
      <c r="F434" s="51"/>
      <c r="G434" s="51"/>
    </row>
    <row r="435" spans="1:7" x14ac:dyDescent="0.25">
      <c r="A435" s="51"/>
      <c r="B435" s="51"/>
      <c r="C435" s="51"/>
      <c r="D435" s="51"/>
      <c r="E435" s="51"/>
      <c r="F435" s="51"/>
      <c r="G435" s="51"/>
    </row>
    <row r="436" spans="1:7" x14ac:dyDescent="0.25">
      <c r="A436" s="51"/>
      <c r="B436" s="51"/>
      <c r="C436" s="51"/>
      <c r="D436" s="51"/>
      <c r="E436" s="51"/>
      <c r="F436" s="51"/>
      <c r="G436" s="51"/>
    </row>
    <row r="437" spans="1:7" x14ac:dyDescent="0.25">
      <c r="A437" s="51"/>
      <c r="B437" s="51"/>
      <c r="C437" s="51"/>
      <c r="D437" s="51"/>
      <c r="E437" s="51"/>
      <c r="F437" s="51"/>
      <c r="G437" s="51"/>
    </row>
    <row r="438" spans="1:7" x14ac:dyDescent="0.25">
      <c r="A438" s="51"/>
      <c r="B438" s="51"/>
      <c r="C438" s="51"/>
      <c r="D438" s="51"/>
      <c r="E438" s="51"/>
      <c r="F438" s="51"/>
      <c r="G438" s="51"/>
    </row>
    <row r="439" spans="1:7" x14ac:dyDescent="0.25">
      <c r="A439" s="51"/>
      <c r="B439" s="51"/>
      <c r="C439" s="51"/>
      <c r="D439" s="51"/>
      <c r="E439" s="51"/>
      <c r="F439" s="51"/>
      <c r="G439" s="51"/>
    </row>
    <row r="440" spans="1:7" x14ac:dyDescent="0.25">
      <c r="A440" s="51"/>
      <c r="B440" s="51"/>
      <c r="C440" s="51"/>
      <c r="D440" s="51"/>
      <c r="E440" s="51"/>
      <c r="F440" s="51"/>
      <c r="G440" s="51"/>
    </row>
    <row r="441" spans="1:7" x14ac:dyDescent="0.25">
      <c r="A441" s="51"/>
      <c r="B441" s="51"/>
      <c r="C441" s="51"/>
      <c r="D441" s="51"/>
      <c r="E441" s="51"/>
      <c r="F441" s="51"/>
      <c r="G441" s="51"/>
    </row>
    <row r="442" spans="1:7" x14ac:dyDescent="0.25">
      <c r="A442" s="51"/>
      <c r="B442" s="51"/>
      <c r="C442" s="51"/>
      <c r="D442" s="51"/>
      <c r="E442" s="51"/>
      <c r="F442" s="51"/>
      <c r="G442" s="51"/>
    </row>
    <row r="443" spans="1:7" x14ac:dyDescent="0.25">
      <c r="A443" s="51"/>
      <c r="B443" s="51"/>
      <c r="C443" s="51"/>
      <c r="D443" s="51"/>
      <c r="E443" s="51"/>
      <c r="F443" s="51"/>
      <c r="G443" s="51"/>
    </row>
    <row r="444" spans="1:7" x14ac:dyDescent="0.25">
      <c r="A444" s="51"/>
      <c r="B444" s="51"/>
      <c r="C444" s="51"/>
      <c r="D444" s="51"/>
      <c r="E444" s="51"/>
      <c r="F444" s="51"/>
      <c r="G444" s="51"/>
    </row>
    <row r="445" spans="1:7" x14ac:dyDescent="0.25">
      <c r="A445" s="51"/>
      <c r="B445" s="51"/>
      <c r="C445" s="51"/>
      <c r="D445" s="51"/>
      <c r="E445" s="51"/>
      <c r="F445" s="51"/>
      <c r="G445" s="51"/>
    </row>
    <row r="446" spans="1:7" x14ac:dyDescent="0.25">
      <c r="A446" s="51"/>
      <c r="B446" s="51"/>
      <c r="C446" s="51"/>
      <c r="D446" s="51"/>
      <c r="E446" s="51"/>
      <c r="F446" s="51"/>
      <c r="G446" s="51"/>
    </row>
    <row r="447" spans="1:7" x14ac:dyDescent="0.25">
      <c r="A447" s="51"/>
      <c r="B447" s="51"/>
      <c r="C447" s="51"/>
      <c r="D447" s="51"/>
      <c r="E447" s="51"/>
      <c r="F447" s="51"/>
      <c r="G447" s="51"/>
    </row>
    <row r="448" spans="1:7" x14ac:dyDescent="0.25">
      <c r="A448" s="51"/>
      <c r="B448" s="51"/>
      <c r="C448" s="51"/>
      <c r="D448" s="51"/>
      <c r="E448" s="51"/>
      <c r="F448" s="51"/>
      <c r="G448" s="51"/>
    </row>
    <row r="449" spans="1:7" x14ac:dyDescent="0.25">
      <c r="A449" s="51"/>
      <c r="B449" s="51"/>
      <c r="C449" s="51"/>
      <c r="D449" s="51"/>
      <c r="E449" s="51"/>
      <c r="F449" s="51"/>
      <c r="G449" s="51"/>
    </row>
    <row r="450" spans="1:7" x14ac:dyDescent="0.25">
      <c r="A450" s="51"/>
      <c r="B450" s="51"/>
      <c r="C450" s="51"/>
      <c r="D450" s="51"/>
      <c r="E450" s="51"/>
      <c r="F450" s="51"/>
      <c r="G450" s="51"/>
    </row>
    <row r="451" spans="1:7" x14ac:dyDescent="0.25">
      <c r="A451" s="51"/>
      <c r="B451" s="51"/>
      <c r="C451" s="51"/>
      <c r="D451" s="51"/>
      <c r="E451" s="51"/>
      <c r="F451" s="51"/>
      <c r="G451" s="51"/>
    </row>
    <row r="452" spans="1:7" x14ac:dyDescent="0.25">
      <c r="A452" s="51"/>
      <c r="B452" s="51"/>
      <c r="C452" s="51"/>
      <c r="D452" s="51"/>
      <c r="E452" s="51"/>
      <c r="F452" s="51"/>
      <c r="G452" s="51"/>
    </row>
    <row r="453" spans="1:7" x14ac:dyDescent="0.25">
      <c r="A453" s="51"/>
      <c r="B453" s="51"/>
      <c r="C453" s="51"/>
      <c r="D453" s="51"/>
      <c r="E453" s="51"/>
      <c r="F453" s="51"/>
      <c r="G453" s="51"/>
    </row>
    <row r="454" spans="1:7" x14ac:dyDescent="0.25">
      <c r="A454" s="51"/>
      <c r="B454" s="51"/>
      <c r="C454" s="51"/>
      <c r="D454" s="51"/>
      <c r="E454" s="51"/>
      <c r="F454" s="51"/>
      <c r="G454" s="51"/>
    </row>
    <row r="455" spans="1:7" x14ac:dyDescent="0.25">
      <c r="A455" s="51"/>
      <c r="B455" s="51"/>
      <c r="C455" s="51"/>
      <c r="D455" s="51"/>
      <c r="E455" s="51"/>
      <c r="F455" s="51"/>
      <c r="G455" s="51"/>
    </row>
    <row r="456" spans="1:7" x14ac:dyDescent="0.25">
      <c r="A456" s="51"/>
      <c r="B456" s="51"/>
      <c r="C456" s="51"/>
      <c r="D456" s="51"/>
      <c r="E456" s="51"/>
      <c r="F456" s="51"/>
      <c r="G456" s="51"/>
    </row>
    <row r="457" spans="1:7" x14ac:dyDescent="0.25">
      <c r="A457" s="51"/>
      <c r="B457" s="51"/>
      <c r="C457" s="51"/>
      <c r="D457" s="51"/>
      <c r="E457" s="51"/>
      <c r="F457" s="51"/>
      <c r="G457" s="51"/>
    </row>
    <row r="458" spans="1:7" x14ac:dyDescent="0.25">
      <c r="A458" s="51"/>
      <c r="B458" s="51"/>
      <c r="C458" s="51"/>
      <c r="D458" s="51"/>
      <c r="E458" s="51"/>
      <c r="F458" s="51"/>
      <c r="G458" s="51"/>
    </row>
    <row r="459" spans="1:7" x14ac:dyDescent="0.25">
      <c r="A459" s="51"/>
      <c r="B459" s="51"/>
      <c r="C459" s="51"/>
      <c r="D459" s="51"/>
      <c r="E459" s="51"/>
      <c r="F459" s="51"/>
      <c r="G459" s="51"/>
    </row>
    <row r="460" spans="1:7" x14ac:dyDescent="0.25">
      <c r="A460" s="51"/>
      <c r="B460" s="51"/>
      <c r="C460" s="51"/>
      <c r="D460" s="51"/>
      <c r="E460" s="51"/>
      <c r="F460" s="51"/>
      <c r="G460" s="51"/>
    </row>
    <row r="461" spans="1:7" x14ac:dyDescent="0.25">
      <c r="A461" s="51"/>
      <c r="B461" s="51"/>
      <c r="C461" s="51"/>
      <c r="D461" s="51"/>
      <c r="E461" s="51"/>
      <c r="F461" s="51"/>
      <c r="G461" s="51"/>
    </row>
    <row r="462" spans="1:7" x14ac:dyDescent="0.25">
      <c r="A462" s="51"/>
      <c r="B462" s="51"/>
      <c r="C462" s="51"/>
      <c r="D462" s="51"/>
      <c r="E462" s="51"/>
      <c r="F462" s="51"/>
      <c r="G462" s="51"/>
    </row>
    <row r="463" spans="1:7" x14ac:dyDescent="0.25">
      <c r="A463" s="51"/>
      <c r="B463" s="51"/>
      <c r="C463" s="51"/>
      <c r="D463" s="51"/>
      <c r="E463" s="51"/>
      <c r="F463" s="51"/>
      <c r="G463" s="51"/>
    </row>
    <row r="464" spans="1:7" x14ac:dyDescent="0.25">
      <c r="A464" s="51"/>
      <c r="B464" s="51"/>
      <c r="C464" s="51"/>
      <c r="D464" s="51"/>
      <c r="E464" s="51"/>
      <c r="F464" s="51"/>
      <c r="G464" s="51"/>
    </row>
    <row r="465" spans="1:7" x14ac:dyDescent="0.25">
      <c r="A465" s="51"/>
      <c r="B465" s="51"/>
      <c r="C465" s="51"/>
      <c r="D465" s="51"/>
      <c r="E465" s="51"/>
      <c r="F465" s="51"/>
      <c r="G465" s="51"/>
    </row>
    <row r="466" spans="1:7" x14ac:dyDescent="0.25">
      <c r="A466" s="51"/>
      <c r="B466" s="51"/>
      <c r="C466" s="51"/>
      <c r="D466" s="51"/>
      <c r="E466" s="51"/>
      <c r="F466" s="51"/>
      <c r="G466" s="51"/>
    </row>
    <row r="467" spans="1:7" x14ac:dyDescent="0.25">
      <c r="A467" s="51"/>
      <c r="B467" s="51"/>
      <c r="C467" s="51"/>
      <c r="D467" s="51"/>
      <c r="E467" s="51"/>
      <c r="F467" s="51"/>
      <c r="G467" s="51"/>
    </row>
    <row r="468" spans="1:7" x14ac:dyDescent="0.25">
      <c r="A468" s="51"/>
      <c r="B468" s="51"/>
      <c r="C468" s="51"/>
      <c r="D468" s="51"/>
      <c r="E468" s="51"/>
      <c r="F468" s="51"/>
      <c r="G468" s="51"/>
    </row>
    <row r="469" spans="1:7" x14ac:dyDescent="0.25">
      <c r="A469" s="51"/>
      <c r="B469" s="51"/>
      <c r="C469" s="51"/>
      <c r="D469" s="51"/>
      <c r="E469" s="51"/>
      <c r="F469" s="51"/>
      <c r="G469" s="51"/>
    </row>
    <row r="470" spans="1:7" x14ac:dyDescent="0.25">
      <c r="A470" s="51"/>
      <c r="B470" s="51"/>
      <c r="C470" s="51"/>
      <c r="D470" s="51"/>
      <c r="E470" s="51"/>
      <c r="F470" s="51"/>
      <c r="G470" s="51"/>
    </row>
    <row r="471" spans="1:7" x14ac:dyDescent="0.25">
      <c r="A471" s="51"/>
      <c r="B471" s="51"/>
      <c r="C471" s="51"/>
      <c r="D471" s="51"/>
      <c r="E471" s="51"/>
      <c r="F471" s="51"/>
      <c r="G471" s="51"/>
    </row>
    <row r="472" spans="1:7" x14ac:dyDescent="0.25">
      <c r="A472" s="51"/>
      <c r="B472" s="51"/>
      <c r="C472" s="51"/>
      <c r="D472" s="51"/>
      <c r="E472" s="51"/>
      <c r="F472" s="51"/>
      <c r="G472" s="51"/>
    </row>
    <row r="473" spans="1:7" x14ac:dyDescent="0.25">
      <c r="A473" s="51"/>
      <c r="B473" s="51"/>
      <c r="C473" s="51"/>
      <c r="D473" s="51"/>
      <c r="E473" s="51"/>
      <c r="F473" s="51"/>
      <c r="G473" s="51"/>
    </row>
    <row r="474" spans="1:7" x14ac:dyDescent="0.25">
      <c r="A474" s="51"/>
      <c r="B474" s="51"/>
      <c r="C474" s="51"/>
      <c r="D474" s="51"/>
      <c r="E474" s="51"/>
      <c r="F474" s="51"/>
      <c r="G474" s="51"/>
    </row>
    <row r="475" spans="1:7" x14ac:dyDescent="0.25">
      <c r="A475" s="51"/>
      <c r="B475" s="51"/>
      <c r="C475" s="51"/>
      <c r="D475" s="51"/>
      <c r="E475" s="51"/>
      <c r="F475" s="51"/>
      <c r="G475" s="51"/>
    </row>
    <row r="476" spans="1:7" x14ac:dyDescent="0.25">
      <c r="A476" s="51"/>
      <c r="B476" s="51"/>
      <c r="C476" s="51"/>
      <c r="D476" s="51"/>
      <c r="E476" s="51"/>
      <c r="F476" s="51"/>
      <c r="G476" s="51"/>
    </row>
    <row r="477" spans="1:7" x14ac:dyDescent="0.25">
      <c r="A477" s="51"/>
      <c r="B477" s="51"/>
      <c r="C477" s="51"/>
      <c r="D477" s="51"/>
      <c r="E477" s="51"/>
      <c r="F477" s="51"/>
      <c r="G477" s="51"/>
    </row>
    <row r="478" spans="1:7" x14ac:dyDescent="0.25">
      <c r="A478" s="51"/>
      <c r="B478" s="51"/>
      <c r="C478" s="51"/>
      <c r="D478" s="51"/>
      <c r="E478" s="51"/>
      <c r="F478" s="51"/>
      <c r="G478" s="51"/>
    </row>
    <row r="479" spans="1:7" x14ac:dyDescent="0.25">
      <c r="A479" s="51"/>
      <c r="B479" s="51"/>
      <c r="C479" s="51"/>
      <c r="D479" s="51"/>
      <c r="E479" s="51"/>
      <c r="F479" s="51"/>
      <c r="G479" s="51"/>
    </row>
    <row r="480" spans="1:7" x14ac:dyDescent="0.25">
      <c r="A480" s="51"/>
      <c r="B480" s="51"/>
      <c r="C480" s="51"/>
      <c r="D480" s="51"/>
      <c r="E480" s="51"/>
      <c r="F480" s="51"/>
      <c r="G480" s="51"/>
    </row>
    <row r="481" spans="1:7" x14ac:dyDescent="0.25">
      <c r="A481" s="51"/>
      <c r="B481" s="51"/>
      <c r="C481" s="51"/>
      <c r="D481" s="51"/>
      <c r="E481" s="51"/>
      <c r="F481" s="51"/>
      <c r="G481" s="51"/>
    </row>
    <row r="482" spans="1:7" x14ac:dyDescent="0.25">
      <c r="A482" s="51"/>
      <c r="B482" s="51"/>
      <c r="C482" s="51"/>
      <c r="D482" s="51"/>
      <c r="E482" s="51"/>
      <c r="F482" s="51"/>
      <c r="G482" s="51"/>
    </row>
    <row r="483" spans="1:7" x14ac:dyDescent="0.25">
      <c r="A483" s="51"/>
      <c r="B483" s="51"/>
      <c r="C483" s="51"/>
      <c r="D483" s="51"/>
      <c r="E483" s="51"/>
      <c r="F483" s="51"/>
      <c r="G483" s="51"/>
    </row>
    <row r="484" spans="1:7" x14ac:dyDescent="0.25">
      <c r="A484" s="51"/>
      <c r="B484" s="51"/>
      <c r="C484" s="51"/>
      <c r="D484" s="51"/>
      <c r="E484" s="51"/>
      <c r="F484" s="51"/>
      <c r="G484" s="51"/>
    </row>
    <row r="485" spans="1:7" x14ac:dyDescent="0.25">
      <c r="A485" s="51"/>
      <c r="B485" s="51"/>
      <c r="C485" s="51"/>
      <c r="D485" s="51"/>
      <c r="E485" s="51"/>
      <c r="F485" s="51"/>
      <c r="G485" s="51"/>
    </row>
    <row r="486" spans="1:7" x14ac:dyDescent="0.25">
      <c r="A486" s="51"/>
      <c r="B486" s="51"/>
      <c r="C486" s="51"/>
      <c r="D486" s="51"/>
      <c r="E486" s="51"/>
      <c r="F486" s="51"/>
      <c r="G486" s="51"/>
    </row>
    <row r="487" spans="1:7" x14ac:dyDescent="0.25">
      <c r="A487" s="51"/>
      <c r="B487" s="51"/>
      <c r="C487" s="51"/>
      <c r="D487" s="51"/>
      <c r="E487" s="51"/>
      <c r="F487" s="51"/>
      <c r="G487" s="51"/>
    </row>
    <row r="488" spans="1:7" x14ac:dyDescent="0.25">
      <c r="A488" s="51"/>
      <c r="B488" s="51"/>
      <c r="C488" s="51"/>
      <c r="D488" s="51"/>
      <c r="E488" s="51"/>
      <c r="F488" s="51"/>
      <c r="G488" s="51"/>
    </row>
    <row r="489" spans="1:7" x14ac:dyDescent="0.25">
      <c r="A489" s="51"/>
      <c r="B489" s="51"/>
      <c r="C489" s="51"/>
      <c r="D489" s="51"/>
      <c r="E489" s="51"/>
      <c r="F489" s="51"/>
      <c r="G489" s="51"/>
    </row>
    <row r="490" spans="1:7" x14ac:dyDescent="0.25">
      <c r="A490" s="51"/>
      <c r="B490" s="51"/>
      <c r="C490" s="51"/>
      <c r="D490" s="51"/>
      <c r="E490" s="51"/>
      <c r="F490" s="51"/>
      <c r="G490" s="51"/>
    </row>
    <row r="491" spans="1:7" x14ac:dyDescent="0.25">
      <c r="A491" s="51"/>
      <c r="B491" s="51"/>
      <c r="C491" s="51"/>
      <c r="D491" s="51"/>
      <c r="E491" s="51"/>
      <c r="F491" s="51"/>
      <c r="G491" s="51"/>
    </row>
    <row r="492" spans="1:7" x14ac:dyDescent="0.25">
      <c r="A492" s="51"/>
      <c r="B492" s="51"/>
      <c r="C492" s="51"/>
      <c r="D492" s="51"/>
      <c r="E492" s="51"/>
      <c r="F492" s="51"/>
      <c r="G492" s="51"/>
    </row>
    <row r="493" spans="1:7" x14ac:dyDescent="0.25">
      <c r="A493" s="51"/>
      <c r="B493" s="51"/>
      <c r="C493" s="51"/>
      <c r="D493" s="51"/>
      <c r="E493" s="51"/>
      <c r="F493" s="51"/>
      <c r="G493" s="51"/>
    </row>
    <row r="494" spans="1:7" x14ac:dyDescent="0.25">
      <c r="A494" s="51"/>
      <c r="B494" s="51"/>
      <c r="C494" s="51"/>
      <c r="D494" s="51"/>
      <c r="E494" s="51"/>
      <c r="F494" s="51"/>
      <c r="G494" s="51"/>
    </row>
    <row r="495" spans="1:7" x14ac:dyDescent="0.25">
      <c r="A495" s="51"/>
      <c r="B495" s="51"/>
      <c r="C495" s="51"/>
      <c r="D495" s="51"/>
      <c r="E495" s="51"/>
      <c r="F495" s="51"/>
      <c r="G495" s="51"/>
    </row>
    <row r="496" spans="1:7" x14ac:dyDescent="0.25">
      <c r="A496" s="51"/>
      <c r="B496" s="51"/>
      <c r="C496" s="51"/>
      <c r="D496" s="51"/>
      <c r="E496" s="51"/>
      <c r="F496" s="51"/>
      <c r="G496" s="51"/>
    </row>
    <row r="497" spans="1:7" x14ac:dyDescent="0.25">
      <c r="A497" s="51"/>
      <c r="B497" s="51"/>
      <c r="C497" s="51"/>
      <c r="D497" s="51"/>
      <c r="E497" s="51"/>
      <c r="F497" s="51"/>
      <c r="G497" s="51"/>
    </row>
    <row r="498" spans="1:7" x14ac:dyDescent="0.25">
      <c r="A498" s="51"/>
      <c r="B498" s="51"/>
      <c r="C498" s="51"/>
      <c r="D498" s="51"/>
      <c r="E498" s="51"/>
      <c r="F498" s="51"/>
      <c r="G498" s="51"/>
    </row>
    <row r="499" spans="1:7" x14ac:dyDescent="0.25">
      <c r="A499" s="51"/>
      <c r="B499" s="51"/>
      <c r="C499" s="51"/>
      <c r="D499" s="51"/>
      <c r="E499" s="51"/>
      <c r="F499" s="51"/>
      <c r="G499" s="51"/>
    </row>
    <row r="500" spans="1:7" x14ac:dyDescent="0.25">
      <c r="A500" s="51"/>
      <c r="B500" s="51"/>
      <c r="C500" s="51"/>
      <c r="D500" s="51"/>
      <c r="E500" s="51"/>
      <c r="F500" s="51"/>
      <c r="G500" s="51"/>
    </row>
    <row r="501" spans="1:7" x14ac:dyDescent="0.25">
      <c r="A501" s="51"/>
      <c r="B501" s="51"/>
      <c r="C501" s="51"/>
      <c r="D501" s="51"/>
      <c r="E501" s="51"/>
      <c r="F501" s="51"/>
      <c r="G501" s="51"/>
    </row>
    <row r="502" spans="1:7" x14ac:dyDescent="0.25">
      <c r="A502" s="51"/>
      <c r="B502" s="51"/>
      <c r="C502" s="51"/>
      <c r="D502" s="51"/>
      <c r="E502" s="51"/>
      <c r="F502" s="51"/>
      <c r="G502" s="51"/>
    </row>
    <row r="503" spans="1:7" x14ac:dyDescent="0.25">
      <c r="A503" s="51"/>
      <c r="B503" s="51"/>
      <c r="C503" s="51"/>
      <c r="D503" s="51"/>
      <c r="E503" s="51"/>
      <c r="F503" s="51"/>
      <c r="G503" s="51"/>
    </row>
  </sheetData>
  <mergeCells count="9">
    <mergeCell ref="A1:D1"/>
    <mergeCell ref="A3:B3"/>
    <mergeCell ref="D206:D207"/>
    <mergeCell ref="C206:C207"/>
    <mergeCell ref="D261:D263"/>
    <mergeCell ref="C261:C263"/>
    <mergeCell ref="D210:D256"/>
    <mergeCell ref="C210:C256"/>
    <mergeCell ref="A208:B208"/>
  </mergeCells>
  <hyperlinks>
    <hyperlink ref="F1" location="Index!A1" display="Index" xr:uid="{D147CD66-9B50-4D37-8B6F-6A932866BB62}"/>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110"/>
    <col min="3" max="3" width="74.54296875" style="110" customWidth="1"/>
    <col min="4" max="4" width="27.54296875" style="110" bestFit="1" customWidth="1"/>
    <col min="5" max="16384" width="9.1796875" style="110"/>
  </cols>
  <sheetData>
    <row r="1" spans="1:7" x14ac:dyDescent="0.25">
      <c r="B1" s="110">
        <v>2</v>
      </c>
      <c r="C1" s="110">
        <v>3</v>
      </c>
      <c r="D1" s="110">
        <v>4</v>
      </c>
      <c r="E1" s="110">
        <v>5</v>
      </c>
      <c r="F1" s="110">
        <v>6</v>
      </c>
      <c r="G1" s="110">
        <v>7</v>
      </c>
    </row>
    <row r="3" spans="1:7" ht="11" thickBot="1" x14ac:dyDescent="0.3">
      <c r="A3" s="109" t="s">
        <v>271</v>
      </c>
      <c r="B3" s="109" t="s">
        <v>272</v>
      </c>
      <c r="C3" s="109"/>
      <c r="D3" s="109"/>
      <c r="F3" s="109" t="s">
        <v>231</v>
      </c>
    </row>
    <row r="4" spans="1:7" ht="11" thickBot="1" x14ac:dyDescent="0.3">
      <c r="C4" s="20"/>
      <c r="D4" s="116">
        <v>44561</v>
      </c>
    </row>
    <row r="5" spans="1:7" x14ac:dyDescent="0.25">
      <c r="B5" s="21"/>
      <c r="C5" s="22"/>
      <c r="D5" s="117" t="s">
        <v>102</v>
      </c>
    </row>
    <row r="6" spans="1:7" x14ac:dyDescent="0.25">
      <c r="A6" s="110">
        <v>1</v>
      </c>
      <c r="B6" s="118" t="s">
        <v>273</v>
      </c>
      <c r="C6" s="118" t="s">
        <v>274</v>
      </c>
      <c r="D6" s="119"/>
    </row>
    <row r="7" spans="1:7" x14ac:dyDescent="0.25">
      <c r="A7" s="110">
        <f>A6+1</f>
        <v>2</v>
      </c>
      <c r="B7" s="115" t="s">
        <v>275</v>
      </c>
      <c r="C7" s="120" t="s">
        <v>276</v>
      </c>
      <c r="D7" s="121"/>
    </row>
    <row r="8" spans="1:7" x14ac:dyDescent="0.25">
      <c r="A8" s="110">
        <f t="shared" ref="A8:A17" si="0">A7+1</f>
        <v>3</v>
      </c>
      <c r="B8" s="115" t="s">
        <v>277</v>
      </c>
      <c r="C8" s="120" t="s">
        <v>278</v>
      </c>
      <c r="D8" s="119"/>
    </row>
    <row r="9" spans="1:7" x14ac:dyDescent="0.25">
      <c r="A9" s="110">
        <f t="shared" si="0"/>
        <v>4</v>
      </c>
      <c r="B9" s="115" t="s">
        <v>112</v>
      </c>
      <c r="C9" s="120" t="s">
        <v>111</v>
      </c>
      <c r="D9" s="121"/>
    </row>
    <row r="10" spans="1:7" x14ac:dyDescent="0.25">
      <c r="A10" s="110">
        <f t="shared" si="0"/>
        <v>5</v>
      </c>
      <c r="B10" s="115" t="s">
        <v>279</v>
      </c>
      <c r="C10" s="120" t="s">
        <v>280</v>
      </c>
      <c r="D10" s="121"/>
    </row>
    <row r="11" spans="1:7" x14ac:dyDescent="0.25">
      <c r="A11" s="110">
        <f t="shared" si="0"/>
        <v>6</v>
      </c>
      <c r="B11" s="115" t="s">
        <v>281</v>
      </c>
      <c r="C11" s="122" t="s">
        <v>282</v>
      </c>
      <c r="D11" s="121"/>
    </row>
    <row r="12" spans="1:7" x14ac:dyDescent="0.25">
      <c r="A12" s="110">
        <f t="shared" si="0"/>
        <v>7</v>
      </c>
      <c r="B12" s="115" t="s">
        <v>110</v>
      </c>
      <c r="C12" s="120" t="s">
        <v>109</v>
      </c>
      <c r="D12" s="121"/>
    </row>
    <row r="13" spans="1:7" x14ac:dyDescent="0.25">
      <c r="A13" s="110">
        <f t="shared" si="0"/>
        <v>8</v>
      </c>
      <c r="B13" s="115" t="s">
        <v>108</v>
      </c>
      <c r="C13" s="120" t="s">
        <v>283</v>
      </c>
      <c r="D13" s="121"/>
    </row>
    <row r="14" spans="1:7" x14ac:dyDescent="0.25">
      <c r="A14" s="110">
        <f t="shared" si="0"/>
        <v>9</v>
      </c>
      <c r="B14" s="115" t="s">
        <v>107</v>
      </c>
      <c r="C14" s="120" t="s">
        <v>106</v>
      </c>
      <c r="D14" s="121"/>
    </row>
    <row r="15" spans="1:7" x14ac:dyDescent="0.25">
      <c r="A15" s="110">
        <f t="shared" si="0"/>
        <v>10</v>
      </c>
      <c r="B15" s="115" t="s">
        <v>105</v>
      </c>
      <c r="C15" s="122" t="s">
        <v>104</v>
      </c>
      <c r="D15" s="121"/>
    </row>
    <row r="16" spans="1:7" x14ac:dyDescent="0.25">
      <c r="A16" s="110">
        <f t="shared" si="0"/>
        <v>11</v>
      </c>
      <c r="B16" s="115" t="s">
        <v>284</v>
      </c>
      <c r="C16" s="120" t="s">
        <v>103</v>
      </c>
      <c r="D16" s="121"/>
    </row>
    <row r="17" spans="1:4" x14ac:dyDescent="0.25">
      <c r="A17" s="110">
        <f t="shared" si="0"/>
        <v>12</v>
      </c>
      <c r="B17" s="115" t="s">
        <v>285</v>
      </c>
      <c r="C17" s="120" t="s">
        <v>286</v>
      </c>
      <c r="D17" s="121"/>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topLeftCell="B1" zoomScale="130" zoomScaleNormal="130" workbookViewId="0">
      <selection activeCell="E9" sqref="E9"/>
    </sheetView>
  </sheetViews>
  <sheetFormatPr defaultColWidth="9.1796875" defaultRowHeight="10.5" x14ac:dyDescent="0.25"/>
  <cols>
    <col min="1" max="1" width="3.54296875" style="6" customWidth="1"/>
    <col min="2" max="2" width="55.1796875" style="6" bestFit="1" customWidth="1"/>
    <col min="3" max="3" width="23.1796875" style="6" bestFit="1" customWidth="1"/>
    <col min="4" max="4" width="22.6328125" style="130" bestFit="1" customWidth="1"/>
    <col min="5" max="5" width="10.453125" style="44" bestFit="1" customWidth="1"/>
    <col min="6" max="16384" width="9.1796875" style="6"/>
  </cols>
  <sheetData>
    <row r="1" spans="1:6" x14ac:dyDescent="0.25">
      <c r="A1" s="1" t="s">
        <v>154</v>
      </c>
      <c r="B1" s="1"/>
      <c r="C1" s="1"/>
      <c r="D1" s="109"/>
      <c r="F1" s="1" t="s">
        <v>231</v>
      </c>
    </row>
    <row r="2" spans="1:6" s="44" customFormat="1" ht="11" thickBot="1" x14ac:dyDescent="0.3">
      <c r="C2" s="158">
        <v>45382</v>
      </c>
      <c r="D2" s="158">
        <v>45291</v>
      </c>
    </row>
    <row r="3" spans="1:6" x14ac:dyDescent="0.25">
      <c r="A3" s="36"/>
      <c r="B3" s="36"/>
      <c r="C3" s="159" t="s">
        <v>164</v>
      </c>
      <c r="D3" s="159" t="s">
        <v>164</v>
      </c>
      <c r="E3" s="110"/>
    </row>
    <row r="4" spans="1:6" ht="11" thickBot="1" x14ac:dyDescent="0.3">
      <c r="A4" s="37">
        <v>1</v>
      </c>
      <c r="B4" s="163" t="s">
        <v>163</v>
      </c>
      <c r="C4" s="160">
        <v>185711.31520132598</v>
      </c>
      <c r="D4" s="176">
        <v>190039.39526514016</v>
      </c>
      <c r="E4" s="110"/>
    </row>
    <row r="5" spans="1:6" ht="11" thickBot="1" x14ac:dyDescent="0.3">
      <c r="A5" s="35">
        <v>2</v>
      </c>
      <c r="B5" s="164" t="s">
        <v>162</v>
      </c>
      <c r="C5" s="161">
        <v>2858</v>
      </c>
      <c r="D5" s="177">
        <v>1662.7489385999791</v>
      </c>
      <c r="E5" s="110"/>
    </row>
    <row r="6" spans="1:6" ht="11" thickBot="1" x14ac:dyDescent="0.3">
      <c r="A6" s="35">
        <v>3</v>
      </c>
      <c r="B6" s="164" t="s">
        <v>161</v>
      </c>
      <c r="C6" s="161">
        <v>-917</v>
      </c>
      <c r="D6" s="177">
        <v>-1126.9460457679686</v>
      </c>
      <c r="E6" s="110"/>
    </row>
    <row r="7" spans="1:6" ht="11" thickBot="1" x14ac:dyDescent="0.3">
      <c r="A7" s="35">
        <v>4</v>
      </c>
      <c r="B7" s="164" t="s">
        <v>160</v>
      </c>
      <c r="C7" s="161">
        <v>-898</v>
      </c>
      <c r="D7" s="177">
        <v>-3973.5630765248675</v>
      </c>
      <c r="E7" s="110"/>
    </row>
    <row r="8" spans="1:6" ht="11" thickBot="1" x14ac:dyDescent="0.3">
      <c r="A8" s="35">
        <v>5</v>
      </c>
      <c r="B8" s="164" t="s">
        <v>159</v>
      </c>
      <c r="C8" s="161">
        <v>0</v>
      </c>
      <c r="D8" s="177">
        <v>0</v>
      </c>
      <c r="E8" s="110"/>
    </row>
    <row r="9" spans="1:6" ht="11" thickBot="1" x14ac:dyDescent="0.3">
      <c r="A9" s="35">
        <v>6</v>
      </c>
      <c r="B9" s="164" t="s">
        <v>158</v>
      </c>
      <c r="C9" s="161"/>
      <c r="D9" s="177"/>
      <c r="E9" s="110"/>
    </row>
    <row r="10" spans="1:6" ht="11" thickBot="1" x14ac:dyDescent="0.3">
      <c r="A10" s="35">
        <v>7</v>
      </c>
      <c r="B10" s="164" t="s">
        <v>157</v>
      </c>
      <c r="C10" s="161">
        <v>832</v>
      </c>
      <c r="D10" s="177">
        <v>-1170.6827359407839</v>
      </c>
      <c r="E10" s="110"/>
    </row>
    <row r="11" spans="1:6" ht="11" thickBot="1" x14ac:dyDescent="0.3">
      <c r="A11" s="35">
        <v>8</v>
      </c>
      <c r="B11" s="164" t="s">
        <v>156</v>
      </c>
      <c r="C11" s="161">
        <v>-869</v>
      </c>
      <c r="D11" s="178">
        <v>280.36285581974374</v>
      </c>
      <c r="E11" s="110"/>
    </row>
    <row r="12" spans="1:6" ht="11" thickBot="1" x14ac:dyDescent="0.3">
      <c r="A12" s="37">
        <v>9</v>
      </c>
      <c r="B12" s="163" t="s">
        <v>155</v>
      </c>
      <c r="C12" s="162">
        <v>186717</v>
      </c>
      <c r="D12" s="179">
        <v>185711.31520132624</v>
      </c>
      <c r="E12" s="110"/>
    </row>
    <row r="13" spans="1:6" ht="11" thickTop="1" x14ac:dyDescent="0.25"/>
    <row r="14" spans="1:6" x14ac:dyDescent="0.25">
      <c r="B14" s="106"/>
      <c r="C14" s="106"/>
      <c r="D14" s="114"/>
    </row>
    <row r="15" spans="1:6" x14ac:dyDescent="0.25">
      <c r="E15" s="44" t="s">
        <v>94</v>
      </c>
    </row>
    <row r="16" spans="1:6" x14ac:dyDescent="0.25">
      <c r="B16" s="106"/>
      <c r="C16" s="106"/>
      <c r="D16" s="114"/>
    </row>
    <row r="17" spans="2:4" x14ac:dyDescent="0.25">
      <c r="B17" s="44"/>
      <c r="C17" s="44"/>
    </row>
    <row r="18" spans="2:4" x14ac:dyDescent="0.25">
      <c r="B18" s="106"/>
      <c r="C18" s="106"/>
      <c r="D18" s="114"/>
    </row>
    <row r="19" spans="2:4" x14ac:dyDescent="0.25">
      <c r="B19" s="44"/>
      <c r="C19" s="44"/>
    </row>
    <row r="20" spans="2:4" x14ac:dyDescent="0.25">
      <c r="B20" s="106"/>
      <c r="C20" s="106"/>
      <c r="D20" s="114"/>
    </row>
    <row r="21" spans="2:4" x14ac:dyDescent="0.25">
      <c r="B21" s="44"/>
      <c r="C21" s="44"/>
    </row>
    <row r="22" spans="2:4" x14ac:dyDescent="0.25">
      <c r="B22" s="106"/>
      <c r="C22" s="106"/>
      <c r="D22" s="114"/>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20"/>
  <sheetViews>
    <sheetView showGridLines="0" zoomScale="120" zoomScaleNormal="120" workbookViewId="0">
      <selection activeCell="E18" sqref="E18"/>
    </sheetView>
  </sheetViews>
  <sheetFormatPr defaultColWidth="11.453125" defaultRowHeight="10.5" x14ac:dyDescent="0.25"/>
  <cols>
    <col min="1" max="1" width="3.54296875" style="6" customWidth="1"/>
    <col min="2" max="2" width="35.54296875" style="6" customWidth="1"/>
    <col min="3" max="5" width="10.54296875" style="6" customWidth="1"/>
    <col min="6" max="6" width="14.453125" style="6" customWidth="1"/>
    <col min="7" max="8" width="10.54296875" style="6" customWidth="1"/>
    <col min="9" max="9" width="14" style="6" customWidth="1"/>
    <col min="10" max="10" width="10.54296875" style="44" customWidth="1"/>
    <col min="11" max="11" width="14.26953125" style="44" customWidth="1"/>
    <col min="12" max="16384" width="11.453125" style="6"/>
  </cols>
  <sheetData>
    <row r="1" spans="1:13" x14ac:dyDescent="0.25">
      <c r="A1" s="1" t="s">
        <v>187</v>
      </c>
      <c r="B1" s="1"/>
      <c r="C1" s="1"/>
      <c r="D1" s="1"/>
      <c r="E1" s="1"/>
      <c r="F1" s="1"/>
      <c r="G1" s="1"/>
      <c r="H1" s="1"/>
      <c r="I1" s="1"/>
      <c r="J1" s="1"/>
      <c r="K1" s="1"/>
      <c r="M1" s="1" t="s">
        <v>231</v>
      </c>
    </row>
    <row r="2" spans="1:13" s="44" customFormat="1" ht="14.5" customHeight="1" thickBot="1" x14ac:dyDescent="0.3">
      <c r="A2" s="77"/>
      <c r="B2" s="78"/>
      <c r="C2" s="205"/>
      <c r="D2" s="205"/>
      <c r="E2" s="205"/>
      <c r="F2" s="205"/>
      <c r="G2" s="123"/>
      <c r="H2" s="204">
        <v>45382</v>
      </c>
      <c r="I2" s="204"/>
      <c r="J2" s="204">
        <v>45291</v>
      </c>
      <c r="K2" s="204"/>
    </row>
    <row r="3" spans="1:13" ht="21.5" thickBot="1" x14ac:dyDescent="0.3">
      <c r="A3" s="78"/>
      <c r="B3" s="78"/>
      <c r="C3" s="103" t="s">
        <v>186</v>
      </c>
      <c r="D3" s="103" t="s">
        <v>185</v>
      </c>
      <c r="E3" s="103" t="s">
        <v>184</v>
      </c>
      <c r="F3" s="103" t="s">
        <v>183</v>
      </c>
      <c r="G3" s="103" t="s">
        <v>165</v>
      </c>
      <c r="H3" s="104" t="s">
        <v>182</v>
      </c>
      <c r="I3" s="104" t="s">
        <v>36</v>
      </c>
      <c r="J3" s="104" t="s">
        <v>182</v>
      </c>
      <c r="K3" s="104" t="s">
        <v>36</v>
      </c>
    </row>
    <row r="4" spans="1:13" ht="11" thickBot="1" x14ac:dyDescent="0.3">
      <c r="A4" s="78">
        <v>1</v>
      </c>
      <c r="B4" s="83" t="s">
        <v>181</v>
      </c>
      <c r="C4" s="79">
        <v>2508</v>
      </c>
      <c r="D4" s="79">
        <v>4385</v>
      </c>
      <c r="E4" s="79">
        <v>1746</v>
      </c>
      <c r="F4" s="79">
        <v>0</v>
      </c>
      <c r="G4" s="79">
        <v>810</v>
      </c>
      <c r="H4" s="79">
        <v>9449</v>
      </c>
      <c r="I4" s="79">
        <v>755.92</v>
      </c>
      <c r="J4" s="81">
        <v>8609</v>
      </c>
      <c r="K4" s="81">
        <v>688.72</v>
      </c>
    </row>
    <row r="5" spans="1:13" ht="11" thickBot="1" x14ac:dyDescent="0.3">
      <c r="A5" s="76" t="s">
        <v>180</v>
      </c>
      <c r="B5" s="84" t="s">
        <v>169</v>
      </c>
      <c r="C5" s="80">
        <v>2186</v>
      </c>
      <c r="D5" s="80">
        <v>3442</v>
      </c>
      <c r="E5" s="80">
        <v>395</v>
      </c>
      <c r="F5" s="80">
        <v>0</v>
      </c>
      <c r="G5" s="80">
        <v>0</v>
      </c>
      <c r="H5" s="80">
        <v>6023</v>
      </c>
      <c r="I5" s="80">
        <v>481.84</v>
      </c>
      <c r="J5" s="82">
        <v>5651</v>
      </c>
      <c r="K5" s="82">
        <v>452.08</v>
      </c>
    </row>
    <row r="6" spans="1:13" ht="11" thickBot="1" x14ac:dyDescent="0.3">
      <c r="A6" s="76" t="s">
        <v>179</v>
      </c>
      <c r="B6" s="84" t="s">
        <v>178</v>
      </c>
      <c r="C6" s="80">
        <v>322</v>
      </c>
      <c r="D6" s="80">
        <v>943</v>
      </c>
      <c r="E6" s="80">
        <v>1351</v>
      </c>
      <c r="F6" s="80">
        <v>0</v>
      </c>
      <c r="G6" s="80">
        <v>810</v>
      </c>
      <c r="H6" s="80">
        <v>3426</v>
      </c>
      <c r="I6" s="80">
        <v>274.08</v>
      </c>
      <c r="J6" s="82">
        <v>2958</v>
      </c>
      <c r="K6" s="82">
        <v>236.64</v>
      </c>
    </row>
    <row r="7" spans="1:13" ht="11" thickBot="1" x14ac:dyDescent="0.3">
      <c r="A7" s="76">
        <v>2</v>
      </c>
      <c r="B7" s="48" t="s">
        <v>177</v>
      </c>
      <c r="C7" s="172">
        <f t="shared" ref="C7:H7" si="0">C13-C6-C8</f>
        <v>121</v>
      </c>
      <c r="D7" s="172">
        <f t="shared" si="0"/>
        <v>124</v>
      </c>
      <c r="E7" s="172">
        <f t="shared" si="0"/>
        <v>-49</v>
      </c>
      <c r="F7" s="172">
        <f t="shared" si="0"/>
        <v>0</v>
      </c>
      <c r="G7" s="172">
        <f t="shared" si="0"/>
        <v>32</v>
      </c>
      <c r="H7" s="173">
        <f t="shared" si="0"/>
        <v>228</v>
      </c>
      <c r="I7" s="173">
        <f>H7/12.5</f>
        <v>18.239999999999998</v>
      </c>
      <c r="J7" s="82">
        <v>174</v>
      </c>
      <c r="K7" s="82">
        <v>13.92</v>
      </c>
    </row>
    <row r="8" spans="1:13" ht="11" thickBot="1" x14ac:dyDescent="0.3">
      <c r="A8" s="76">
        <v>3</v>
      </c>
      <c r="B8" s="48" t="s">
        <v>176</v>
      </c>
      <c r="C8" s="172"/>
      <c r="D8" s="172"/>
      <c r="E8" s="172"/>
      <c r="F8" s="172"/>
      <c r="G8" s="173">
        <v>0</v>
      </c>
      <c r="H8" s="173">
        <f>G8</f>
        <v>0</v>
      </c>
      <c r="I8" s="173">
        <f>H8/12.5</f>
        <v>0</v>
      </c>
      <c r="J8" s="82">
        <v>294</v>
      </c>
      <c r="K8" s="82">
        <v>23.52</v>
      </c>
    </row>
    <row r="9" spans="1:13" ht="11" thickBot="1" x14ac:dyDescent="0.3">
      <c r="A9" s="76">
        <v>4</v>
      </c>
      <c r="B9" s="48" t="s">
        <v>175</v>
      </c>
      <c r="C9" s="172"/>
      <c r="D9" s="172"/>
      <c r="E9" s="172"/>
      <c r="F9" s="172"/>
      <c r="G9" s="172"/>
      <c r="H9" s="172"/>
      <c r="I9" s="172"/>
      <c r="J9" s="82">
        <v>0</v>
      </c>
      <c r="K9" s="82">
        <v>0</v>
      </c>
    </row>
    <row r="10" spans="1:13" ht="11" thickBot="1" x14ac:dyDescent="0.3">
      <c r="A10" s="76">
        <v>5</v>
      </c>
      <c r="B10" s="48" t="s">
        <v>174</v>
      </c>
      <c r="C10" s="172"/>
      <c r="D10" s="172"/>
      <c r="E10" s="172"/>
      <c r="F10" s="172"/>
      <c r="G10" s="172"/>
      <c r="H10" s="172"/>
      <c r="I10" s="172"/>
      <c r="J10" s="82">
        <v>0</v>
      </c>
      <c r="K10" s="82">
        <v>0</v>
      </c>
    </row>
    <row r="11" spans="1:13" ht="11" thickBot="1" x14ac:dyDescent="0.3">
      <c r="A11" s="76">
        <v>6</v>
      </c>
      <c r="B11" s="48" t="s">
        <v>173</v>
      </c>
      <c r="C11" s="172"/>
      <c r="D11" s="172"/>
      <c r="E11" s="172"/>
      <c r="F11" s="172"/>
      <c r="G11" s="172"/>
      <c r="H11" s="172"/>
      <c r="I11" s="172"/>
      <c r="J11" s="82">
        <v>0</v>
      </c>
      <c r="K11" s="82">
        <v>0</v>
      </c>
    </row>
    <row r="12" spans="1:13" ht="11" thickBot="1" x14ac:dyDescent="0.3">
      <c r="A12" s="76">
        <v>7</v>
      </c>
      <c r="B12" s="48" t="s">
        <v>167</v>
      </c>
      <c r="C12" s="172"/>
      <c r="D12" s="172"/>
      <c r="E12" s="172"/>
      <c r="F12" s="172"/>
      <c r="G12" s="172"/>
      <c r="H12" s="172"/>
      <c r="I12" s="172"/>
      <c r="J12" s="82">
        <v>0</v>
      </c>
      <c r="K12" s="82">
        <v>0</v>
      </c>
    </row>
    <row r="13" spans="1:13" ht="21.5" thickBot="1" x14ac:dyDescent="0.3">
      <c r="A13" s="76" t="s">
        <v>172</v>
      </c>
      <c r="B13" s="84" t="s">
        <v>171</v>
      </c>
      <c r="C13" s="173">
        <v>443</v>
      </c>
      <c r="D13" s="173">
        <v>1067</v>
      </c>
      <c r="E13" s="173">
        <v>1302</v>
      </c>
      <c r="F13" s="172"/>
      <c r="G13" s="172">
        <v>842</v>
      </c>
      <c r="H13" s="173">
        <f t="shared" ref="H13:H15" si="1">SUM(C13:G13)</f>
        <v>3654</v>
      </c>
      <c r="I13" s="173">
        <f t="shared" ref="I13:I15" si="2">H13/12.5</f>
        <v>292.32</v>
      </c>
      <c r="J13" s="82">
        <v>3426</v>
      </c>
      <c r="K13" s="82">
        <v>274.08</v>
      </c>
    </row>
    <row r="14" spans="1:13" ht="11" thickBot="1" x14ac:dyDescent="0.3">
      <c r="A14" s="76" t="s">
        <v>170</v>
      </c>
      <c r="B14" s="84" t="s">
        <v>169</v>
      </c>
      <c r="C14" s="174">
        <f t="shared" ref="C14:F14" si="3">C15-C13</f>
        <v>1948</v>
      </c>
      <c r="D14" s="174">
        <f t="shared" si="3"/>
        <v>2718</v>
      </c>
      <c r="E14" s="174">
        <f t="shared" si="3"/>
        <v>337</v>
      </c>
      <c r="F14" s="174">
        <f t="shared" si="3"/>
        <v>0</v>
      </c>
      <c r="G14" s="174">
        <f>G15-G13</f>
        <v>0</v>
      </c>
      <c r="H14" s="174">
        <f t="shared" si="1"/>
        <v>5003</v>
      </c>
      <c r="I14" s="174">
        <f t="shared" si="2"/>
        <v>400.24</v>
      </c>
      <c r="J14" s="165">
        <v>6023</v>
      </c>
      <c r="K14" s="165">
        <v>481.84</v>
      </c>
    </row>
    <row r="15" spans="1:13" ht="25.5" customHeight="1" thickBot="1" x14ac:dyDescent="0.3">
      <c r="A15" s="78">
        <v>8</v>
      </c>
      <c r="B15" s="83" t="s">
        <v>168</v>
      </c>
      <c r="C15" s="175">
        <v>2391</v>
      </c>
      <c r="D15" s="175">
        <v>3785</v>
      </c>
      <c r="E15" s="175">
        <v>1639</v>
      </c>
      <c r="F15" s="174"/>
      <c r="G15" s="174">
        <v>842</v>
      </c>
      <c r="H15" s="175">
        <f t="shared" si="1"/>
        <v>8657</v>
      </c>
      <c r="I15" s="175">
        <f t="shared" si="2"/>
        <v>692.56</v>
      </c>
      <c r="J15" s="166">
        <v>9449</v>
      </c>
      <c r="K15" s="166">
        <v>755.92</v>
      </c>
    </row>
    <row r="20" spans="4:4" x14ac:dyDescent="0.25">
      <c r="D20" s="110"/>
    </row>
  </sheetData>
  <mergeCells count="4">
    <mergeCell ref="H2:I2"/>
    <mergeCell ref="J2:K2"/>
    <mergeCell ref="C2:D2"/>
    <mergeCell ref="E2:F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FC9D2C-F07C-41BD-97F2-C0C0C6DF9B49}"/>
</file>

<file path=customXml/itemProps2.xml><?xml version="1.0" encoding="utf-8"?>
<ds:datastoreItem xmlns:ds="http://schemas.openxmlformats.org/officeDocument/2006/customXml" ds:itemID="{093BFFC9-A485-44EA-AA5B-7580596B48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Index</vt:lpstr>
      <vt:lpstr>Disclaimer</vt:lpstr>
      <vt:lpstr>OV1</vt:lpstr>
      <vt:lpstr>KM1</vt:lpstr>
      <vt:lpstr>KM2</vt:lpstr>
      <vt:lpstr>IFRS9</vt:lpstr>
      <vt:lpstr>LR3</vt:lpstr>
      <vt:lpstr>CR8</vt:lpstr>
      <vt:lpstr>MR2B</vt:lpstr>
      <vt:lpstr>LIQ1</vt:lpstr>
      <vt:lpstr>LIQB</vt:lpstr>
      <vt:lpstr>'KM2'!Print_Area</vt:lpstr>
      <vt:lpstr>'LR3'!Print_Area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2024-05-21T19:51:42Z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