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B58DE725-AD84-4AB4-A738-754F5DA12FD4}" xr6:coauthVersionLast="47" xr6:coauthVersionMax="47" xr10:uidLastSave="{00000000-0000-0000-0000-000000000000}"/>
  <bookViews>
    <workbookView xWindow="-110" yWindow="-110" windowWidth="19420" windowHeight="10420" tabRatio="915" activeTab="14" xr2:uid="{00000000-000D-0000-FFFF-FFFF00000000}"/>
  </bookViews>
  <sheets>
    <sheet name="Index" sheetId="101" r:id="rId1"/>
    <sheet name="Disclaimer" sheetId="130" r:id="rId2"/>
    <sheet name="OV1" sheetId="1" r:id="rId3"/>
    <sheet name="KM1" sheetId="2" r:id="rId4"/>
    <sheet name="IFRS9" sheetId="109" r:id="rId5"/>
    <sheet name="CC1" sheetId="19" r:id="rId6"/>
    <sheet name="CC2" sheetId="20" r:id="rId7"/>
    <sheet name="CCA" sheetId="126" r:id="rId8"/>
    <sheet name="CCyB1" sheetId="23" r:id="rId9"/>
    <sheet name="CCyB2" sheetId="24" r:id="rId10"/>
    <sheet name="LR3" sheetId="128" state="hidden" r:id="rId11"/>
    <sheet name="CQ1" sheetId="42" r:id="rId12"/>
    <sheet name="CQ3" sheetId="114" r:id="rId13"/>
    <sheet name="CQ4" sheetId="45" r:id="rId14"/>
    <sheet name="CQ5" sheetId="46" r:id="rId15"/>
    <sheet name="CQ7" sheetId="48" r:id="rId16"/>
    <sheet name="CR1" sheetId="38" r:id="rId17"/>
    <sheet name="CR1A" sheetId="39" r:id="rId18"/>
    <sheet name="CR2" sheetId="40" r:id="rId19"/>
    <sheet name="CR3" sheetId="52" r:id="rId20"/>
    <sheet name="CR4" sheetId="55" r:id="rId21"/>
    <sheet name="CR5" sheetId="56" r:id="rId22"/>
    <sheet name="CR6" sheetId="59" r:id="rId23"/>
    <sheet name="CR6A" sheetId="121" r:id="rId24"/>
    <sheet name="CR7" sheetId="129" r:id="rId25"/>
    <sheet name="CR7A" sheetId="62" r:id="rId26"/>
    <sheet name="CR8" sheetId="63" r:id="rId27"/>
    <sheet name="CR9.1" sheetId="123" r:id="rId28"/>
    <sheet name="CR10.5" sheetId="67" r:id="rId29"/>
    <sheet name="CCR1" sheetId="70" r:id="rId30"/>
    <sheet name="CCR2" sheetId="71" r:id="rId31"/>
    <sheet name="CCR3" sheetId="72" r:id="rId32"/>
    <sheet name="CCR4" sheetId="73" r:id="rId33"/>
    <sheet name="CCR5" sheetId="74" r:id="rId34"/>
    <sheet name="CCR6" sheetId="75" r:id="rId35"/>
    <sheet name="CCR8" sheetId="77" r:id="rId36"/>
    <sheet name="Covid1" sheetId="106" r:id="rId37"/>
    <sheet name="Covid2" sheetId="107" r:id="rId38"/>
    <sheet name="Covid3" sheetId="108" r:id="rId39"/>
    <sheet name="SEC1" sheetId="80" r:id="rId40"/>
    <sheet name="SEC3" sheetId="82" r:id="rId41"/>
    <sheet name="SEC4" sheetId="83" r:id="rId42"/>
    <sheet name="SEC5" sheetId="84" r:id="rId43"/>
    <sheet name="MR1" sheetId="87" r:id="rId44"/>
    <sheet name="MR2A" sheetId="89" r:id="rId45"/>
    <sheet name="MR2B" sheetId="90" r:id="rId46"/>
    <sheet name="MR3" sheetId="91" r:id="rId47"/>
    <sheet name="MR4" sheetId="92" r:id="rId48"/>
    <sheet name="IRRBBA" sheetId="131" r:id="rId49"/>
    <sheet name="IRRBB1" sheetId="110" r:id="rId50"/>
    <sheet name="PV1" sheetId="124" r:id="rId51"/>
    <sheet name="AE1" sheetId="115" r:id="rId52"/>
    <sheet name="AE2" sheetId="116" r:id="rId53"/>
    <sheet name="AE3" sheetId="117" r:id="rId54"/>
    <sheet name="AE4" sheetId="120" r:id="rId55"/>
    <sheet name="OR1" sheetId="118" r:id="rId56"/>
  </sheets>
  <externalReferences>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s>
  <definedNames>
    <definedName name="_app3" localSheetId="7" hidden="1">{#N/A,#N/A,TRUE,"Sheet1"}</definedName>
    <definedName name="_app3" localSheetId="24" hidden="1">{#N/A,#N/A,TRUE,"Sheet1"}</definedName>
    <definedName name="_app3" localSheetId="4" hidden="1">{#N/A,#N/A,TRUE,"Sheet1"}</definedName>
    <definedName name="_app3" localSheetId="10" hidden="1">{#N/A,#N/A,TRUE,"Sheet1"}</definedName>
    <definedName name="_app3" localSheetId="50" hidden="1">{#N/A,#N/A,TRUE,"Sheet1"}</definedName>
    <definedName name="_app3" hidden="1">{#N/A,#N/A,TRUE,"Sheet1"}</definedName>
    <definedName name="_xlnm._FilterDatabase" localSheetId="0" hidden="1">Index!$A$5:$B$14</definedName>
    <definedName name="_ftn1" localSheetId="43">'MR1'!#REF!</definedName>
    <definedName name="_ftnref1" localSheetId="43">'MR1'!#REF!</definedName>
    <definedName name="_ftnref1_50" localSheetId="7">'[1]Table 39_'!#REF!</definedName>
    <definedName name="_ftnref1_50" localSheetId="24">'[1]Table 39_'!#REF!</definedName>
    <definedName name="_ftnref1_50" localSheetId="10">'[1]Table 39_'!#REF!</definedName>
    <definedName name="_ftnref1_50">'[1]Table 39_'!#REF!</definedName>
    <definedName name="_ftnref1_50_10" localSheetId="7">'[2]Table 39_'!#REF!</definedName>
    <definedName name="_ftnref1_50_10" localSheetId="24">'[2]Table 39_'!#REF!</definedName>
    <definedName name="_ftnref1_50_10" localSheetId="10">'[2]Table 39_'!#REF!</definedName>
    <definedName name="_ftnref1_50_10">'[2]Table 39_'!#REF!</definedName>
    <definedName name="_ftnref1_50_15">'[2]Table 39_'!#REF!</definedName>
    <definedName name="_ftnref1_50_18">'[2]Table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_NWt2">[3]Tier2!$A$1</definedName>
    <definedName name="_Toc483499734" localSheetId="46">'MR3'!#REF!</definedName>
    <definedName name="_Toc483499735" localSheetId="47">'MR4'!#REF!</definedName>
    <definedName name="_Toc510626265" localSheetId="0">Index!#REF!</definedName>
    <definedName name="_Toc510626266" localSheetId="0">Index!#REF!</definedName>
    <definedName name="_Toc510626267" localSheetId="0">Index!#REF!</definedName>
    <definedName name="_Toc510626268" localSheetId="0">Index!#REF!</definedName>
    <definedName name="_Toc510626269" localSheetId="0">Index!#REF!</definedName>
    <definedName name="a" localSheetId="7" hidden="1">{#N/A,#N/A,TRUE,"Sheet1"}</definedName>
    <definedName name="a" localSheetId="24" hidden="1">{#N/A,#N/A,TRUE,"Sheet1"}</definedName>
    <definedName name="a" localSheetId="4" hidden="1">{#N/A,#N/A,TRUE,"Sheet1"}</definedName>
    <definedName name="a" localSheetId="10" hidden="1">{#N/A,#N/A,TRUE,"Sheet1"}</definedName>
    <definedName name="a" localSheetId="50" hidden="1">{#N/A,#N/A,TRUE,"Sheet1"}</definedName>
    <definedName name="a" hidden="1">{#N/A,#N/A,TRUE,"Sheet1"}</definedName>
    <definedName name="AD_list">[3]AcqDiv!$I$74:$AD$74</definedName>
    <definedName name="AddNotes">'[3]Capital Base'!$R$4</definedName>
    <definedName name="App">[4]Lists!$A$27:$A$29</definedName>
    <definedName name="approval_email_path">[5]Constants!$B$37</definedName>
    <definedName name="as_of_date2">[5]Constants!$B$11</definedName>
    <definedName name="as_of_date3">[5]Constants!$B$12</definedName>
    <definedName name="B2B1ratio">[3]ActualsCalc!$CY$83</definedName>
    <definedName name="B2floors">[3]Settings!$G$6:$H$10</definedName>
    <definedName name="B3_phasein">[3]Settings!$J$27:$M$33</definedName>
    <definedName name="B3date">[3]Settings!$G$23</definedName>
    <definedName name="balance" localSheetId="7" hidden="1">{#N/A,#N/A,TRUE,"Sheet1"}</definedName>
    <definedName name="balance" localSheetId="24" hidden="1">{#N/A,#N/A,TRUE,"Sheet1"}</definedName>
    <definedName name="balance" localSheetId="4" hidden="1">{#N/A,#N/A,TRUE,"Sheet1"}</definedName>
    <definedName name="balance" localSheetId="10" hidden="1">{#N/A,#N/A,TRUE,"Sheet1"}</definedName>
    <definedName name="balance" localSheetId="50" hidden="1">{#N/A,#N/A,TRUE,"Sheet1"}</definedName>
    <definedName name="balance" hidden="1">{#N/A,#N/A,TRUE,"Sheet1"}</definedName>
    <definedName name="balance1" localSheetId="7" hidden="1">{#N/A,#N/A,TRUE,"Sheet1"}</definedName>
    <definedName name="balance1" localSheetId="24" hidden="1">{#N/A,#N/A,TRUE,"Sheet1"}</definedName>
    <definedName name="balance1" localSheetId="4" hidden="1">{#N/A,#N/A,TRUE,"Sheet1"}</definedName>
    <definedName name="balance1" localSheetId="10" hidden="1">{#N/A,#N/A,TRUE,"Sheet1"}</definedName>
    <definedName name="balance1" localSheetId="50" hidden="1">{#N/A,#N/A,TRUE,"Sheet1"}</definedName>
    <definedName name="balance1" hidden="1">{#N/A,#N/A,TRUE,"Sheet1"}</definedName>
    <definedName name="bln">[3]CapPos!$E$4</definedName>
    <definedName name="BuCaps">[3]Settings!$J$56:$M$61</definedName>
    <definedName name="CaCoBu">[3]Settings!$G$39:$H$44</definedName>
    <definedName name="cad1_filename">[5]Constants!$B$134</definedName>
    <definedName name="cad1_filename_prev">[5]Constants!$B$139</definedName>
    <definedName name="cad1_path">[5]Constants!$B$133</definedName>
    <definedName name="cad1_path_prev">[5]Constants!$B$138</definedName>
    <definedName name="cad1_ws1">[5]Constants!$B$135</definedName>
    <definedName name="CallMethod">[3]Hybrids!$N$5:$N$6</definedName>
    <definedName name="Carlos" localSheetId="24">#REF!</definedName>
    <definedName name="Carlos" localSheetId="10">#REF!</definedName>
    <definedName name="Carlos">#REF!</definedName>
    <definedName name="CAS_PrintRange">[3]ActualsCalc!$A$2:$Z$5,[3]ActualsCalc!$A$22:$Z$25,[3]ActualsCalc!$A$29:$Z$78,[3]ActualsCalc!$A$94:$Z$473,[3]ActualsCalc!$A$162:$Z$196,[3]ActualsCalc!$A$579:$Z$722,[3]ActualsCalc!$A$876:$Z$960,[3]ActualsCalc!$A$1051:$Z$1236</definedName>
    <definedName name="CoCyBu">[3]Settings!$G$45:$H$50</definedName>
    <definedName name="ColumnShiftIn">[3]CompareQ!$I$1</definedName>
    <definedName name="ColumnShiftText">[3]CompareQ!$D$3</definedName>
    <definedName name="confor">[3]Settings!$AD$7:$AH$16</definedName>
    <definedName name="CR_3" localSheetId="7">'[6]Regulatory Capital'!#REF!</definedName>
    <definedName name="CR_3" localSheetId="24">'[6]Regulatory Capital'!#REF!</definedName>
    <definedName name="CR_3" localSheetId="4">'[6]Regulatory Capital'!#REF!</definedName>
    <definedName name="CR_3" localSheetId="10">'[6]Regulatory Capital'!#REF!</definedName>
    <definedName name="CR_3" localSheetId="50">'[6]Regulatory Capital'!#REF!</definedName>
    <definedName name="CR_3">'[6]Regulatory Capital'!#REF!</definedName>
    <definedName name="CR_4" localSheetId="7">'[6]Regulatory Capital'!#REF!</definedName>
    <definedName name="CR_4" localSheetId="24">'[6]Regulatory Capital'!#REF!</definedName>
    <definedName name="CR_4" localSheetId="4">'[6]Regulatory Capital'!#REF!</definedName>
    <definedName name="CR_4" localSheetId="10">'[6]Regulatory Capital'!#REF!</definedName>
    <definedName name="CR_4" localSheetId="50">'[6]Regulatory Capital'!#REF!</definedName>
    <definedName name="CR_4">'[6]Regulatory Capital'!#REF!</definedName>
    <definedName name="CR_5" localSheetId="7">'[6]Regulatory Capital'!#REF!</definedName>
    <definedName name="CR_5" localSheetId="24">'[6]Regulatory Capital'!#REF!</definedName>
    <definedName name="CR_5" localSheetId="4">'[6]Regulatory Capital'!#REF!</definedName>
    <definedName name="CR_5" localSheetId="10">'[6]Regulatory Capital'!#REF!</definedName>
    <definedName name="CR_5" localSheetId="50">'[6]Regulatory Capital'!#REF!</definedName>
    <definedName name="CR_5">'[6]Regulatory Capital'!#REF!</definedName>
    <definedName name="cs_1dhvar_current" localSheetId="7">'[6]Risk Measures for IMA'!#REF!</definedName>
    <definedName name="cs_1dhvar_current" localSheetId="24">'[6]Risk Measures for IMA'!#REF!</definedName>
    <definedName name="cs_1dhvar_current" localSheetId="4">'[6]Risk Measures for IMA'!#REF!</definedName>
    <definedName name="cs_1dhvar_current" localSheetId="10">'[6]Risk Measures for IMA'!#REF!</definedName>
    <definedName name="cs_1dhvar_current" localSheetId="50">'[6]Risk Measures for IMA'!#REF!</definedName>
    <definedName name="cs_1dhvar_current">'[6]Risk Measures for IMA'!#REF!</definedName>
    <definedName name="cs_1dhvar_prev">'[6]Risk Measures for IMA'!#REF!</definedName>
    <definedName name="CS_CY">'[5]Risk Measures for IMA'!$Y:$Y</definedName>
    <definedName name="CS_PP">'[5]Risk Measures for IMA'!$AF:$AF</definedName>
    <definedName name="CS_PY">'[5]Risk Measures for IMA'!$R:$R</definedName>
    <definedName name="CT1S">[3]Settings!$J$7:$L$11</definedName>
    <definedName name="Date_AVA">[5]Constants!$B$88</definedName>
    <definedName name="Date_Capital">[5]Constants!$B$70</definedName>
    <definedName name="DCM" localSheetId="7" hidden="1">{"'Intranet Graphs'!$M$58","'Intranet Graphs'!$J$64","'Intranet Graphs'!$P$45"}</definedName>
    <definedName name="DCM" localSheetId="24" hidden="1">{"'Intranet Graphs'!$M$58","'Intranet Graphs'!$J$64","'Intranet Graphs'!$P$45"}</definedName>
    <definedName name="DCM" localSheetId="4" hidden="1">{"'Intranet Graphs'!$M$58","'Intranet Graphs'!$J$64","'Intranet Graphs'!$P$45"}</definedName>
    <definedName name="DCM" localSheetId="10" hidden="1">{"'Intranet Graphs'!$M$58","'Intranet Graphs'!$J$64","'Intranet Graphs'!$P$45"}</definedName>
    <definedName name="DCM" localSheetId="50" hidden="1">{"'Intranet Graphs'!$M$58","'Intranet Graphs'!$J$64","'Intranet Graphs'!$P$45"}</definedName>
    <definedName name="DCM" hidden="1">{"'Intranet Graphs'!$M$58","'Intranet Graphs'!$J$64","'Intranet Graphs'!$P$45"}</definedName>
    <definedName name="DCMx" localSheetId="7" hidden="1">{"'Intranet Graphs'!$M$58","'Intranet Graphs'!$J$64","'Intranet Graphs'!$P$45"}</definedName>
    <definedName name="DCMx" localSheetId="24" hidden="1">{"'Intranet Graphs'!$M$58","'Intranet Graphs'!$J$64","'Intranet Graphs'!$P$45"}</definedName>
    <definedName name="DCMx" localSheetId="4" hidden="1">{"'Intranet Graphs'!$M$58","'Intranet Graphs'!$J$64","'Intranet Graphs'!$P$45"}</definedName>
    <definedName name="DCMx" localSheetId="10" hidden="1">{"'Intranet Graphs'!$M$58","'Intranet Graphs'!$J$64","'Intranet Graphs'!$P$45"}</definedName>
    <definedName name="DCMx" localSheetId="50" hidden="1">{"'Intranet Graphs'!$M$58","'Intranet Graphs'!$J$64","'Intranet Graphs'!$P$45"}</definedName>
    <definedName name="DCMx" hidden="1">{"'Intranet Graphs'!$M$58","'Intranet Graphs'!$J$64","'Intranet Graphs'!$P$45"}</definedName>
    <definedName name="dsa" localSheetId="24">#REF!</definedName>
    <definedName name="dsa" localSheetId="10">#REF!</definedName>
    <definedName name="dsa">#REF!</definedName>
    <definedName name="Eps">[3]Settings!$D$44</definedName>
    <definedName name="eq_1dhvar_current" localSheetId="24">'[6]Risk Measures for IMA'!#REF!</definedName>
    <definedName name="eq_1dhvar_current" localSheetId="4">'[6]Risk Measures for IMA'!#REF!</definedName>
    <definedName name="eq_1dhvar_current" localSheetId="10">'[6]Risk Measures for IMA'!#REF!</definedName>
    <definedName name="eq_1dhvar_current">'[6]Risk Measures for IMA'!#REF!</definedName>
    <definedName name="eq_1dhvar_prev" localSheetId="24">'[6]Risk Measures for IMA'!#REF!</definedName>
    <definedName name="eq_1dhvar_prev" localSheetId="4">'[6]Risk Measures for IMA'!#REF!</definedName>
    <definedName name="eq_1dhvar_prev" localSheetId="10">'[6]Risk Measures for IMA'!#REF!</definedName>
    <definedName name="eq_1dhvar_prev">'[6]Risk Measures for IMA'!#REF!</definedName>
    <definedName name="EQ_CY">'[5]Risk Measures for IMA'!$Z:$Z</definedName>
    <definedName name="EQ_PP">'[5]Risk Measures for IMA'!$AG:$AG</definedName>
    <definedName name="EQ_PY">'[5]Risk Measures for IMA'!$S:$S</definedName>
    <definedName name="ExclAD">[3]ActualsCalc!$I$1</definedName>
    <definedName name="factk">[5]Constants!$B$50</definedName>
    <definedName name="factm">[5]Constants!$B$49</definedName>
    <definedName name="FailedCheck">[3]Checks!$D$1</definedName>
    <definedName name="FCccys">[3]ActualsCalc!$C$27:$C$38</definedName>
    <definedName name="FCyear">[3]Forecasts!$W$5</definedName>
    <definedName name="fdsg">'[1]Table 39_'!#REF!</definedName>
    <definedName name="FirstForecastDate">[3]ActualsCalc!$BZ$3</definedName>
    <definedName name="ForecastDates">[3]Forecasts!$BI$9:$CC$9</definedName>
    <definedName name="Frequency">[4]Lists!$A$21:$A$25</definedName>
    <definedName name="FutureDates">[3]Forecasts!$AD$5:$AW$5</definedName>
    <definedName name="fx_1dhvar_current" localSheetId="24">'[6]Risk Measures for IMA'!#REF!</definedName>
    <definedName name="fx_1dhvar_current" localSheetId="4">'[6]Risk Measures for IMA'!#REF!</definedName>
    <definedName name="fx_1dhvar_current" localSheetId="10">'[6]Risk Measures for IMA'!#REF!</definedName>
    <definedName name="fx_1dhvar_current">'[6]Risk Measures for IMA'!#REF!</definedName>
    <definedName name="fx_1dhvar_prev" localSheetId="24">'[6]Risk Measures for IMA'!#REF!</definedName>
    <definedName name="fx_1dhvar_prev" localSheetId="4">'[6]Risk Measures for IMA'!#REF!</definedName>
    <definedName name="fx_1dhvar_prev" localSheetId="10">'[6]Risk Measures for IMA'!#REF!</definedName>
    <definedName name="fx_1dhvar_prev">'[6]Risk Measures for IMA'!#REF!</definedName>
    <definedName name="FX_CY">'[5]Risk Measures for IMA'!$AA:$AA</definedName>
    <definedName name="FX_PP">'[5]Risk Measures for IMA'!$AH:$AH</definedName>
    <definedName name="FX_PY">'[5]Risk Measures for IMA'!$T:$T</definedName>
    <definedName name="FXcurrencies">[3]ActualsCalc!$C$26:$C$38</definedName>
    <definedName name="FXrates">[3]ActualsCalc!$C$26:$DD$38</definedName>
    <definedName name="ho" localSheetId="24">#REF!</definedName>
    <definedName name="ho" localSheetId="10">#REF!</definedName>
    <definedName name="ho">#REF!</definedName>
    <definedName name="holidayrange">[5]Constants!$B$2:$C$7</definedName>
    <definedName name="HTML_CodePage" hidden="1">1252</definedName>
    <definedName name="HTML_Control" localSheetId="7" hidden="1">{"'Intranet Graphs'!$M$58","'Intranet Graphs'!$J$64","'Intranet Graphs'!$P$45"}</definedName>
    <definedName name="HTML_Control" localSheetId="24" hidden="1">{"'Intranet Graphs'!$M$58","'Intranet Graphs'!$J$64","'Intranet Graphs'!$P$45"}</definedName>
    <definedName name="HTML_Control" localSheetId="4" hidden="1">{"'Intranet Graphs'!$M$58","'Intranet Graphs'!$J$64","'Intranet Graphs'!$P$45"}</definedName>
    <definedName name="HTML_Control" localSheetId="10" hidden="1">{"'Intranet Graphs'!$M$58","'Intranet Graphs'!$J$64","'Intranet Graphs'!$P$45"}</definedName>
    <definedName name="HTML_Control" localSheetId="50" hidden="1">{"'Intranet Graphs'!$M$58","'Intranet Graphs'!$J$64","'Intranet Graphs'!$P$45"}</definedName>
    <definedName name="HTML_Control" hidden="1">{"'Intranet Graphs'!$M$58","'Intranet Graphs'!$J$64","'Intranet Graphs'!$P$45"}</definedName>
    <definedName name="HTML_Control_NEw" localSheetId="7" hidden="1">{"'Intranet Graphs'!$M$58","'Intranet Graphs'!$J$64","'Intranet Graphs'!$P$45"}</definedName>
    <definedName name="HTML_Control_NEw" localSheetId="24" hidden="1">{"'Intranet Graphs'!$M$58","'Intranet Graphs'!$J$64","'Intranet Graphs'!$P$45"}</definedName>
    <definedName name="HTML_Control_NEw" localSheetId="4" hidden="1">{"'Intranet Graphs'!$M$58","'Intranet Graphs'!$J$64","'Intranet Graphs'!$P$45"}</definedName>
    <definedName name="HTML_Control_NEw" localSheetId="10" hidden="1">{"'Intranet Graphs'!$M$58","'Intranet Graphs'!$J$64","'Intranet Graphs'!$P$45"}</definedName>
    <definedName name="HTML_Control_NEw" localSheetId="50" hidden="1">{"'Intranet Graphs'!$M$58","'Intranet Graphs'!$J$64","'Intranet Graphs'!$P$45"}</definedName>
    <definedName name="HTML_Control_NEw" hidden="1">{"'Intranet Graphs'!$M$58","'Intranet Graphs'!$J$64","'Intranet Graphs'!$P$45"}</definedName>
    <definedName name="HTML_Controlx" localSheetId="7" hidden="1">{"'Intranet Graphs'!$M$58","'Intranet Graphs'!$J$64","'Intranet Graphs'!$P$45"}</definedName>
    <definedName name="HTML_Controlx" localSheetId="24" hidden="1">{"'Intranet Graphs'!$M$58","'Intranet Graphs'!$J$64","'Intranet Graphs'!$P$45"}</definedName>
    <definedName name="HTML_Controlx" localSheetId="4" hidden="1">{"'Intranet Graphs'!$M$58","'Intranet Graphs'!$J$64","'Intranet Graphs'!$P$45"}</definedName>
    <definedName name="HTML_Controlx" localSheetId="10" hidden="1">{"'Intranet Graphs'!$M$58","'Intranet Graphs'!$J$64","'Intranet Graphs'!$P$45"}</definedName>
    <definedName name="HTML_Controlx" localSheetId="50"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nput_copies_path">[5]Constants!$B$36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R_CY">'[5]Risk Measures for IMA'!$AB:$AB</definedName>
    <definedName name="IR_PP">'[5]Risk Measures for IMA'!$AI:$AI</definedName>
    <definedName name="IR_PY">'[5]Risk Measures for IMA'!$U:$U</definedName>
    <definedName name="JedenRadekPodSestavou" localSheetId="24">#REF!</definedName>
    <definedName name="JedenRadekPodSestavou" localSheetId="10">#REF!</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'[7]List details'!$C$5:$C$8</definedName>
    <definedName name="LatestKnown">[3]ActualsCalc!$BZ$6</definedName>
    <definedName name="LevRatio">[3]Settings!$J$69:$M$72</definedName>
    <definedName name="LiftECban">[3]Settings!$R$44</definedName>
    <definedName name="ll">'[7]List details'!$C$5:$C$8</definedName>
    <definedName name="MaxOblastTabulky" localSheetId="24">#REF!</definedName>
    <definedName name="MaxOblastTabulky" localSheetId="10">#REF!</definedName>
    <definedName name="MaxOblastTabulky">#REF!</definedName>
    <definedName name="MaxOblastTabulky_11">#REF!</definedName>
    <definedName name="MaxOblastTabulky_2">#REF!</definedName>
    <definedName name="MaxOblastTabulky_28">#REF!</definedName>
    <definedName name="MemberStatereporting">[8]Lists!$B$2:$B$29</definedName>
    <definedName name="Methods">[3]Forecasts!$BF$19:$BF$27</definedName>
    <definedName name="MethodTable">[3]Settings!$T$6:$Y$15</definedName>
    <definedName name="mkrim_filename">[5]Constants!$B$107</definedName>
    <definedName name="mkrim_filename_prev">[5]Constants!$B$121</definedName>
    <definedName name="mkrim_path">[5]Constants!$B$106</definedName>
    <definedName name="mkrim_path_prev">[5]Constants!$B$120</definedName>
    <definedName name="mkrim_ws1">[5]Constants!$B$108</definedName>
    <definedName name="MTPy1">[3]AcqDiv!$AA$3</definedName>
    <definedName name="NEWNAME" localSheetId="7" hidden="1">{"'Intranet Graphs'!$M$58","'Intranet Graphs'!$J$64","'Intranet Graphs'!$P$45"}</definedName>
    <definedName name="NEWNAME" localSheetId="24" hidden="1">{"'Intranet Graphs'!$M$58","'Intranet Graphs'!$J$64","'Intranet Graphs'!$P$45"}</definedName>
    <definedName name="NEWNAME" localSheetId="4" hidden="1">{"'Intranet Graphs'!$M$58","'Intranet Graphs'!$J$64","'Intranet Graphs'!$P$45"}</definedName>
    <definedName name="NEWNAME" localSheetId="10" hidden="1">{"'Intranet Graphs'!$M$58","'Intranet Graphs'!$J$64","'Intranet Graphs'!$P$45"}</definedName>
    <definedName name="NEWNAME" localSheetId="50"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 localSheetId="24">#REF!</definedName>
    <definedName name="OblastDat2" localSheetId="10">#REF!</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P2buffer">[3]Settings!$G$57:$H$60</definedName>
    <definedName name="PC" localSheetId="7">#REF!</definedName>
    <definedName name="PC" localSheetId="24">#REF!</definedName>
    <definedName name="PC" localSheetId="4">#REF!</definedName>
    <definedName name="PC" localSheetId="10">#REF!</definedName>
    <definedName name="PC" localSheetId="50">#REF!</definedName>
    <definedName name="PC">#REF!</definedName>
    <definedName name="Periods">[3]Forecasts!$V$6</definedName>
    <definedName name="PFPubl06">[3]Settings!$D$41</definedName>
    <definedName name="PP_date">[5]Constants!$B$20</definedName>
    <definedName name="PP_year">[5]Constants!$B$21</definedName>
    <definedName name="PQ_date">[5]Constants!$B$24</definedName>
    <definedName name="previous_report_path">[5]Constants!$B$33</definedName>
    <definedName name="previous_reporting_year">[5]Constants!#REF!</definedName>
    <definedName name="_xlnm.Print_Area" localSheetId="5">'CC1'!#REF!</definedName>
    <definedName name="_xlnm.Print_Area" localSheetId="7">CCA!$A$1:$E$51</definedName>
    <definedName name="_xlnm.Print_Area" localSheetId="19">'CR3'!#REF!</definedName>
    <definedName name="_xlnm.Print_Area" localSheetId="24">'CR7'!#REF!</definedName>
    <definedName name="_xlnm.Print_Area" localSheetId="10">'LR3'!$B$3:$D$17</definedName>
    <definedName name="_xlnm.Print_Area" localSheetId="42">'SEC5'!#REF!</definedName>
    <definedName name="Print_Area_MI" localSheetId="7">#REF!</definedName>
    <definedName name="Print_Area_MI" localSheetId="24">#REF!</definedName>
    <definedName name="Print_Area_MI" localSheetId="10">#REF!</definedName>
    <definedName name="Print_Area_MI">#REF!</definedName>
    <definedName name="Print_Area_MI_11">#REF!</definedName>
    <definedName name="Print_Area_MI_2">#REF!</definedName>
    <definedName name="Print_Area_MI_28">#REF!</definedName>
    <definedName name="_xlnm.Print_Titles" localSheetId="5">'CC1'!$3:$3</definedName>
    <definedName name="Print_Titles_MI" localSheetId="7">#REF!</definedName>
    <definedName name="Print_Titles_MI" localSheetId="24">#REF!</definedName>
    <definedName name="Print_Titles_MI" localSheetId="10">#REF!</definedName>
    <definedName name="Print_Titles_MI">#REF!</definedName>
    <definedName name="Print_Titles_MI_11">#REF!</definedName>
    <definedName name="Print_Titles_MI_2">#REF!</definedName>
    <definedName name="Print_Titles_MI_28">#REF!</definedName>
    <definedName name="PY_date">[5]Constants!$B$16</definedName>
    <definedName name="PY_year">[5]Constants!$B$17</definedName>
    <definedName name="PYQ_date">[5]Constants!$B$28</definedName>
    <definedName name="Quarter_Capital">[5]Constants!$B$71</definedName>
    <definedName name="Quarters">[3]ActualsCalc!$A$4:$CY$4</definedName>
    <definedName name="Question04" localSheetId="7">[9]Options!$B$3:$B$7</definedName>
    <definedName name="Question04">[10]Options!$B$3:$B$7</definedName>
    <definedName name="Question05" localSheetId="7">[9]Options!$B$11:$B$14</definedName>
    <definedName name="Question05">[10]Options!$B$11:$B$14</definedName>
    <definedName name="Question06" localSheetId="7">[9]Options!$B$17:$B$19</definedName>
    <definedName name="Question06">[10]Options!$B$17:$B$19</definedName>
    <definedName name="Question07" localSheetId="7">[9]Options!$D$3:$D$8</definedName>
    <definedName name="Question07">[10]Options!$D$3:$D$8</definedName>
    <definedName name="Question10" localSheetId="7">[9]Options!$D$11:$D$14</definedName>
    <definedName name="Question10">[10]Options!$D$11:$D$14</definedName>
    <definedName name="Question12" localSheetId="7">[9]Options!$F$3:$F$4</definedName>
    <definedName name="Question12">[10]Options!$F$3:$F$4</definedName>
    <definedName name="Question14" localSheetId="7">[9]Options!$F$7:$F$8</definedName>
    <definedName name="Question14">[10]Options!$F$7:$F$8</definedName>
    <definedName name="Question17" localSheetId="7">[9]Options!$F$11:$F$14</definedName>
    <definedName name="Question17">[10]Options!$F$11:$F$14</definedName>
    <definedName name="Question20" localSheetId="7">[9]Options!$B$22:$B$24</definedName>
    <definedName name="Question20">[10]Options!$B$22:$B$24</definedName>
    <definedName name="Question22" localSheetId="7">[9]Options!$F$17:$F$19</definedName>
    <definedName name="Question22">[10]Options!$F$17:$F$19</definedName>
    <definedName name="Question23" localSheetId="7">[9]Options!$F$22:$F$23</definedName>
    <definedName name="Question23">[10]Options!$F$22:$F$23</definedName>
    <definedName name="Question25" localSheetId="7">[9]Options!$F$28:$F$31</definedName>
    <definedName name="Question25">[10]Options!$F$28:$F$31</definedName>
    <definedName name="Question27a" localSheetId="7">[9]Options!$D$17:$D$19</definedName>
    <definedName name="Question27a">[10]Options!$D$17:$D$19</definedName>
    <definedName name="Question28" localSheetId="7">[9]Options!$B$28:$B$32</definedName>
    <definedName name="Question28">[10]Options!$B$28:$B$32</definedName>
    <definedName name="RC_1_2">'[5]Regulatory Capital'!$E$5</definedName>
    <definedName name="RC_1_3">'[5]Regulatory Capital'!$E$6</definedName>
    <definedName name="RC_1_4">'[5]Regulatory Capital'!$E$8</definedName>
    <definedName name="RC_1_5">'[5]Regulatory Capital'!$E$9</definedName>
    <definedName name="RC_1_6">'[5]Regulatory Capital'!$E$11</definedName>
    <definedName name="RC_1_7">'[5]Regulatory Capital'!$E$12</definedName>
    <definedName name="RC_2_2">'[5]Regulatory Capital'!$G$5</definedName>
    <definedName name="RC_2_3">'[5]Regulatory Capital'!$G$6</definedName>
    <definedName name="RC_2_4">'[5]Regulatory Capital'!$G$8</definedName>
    <definedName name="RC_2_5">'[5]Regulatory Capital'!$G$9</definedName>
    <definedName name="RC_2_6">'[5]Regulatory Capital'!$G$11</definedName>
    <definedName name="RC_2_7">'[5]Regulatory Capital'!$G$12</definedName>
    <definedName name="RC_3_2">'[5]Regulatory Capital'!$I$5</definedName>
    <definedName name="RC_3_3">'[5]Regulatory Capital'!$I$6</definedName>
    <definedName name="RC_3_4">'[5]Regulatory Capital'!$I$8</definedName>
    <definedName name="RC_3_5">'[5]Regulatory Capital'!$I$9</definedName>
    <definedName name="RC_3_6">'[5]Regulatory Capital'!$I$11</definedName>
    <definedName name="RC_3_7">'[5]Regulatory Capital'!$I$12</definedName>
    <definedName name="RC_4_1">'[5]EC and RC'!#REF!</definedName>
    <definedName name="RC_4_2">'[5]Regulatory Capital'!$L$5</definedName>
    <definedName name="RC_4_3">'[5]Regulatory Capital'!$L$6</definedName>
    <definedName name="RC_4_4">'[5]Regulatory Capital'!$L$8</definedName>
    <definedName name="RC_4_5">'[5]Regulatory Capital'!$L$9</definedName>
    <definedName name="RC_4_6">'[5]Regulatory Capital'!$L$11</definedName>
    <definedName name="RC_4_7">'[5]Regulatory Capital'!$L$12</definedName>
    <definedName name="RC_5_2">'[5]Regulatory Capital'!$N$5</definedName>
    <definedName name="RC_5_3">'[5]Regulatory Capital'!$N$6</definedName>
    <definedName name="RC_5_4">'[5]Regulatory Capital'!$N$8</definedName>
    <definedName name="RC_5_5">'[5]Regulatory Capital'!$N$9</definedName>
    <definedName name="RC_5_6">'[5]Regulatory Capital'!$N$11</definedName>
    <definedName name="RC_5_7">'[5]Regulatory Capital'!$N$12</definedName>
    <definedName name="rc_formula1">[5]Constants!#REF!</definedName>
    <definedName name="RC_startdate_new_tool">[5]Constants!$B$73</definedName>
    <definedName name="redemption">[3]Hybrids!$O$5:$O$6</definedName>
    <definedName name="report_filename">[5]Constants!$B$40</definedName>
    <definedName name="report_filename2">[5]Constants!$B$41</definedName>
    <definedName name="report_filename3">[5]Constants!$B$42</definedName>
    <definedName name="report_name">[5]Control!$D$4</definedName>
    <definedName name="report_path">[5]Constants!$B$34</definedName>
    <definedName name="Reporting_Date">[5]Control!$H$10</definedName>
    <definedName name="reporting_day">[5]Constants!#REF!</definedName>
    <definedName name="reporting_month">[5]Constants!#REF!</definedName>
    <definedName name="Reporting_Quarter">[5]Control!$H$9</definedName>
    <definedName name="Reporting_Year">[5]Control!$H$8</definedName>
    <definedName name="RepYear">[11]Sources!$C$2</definedName>
    <definedName name="ResultQtrs">[3]Forecasts!$BI$5:$CT$5</definedName>
    <definedName name="rfgf">'[1]Table 39_'!#REF!</definedName>
    <definedName name="sa_filename">[5]Constants!$B$47</definedName>
    <definedName name="sa_formula1">[5]Constants!#REF!</definedName>
    <definedName name="sa_formula2">[5]Constants!#REF!</definedName>
    <definedName name="sa_path">[5]Constants!#REF!</definedName>
    <definedName name="sa_range_out3">'[6]Standardized Approach'!#REF!</definedName>
    <definedName name="sa_ws1">[5]Constants!#REF!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ystBu">[3]Settings!$G$51:$H$56</definedName>
    <definedName name="T2noCall">[3]Settings!$G$15:$H$20</definedName>
    <definedName name="to_date">[5]Constants!#REF!</definedName>
    <definedName name="today">[5]Control!$H$7</definedName>
    <definedName name="Tool_path">[5]Constants!$B$32</definedName>
    <definedName name="total_1dhvar_current" localSheetId="24">'[6]Risk Measures for IMA'!#REF!</definedName>
    <definedName name="total_1dhvar_current" localSheetId="4">'[6]Risk Measures for IMA'!#REF!</definedName>
    <definedName name="total_1dhvar_current" localSheetId="10">'[6]Risk Measures for IMA'!#REF!</definedName>
    <definedName name="total_1dhvar_current">'[6]Risk Measures for IMA'!#REF!</definedName>
    <definedName name="total_1dhvar_previous" localSheetId="24">'[6]Risk Measures for IMA'!#REF!</definedName>
    <definedName name="total_1dhvar_previous" localSheetId="4">'[6]Risk Measures for IMA'!#REF!</definedName>
    <definedName name="total_1dhvar_previous" localSheetId="10">'[6]Risk Measures for IMA'!#REF!</definedName>
    <definedName name="total_1dhvar_previous">'[6]Risk Measures for IMA'!#REF!</definedName>
    <definedName name="TOTAL_CY">'[5]Risk Measures for IMA'!$AC:$AC</definedName>
    <definedName name="TOTAL_PP">'[5]Risk Measures for IMA'!$AJ:$AJ</definedName>
    <definedName name="TOTAL_PY">'[5]Risk Measures for IMA'!$V:$V</definedName>
    <definedName name="Valid1" localSheetId="24">#REF!</definedName>
    <definedName name="Valid1" localSheetId="10">#REF!</definedName>
    <definedName name="Valid1">#REF!</definedName>
    <definedName name="Valid2">#REF!</definedName>
    <definedName name="Valid3">#REF!</definedName>
    <definedName name="Valid4">#REF!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7" hidden="1">{#N/A,#N/A,FALSE,"Market data _ Interest 3,12,60"}</definedName>
    <definedName name="wrn.Market._.data._._._.Interes." localSheetId="24" hidden="1">{#N/A,#N/A,FALSE,"Market data _ Interest 3,12,60"}</definedName>
    <definedName name="wrn.Market._.data._._._.Interes." localSheetId="4" hidden="1">{#N/A,#N/A,FALSE,"Market data _ Interest 3,12,60"}</definedName>
    <definedName name="wrn.Market._.data._._._.Interes." localSheetId="10" hidden="1">{#N/A,#N/A,FALSE,"Market data _ Interest 3,12,60"}</definedName>
    <definedName name="wrn.Market._.data._._._.Interes." localSheetId="50" hidden="1">{#N/A,#N/A,FALSE,"Market data _ Interest 3,12,60"}</definedName>
    <definedName name="wrn.Market._.data._._._.Interes." hidden="1">{#N/A,#N/A,FALSE,"Market data _ Interest 3,12,60"}</definedName>
    <definedName name="wrn.Market._.data._.Volatilities." localSheetId="7" hidden="1">{#N/A,#N/A,TRUE,"Sheet1"}</definedName>
    <definedName name="wrn.Market._.data._.Volatilities." localSheetId="24" hidden="1">{#N/A,#N/A,TRUE,"Sheet1"}</definedName>
    <definedName name="wrn.Market._.data._.Volatilities." localSheetId="4" hidden="1">{#N/A,#N/A,TRUE,"Sheet1"}</definedName>
    <definedName name="wrn.Market._.data._.Volatilities." localSheetId="10" hidden="1">{#N/A,#N/A,TRUE,"Sheet1"}</definedName>
    <definedName name="wrn.Market._.data._.Volatilities." localSheetId="50" hidden="1">{#N/A,#N/A,TRUE,"Sheet1"}</definedName>
    <definedName name="wrn.Market._.data._.Volatilities." hidden="1">{#N/A,#N/A,TRUE,"Sheet1"}</definedName>
    <definedName name="XBRL">[4]Lists!$A$17:$A$19</definedName>
    <definedName name="yearsFC">[3]Forecasts!$AD$7:$AW$7</definedName>
    <definedName name="zxasdafsds" localSheetId="24">#REF!</definedName>
    <definedName name="zxasdafsds" localSheetId="10">#REF!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128" l="1"/>
  <c r="A8" i="128" s="1"/>
  <c r="A9" i="128" s="1"/>
  <c r="A10" i="128" s="1"/>
  <c r="A11" i="128" s="1"/>
  <c r="A12" i="128" s="1"/>
  <c r="A13" i="128" s="1"/>
  <c r="A14" i="128" s="1"/>
  <c r="A15" i="128" s="1"/>
  <c r="A16" i="128" s="1"/>
  <c r="A17" i="128" s="1"/>
</calcChain>
</file>

<file path=xl/sharedStrings.xml><?xml version="1.0" encoding="utf-8"?>
<sst xmlns="http://schemas.openxmlformats.org/spreadsheetml/2006/main" count="2419" uniqueCount="1250">
  <si>
    <t>Credit risk (excluding CCR)</t>
  </si>
  <si>
    <t xml:space="preserve">Of which the standardised approach </t>
  </si>
  <si>
    <t xml:space="preserve">Settlement risk </t>
  </si>
  <si>
    <t xml:space="preserve">Of which standardised approach </t>
  </si>
  <si>
    <t xml:space="preserve">Of which IMA </t>
  </si>
  <si>
    <t>Large exposures</t>
  </si>
  <si>
    <t xml:space="preserve">Operational risk </t>
  </si>
  <si>
    <t xml:space="preserve">Of which basic indicator approach </t>
  </si>
  <si>
    <t xml:space="preserve">Of which advanced measurement approach </t>
  </si>
  <si>
    <t>Total</t>
  </si>
  <si>
    <t xml:space="preserve">Common Equity Tier 1 (CET1) capital </t>
  </si>
  <si>
    <t xml:space="preserve">Tier 1 capital </t>
  </si>
  <si>
    <t xml:space="preserve">Total capital </t>
  </si>
  <si>
    <t>Exposure value</t>
  </si>
  <si>
    <t>Available own funds (amounts)</t>
  </si>
  <si>
    <t>Risk-weighted exposure amounts</t>
  </si>
  <si>
    <t>Tier 1 ratio (%)</t>
  </si>
  <si>
    <t>Total capital ratio (%)</t>
  </si>
  <si>
    <t>Total SREP own funds requirements (%)</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</si>
  <si>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</si>
  <si>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</si>
  <si>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</si>
  <si>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</si>
  <si>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</si>
  <si>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Combined buffer requirement (%)</t>
  </si>
  <si>
    <t>Securitisation exposures in the non-trading book (after the cap)</t>
  </si>
  <si>
    <t xml:space="preserve">Of which SEC-IRBA approach </t>
  </si>
  <si>
    <t xml:space="preserve">Of which SEC-SA approach </t>
  </si>
  <si>
    <t>Of which SEC-ERBA (including IAA)</t>
  </si>
  <si>
    <t>Position, foreign exchange and commodities risks (Market risk)</t>
  </si>
  <si>
    <t>Template EU KM1 - Key metrics template</t>
  </si>
  <si>
    <t>(a)</t>
  </si>
  <si>
    <t>(b)</t>
  </si>
  <si>
    <t>Total own funds requirements</t>
  </si>
  <si>
    <t>Of which internal model method (IMM)</t>
  </si>
  <si>
    <t>Of which other CCR</t>
  </si>
  <si>
    <t xml:space="preserve">Counterparty credit risk - CCR </t>
  </si>
  <si>
    <t>EU 4a</t>
  </si>
  <si>
    <t>EU 22a</t>
  </si>
  <si>
    <t>EU 19a</t>
  </si>
  <si>
    <t>EU 8a</t>
  </si>
  <si>
    <t>EU 8b</t>
  </si>
  <si>
    <t>EU 7a</t>
  </si>
  <si>
    <t>EU 7b</t>
  </si>
  <si>
    <t>EU 7c</t>
  </si>
  <si>
    <t>EU 7d</t>
  </si>
  <si>
    <t>EU 9a</t>
  </si>
  <si>
    <t>EU 10a</t>
  </si>
  <si>
    <t>EU 11a</t>
  </si>
  <si>
    <t>Overall capital requirements (%)</t>
  </si>
  <si>
    <t>EU 23a</t>
  </si>
  <si>
    <t>EU 23b</t>
  </si>
  <si>
    <t>EU 23c</t>
  </si>
  <si>
    <t>Of which exposures to a CCP</t>
  </si>
  <si>
    <t>Of which equities under the simple riskweighted approach</t>
  </si>
  <si>
    <t>Of which credit valuation adjustment - CVA</t>
  </si>
  <si>
    <t>Of which slotting approach</t>
  </si>
  <si>
    <t>Of which 1250% / deduction</t>
  </si>
  <si>
    <t>Amounts below the thresholds for deduction (subject
to 250% risk weight)</t>
  </si>
  <si>
    <t>Other Systemically Important Institution buffer (%)</t>
  </si>
  <si>
    <t>Additional own funds requirements to address risks other than the risk of excessive leverage (as a percentage of risk-weighted exposure amount)</t>
  </si>
  <si>
    <t>Combined buffer and overall capital requirement (as a percentage of risk-weighted exposure amount)</t>
  </si>
  <si>
    <t>Template EU OV1 – Overview of total risk exposure amounts</t>
  </si>
  <si>
    <t>Total risk exposure amounts (TREA)</t>
  </si>
  <si>
    <t>Not applicable</t>
  </si>
  <si>
    <t>Total risk exposure amount</t>
  </si>
  <si>
    <t xml:space="preserve">     of which: to be made up of CET1 capital (percentage points)</t>
  </si>
  <si>
    <t xml:space="preserve">     of which: to be made up of Tier 1 capital (percentage points)</t>
  </si>
  <si>
    <t xml:space="preserve">Of which the Foundation IRB (F-IRB) approach </t>
  </si>
  <si>
    <t xml:space="preserve">Of which the Advanced IRB (A-IRB) approach </t>
  </si>
  <si>
    <t>(c)</t>
  </si>
  <si>
    <t>Equity</t>
  </si>
  <si>
    <t>Template EU CC2 - reconciliation of regulatory own funds to balance sheet in the audited financial statements</t>
  </si>
  <si>
    <t>Template EU CC1 - Composition of regulatory own funds</t>
  </si>
  <si>
    <t>Amount excluded from T2 due to cap (excess over cap after redemptions and maturities)</t>
  </si>
  <si>
    <t>Current cap on T2 instruments subject to phase out arrangements</t>
  </si>
  <si>
    <t>Amount excluded from AT1 due to cap (excess over cap after redemptions and maturities)</t>
  </si>
  <si>
    <t>Current cap on AT1 instruments subject to phase out arrangements</t>
  </si>
  <si>
    <t>Amount excluded from CET1 due to cap (excess over cap after redemptions and maturities)</t>
  </si>
  <si>
    <t>Current cap on CET1 instruments subject to phase out arrangements</t>
  </si>
  <si>
    <t>Capital instruments subject to phase-out arrangements (only applicable between 1 Jan 2014 and 1 Jan 2022)</t>
  </si>
  <si>
    <t>Cap for inclusion of credit risk adjustments in T2 under internal ratings-based approach</t>
  </si>
  <si>
    <t>Credit risk adjustments included in T2 in respect of exposures subject to internal ratings-based approach (prior to the application of the cap)</t>
  </si>
  <si>
    <t>Cap on inclusion of credit risk adjustments in T2 under standardised approach</t>
  </si>
  <si>
    <t>Credit risk adjustments included in T2 in respect of exposures subject to standardised approach (prior to the application of the cap)</t>
  </si>
  <si>
    <t>Applicable caps on the inclusion of provisions in Tier 2 </t>
  </si>
  <si>
    <t xml:space="preserve">Direct and indirect holdings by the institution of the CET1 instruments of financial sector entities where the institution has a significant investment in those entities (amount below 17.65% thresholds and net of eligible short positions) </t>
  </si>
  <si>
    <t>Amounts below the thresholds for deduction (before risk weighting) </t>
  </si>
  <si>
    <r>
      <t>Not applicable</t>
    </r>
    <r>
      <rPr>
        <sz val="9"/>
        <color rgb="FFFF0000"/>
        <rFont val="Calibri"/>
        <family val="2"/>
        <scheme val="minor"/>
      </rPr>
      <t/>
    </r>
  </si>
  <si>
    <t>National minima (if different from Basel III)</t>
  </si>
  <si>
    <t>Common Equity Tier 1 capital (as a percentage of risk exposure amount) available after meeting the minimum capital requirements</t>
  </si>
  <si>
    <t>of which: additional own funds requirements to address the risks other than the risk of excessive leverage</t>
  </si>
  <si>
    <t>EU-67b</t>
  </si>
  <si>
    <t>of which: Global Systemically Important Institution (G-SII) or Other Systemically Important Institution (O-SII) buffer requirement</t>
  </si>
  <si>
    <t>EU-67a</t>
  </si>
  <si>
    <t xml:space="preserve">of which: systemic risk buffer requirement </t>
  </si>
  <si>
    <t xml:space="preserve">of which: countercyclical capital buffer requirement </t>
  </si>
  <si>
    <t xml:space="preserve">of which: capital conservation buffer requirement </t>
  </si>
  <si>
    <t>Institution CET1 overall capital requirements</t>
  </si>
  <si>
    <t>Total capital</t>
  </si>
  <si>
    <t>Tier 1 capital</t>
  </si>
  <si>
    <t>Common Equity Tier 1 capital</t>
  </si>
  <si>
    <t>Capital ratios and requirements including buffers </t>
  </si>
  <si>
    <t>Total Risk exposure amount</t>
  </si>
  <si>
    <t>Total capital (TC = T1 + T2)</t>
  </si>
  <si>
    <t xml:space="preserve">Tier 2 (T2) capital </t>
  </si>
  <si>
    <t>Total regulatory adjustments to Tier 2 (T2) capital</t>
  </si>
  <si>
    <t>Other regulatory adjustments to T2 capital</t>
  </si>
  <si>
    <t>EU-56b</t>
  </si>
  <si>
    <t>Qualifying eligible liabilities deductions that exceed the eligible liabilities items of the institution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</si>
  <si>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</si>
  <si>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54a</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</si>
  <si>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</si>
  <si>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</si>
  <si>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indirect and synthetic holdings by an institution of own T2 instruments and subordinated loans (negative amount)</t>
  </si>
  <si>
    <t>Tier 2 (T2) capital: regulatory adjustments </t>
  </si>
  <si>
    <t>Tier 2 (T2) capital before regulatory adjustments</t>
  </si>
  <si>
    <t>Credit risk adjustments</t>
  </si>
  <si>
    <t xml:space="preserve">   of which: instruments issued by subsidiaries subject to phase out</t>
  </si>
  <si>
    <t xml:space="preserve">Qualifying own funds instruments included in consolidated T2 capital (including minority interests and AT1 instruments not included in rows 5 or 34) issued by subsidiaries and held by third parties </t>
  </si>
  <si>
    <t>Amount of qualifying  items referred to in Article 494b(2) CRR subject to phase out from T2</t>
  </si>
  <si>
    <t>EU-47b</t>
  </si>
  <si>
    <t>Amount of qualifying  items referred to in Article 494a(2) CRR subject to phase out from T2</t>
  </si>
  <si>
    <t>EU-47a</t>
  </si>
  <si>
    <t>Amount of qualifying  items referred to in Article 484(5) CRR and the related share premium accounts subject to phase out from T2 as described in Article 486(4) CRR</t>
  </si>
  <si>
    <t>Capital instruments and the related share premium accounts</t>
  </si>
  <si>
    <t>Tier 2 (T2) capital: instruments</t>
  </si>
  <si>
    <t>Tier 1 capital (T1 = CET1 + AT1)</t>
  </si>
  <si>
    <t xml:space="preserve">Additional Tier 1 (AT1) capital </t>
  </si>
  <si>
    <t>Total regulatory adjustments to Additional Tier 1 (AT1) capital</t>
  </si>
  <si>
    <t>Other regulatory adjustments to AT1 capital</t>
  </si>
  <si>
    <t xml:space="preserve">42a </t>
  </si>
  <si>
    <t>Direct, indirect and synthetic holdings by the institution of the AT1 instruments of financial sector entities where the institution has a significant investment in those entities (net of eligible short positions)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</si>
  <si>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</si>
  <si>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</si>
  <si>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by an institution of own AT1 instruments (negative amount)</t>
  </si>
  <si>
    <t>Additional Tier 1 (AT1) capital: regulatory adjustments</t>
  </si>
  <si>
    <t xml:space="preserve">   Additional Tier 1 (AT1) capital before regulatory adjustments</t>
  </si>
  <si>
    <t xml:space="preserve">    of which: instruments issued by subsidiaries subject to phase out </t>
  </si>
  <si>
    <t xml:space="preserve">Qualifying Tier 1 capital included in consolidated AT1 capital (including minority interests not included in row 5) issued by subsidiaries and held by third parties </t>
  </si>
  <si>
    <t>Amount of qualifying items referred to in Article 494b(1) CRR subject to phase out from AT1</t>
  </si>
  <si>
    <t>EU-33b</t>
  </si>
  <si>
    <t>Amount of qualifying items referred to in Article 494a(1) CRR subject to phase out from AT1</t>
  </si>
  <si>
    <t>EU-33a</t>
  </si>
  <si>
    <t>Amount of qualifying items referred to in Article 484 (4) CRR and the related share premium accounts subject to phase out from AT1</t>
  </si>
  <si>
    <t xml:space="preserve">     of which: classified as liabilities under applicable accounting standards</t>
  </si>
  <si>
    <t xml:space="preserve">     of which: classified as equity under applicable accounting standards</t>
  </si>
  <si>
    <t>Additional Tier 1 (AT1) capital: instruments</t>
  </si>
  <si>
    <t xml:space="preserve">Common Equity Tier 1 (CET1) capital </t>
  </si>
  <si>
    <t>Total regulatory adjustments to Common Equity Tier 1 (CET1)</t>
  </si>
  <si>
    <r>
      <t>Other regulatory adjustments</t>
    </r>
    <r>
      <rPr>
        <strike/>
        <sz val="9"/>
        <color rgb="FFFF0000"/>
        <rFont val="Calibri"/>
        <family val="2"/>
        <scheme val="minor"/>
      </rPr>
      <t/>
    </r>
  </si>
  <si>
    <t>27a</t>
  </si>
  <si>
    <t>Foreseeable tax charges relating to CET1 items except where the institution suitably adjusts the amount of CET1 items insofar as such tax charges reduce the amount up to which those items may be used to cover risks or losses (negative amount)</t>
  </si>
  <si>
    <t>EU-25b</t>
  </si>
  <si>
    <t>Losses for the current financial year (negative amount)</t>
  </si>
  <si>
    <t>EU-25a</t>
  </si>
  <si>
    <t xml:space="preserve">     of which: deferred tax assets arising from temporary differences</t>
  </si>
  <si>
    <t xml:space="preserve">     of which: direct, indirect and synthetic holdings by the institution of the CET1 instruments of financial sector entities where the institution has a significant investment in those entities</t>
  </si>
  <si>
    <t>Amount exceeding the 17,65% threshold (negative amount)</t>
  </si>
  <si>
    <t xml:space="preserve">     of which: free deliveries (negative amount)</t>
  </si>
  <si>
    <t>EU-20d</t>
  </si>
  <si>
    <t xml:space="preserve">     of which: securitisation positions (negative amount)</t>
  </si>
  <si>
    <t>EU-20c</t>
  </si>
  <si>
    <t xml:space="preserve">     of which: qualifying holdings outside the financial sector (negative amount)</t>
  </si>
  <si>
    <t>EU-20b</t>
  </si>
  <si>
    <t>Exposure amount of the following items which qualify for a RW of 1250%, where the institution opts for the deduction alternative</t>
  </si>
  <si>
    <t>EU-20a</t>
  </si>
  <si>
    <t>Direct, indirect and synthetic holdings by the institution of the CET1 instruments of financial sector entities where the institution has a significant investment in those entities (amount above 10% threshold and net of eligible short positions)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</si>
  <si>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</si>
  <si>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</si>
  <si>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an institution of own CET1 instruments (negative amount)</t>
  </si>
  <si>
    <t>Defined-benefit pension fund assets (negative amount)</t>
  </si>
  <si>
    <t>Gains or losses on liabilities valued at fair value resulting from changes in own credit standing</t>
  </si>
  <si>
    <t>Any increase in equity that results from securitised assets (negative amount)</t>
  </si>
  <si>
    <t xml:space="preserve">Negative amounts resulting from the calculation of expected loss amounts </t>
  </si>
  <si>
    <t>Fair value reserves related to gains or losses on cash flow hedges of financial instruments that are not valued at fair value</t>
  </si>
  <si>
    <t>Deferred tax assets that rely on future profitability excluding those arising from temporary differences (net of related tax liability where the conditions in Article 38 (3) CRR are met) (negative amount)</t>
  </si>
  <si>
    <t>Intangible assets (net of related tax liability) (negative amount)</t>
  </si>
  <si>
    <t>Additional value adjustments (negative amount)</t>
  </si>
  <si>
    <t>Common Equity Tier 1 (CET1) capital: regulatory adjustments </t>
  </si>
  <si>
    <t>Common Equity Tier 1 (CET1) capital before regulatory adjustments</t>
  </si>
  <si>
    <t xml:space="preserve">Independently reviewed interim profits net of any foreseeable charge or dividend </t>
  </si>
  <si>
    <t>EU-5a</t>
  </si>
  <si>
    <t>Minority interests (amount allowed in consolidated CET1)</t>
  </si>
  <si>
    <t xml:space="preserve">Amount of qualifying items referred to in Article 484 (3) CRR and the related share premium accounts subject to phase out from CET1 </t>
  </si>
  <si>
    <t>Funds for general banking risk</t>
  </si>
  <si>
    <t>EU-3a</t>
  </si>
  <si>
    <t>Accumulated other comprehensive income (and other reserves)</t>
  </si>
  <si>
    <t xml:space="preserve">Retained earnings </t>
  </si>
  <si>
    <t xml:space="preserve">Capital instruments and the related share premium accounts </t>
  </si>
  <si>
    <t xml:space="preserve">Common Equity Tier 1 (CET1) capital:  instruments and reserves                                             </t>
  </si>
  <si>
    <t>Amounts</t>
  </si>
  <si>
    <t>Total shareholders' equity</t>
  </si>
  <si>
    <t>Shareholders' Equity</t>
  </si>
  <si>
    <t>Total liabilities</t>
  </si>
  <si>
    <t>Total assets</t>
  </si>
  <si>
    <t>Reference</t>
  </si>
  <si>
    <t>Balance sheet as in published financial statements</t>
  </si>
  <si>
    <t>2a</t>
  </si>
  <si>
    <t>Template EU CCyB2 - Amount of institution-specific countercyclical capital buffer</t>
  </si>
  <si>
    <t>Template EU CCyB1 - Geographical distribution of credit exposures relevant for the calculation of the countercyclical buffer</t>
  </si>
  <si>
    <t>020</t>
  </si>
  <si>
    <t>Breakdown by country:</t>
  </si>
  <si>
    <t>010</t>
  </si>
  <si>
    <t xml:space="preserve"> Total</t>
  </si>
  <si>
    <t xml:space="preserve">Relevant credit exposures – Securitisation positions in the non-trading book </t>
  </si>
  <si>
    <t>Relevant credit exposures – Market risk</t>
  </si>
  <si>
    <t>Relevant credit risk exposures - Credit risk</t>
  </si>
  <si>
    <t>Value of trading book exposures for internal models</t>
  </si>
  <si>
    <t>Sum of long and short positions of trading book exposures for SA</t>
  </si>
  <si>
    <t>Exposure value under the IRB approach</t>
  </si>
  <si>
    <t>Exposure value under the standardised approach</t>
  </si>
  <si>
    <t>Countercyclical buffer rate
(%)</t>
  </si>
  <si>
    <t>Own fund requirements weights
(%)</t>
  </si>
  <si>
    <t xml:space="preserve">Risk-weighted exposure amounts </t>
  </si>
  <si>
    <t>Own fund requirements</t>
  </si>
  <si>
    <t>Total exposure value</t>
  </si>
  <si>
    <t>Securitisation exposures  Exposure value for non-trading book</t>
  </si>
  <si>
    <t>General credit exposures</t>
  </si>
  <si>
    <t>Institution specific countercyclical capital buffer requirement</t>
  </si>
  <si>
    <t>Institution specific countercyclical capital buffer rate</t>
  </si>
  <si>
    <t>CRR leverage ratio exposures</t>
  </si>
  <si>
    <t>Exposures in default</t>
  </si>
  <si>
    <t>Corporates</t>
  </si>
  <si>
    <t>EU-10</t>
  </si>
  <si>
    <t>Retail exposures</t>
  </si>
  <si>
    <t>EU-9</t>
  </si>
  <si>
    <t>EU-8</t>
  </si>
  <si>
    <t>Institutions</t>
  </si>
  <si>
    <t>EU-7</t>
  </si>
  <si>
    <t>Covered bonds</t>
  </si>
  <si>
    <t>EU-4</t>
  </si>
  <si>
    <t xml:space="preserve">Template EU CQ7: Collateral obtained by taking possession and execution processes </t>
  </si>
  <si>
    <t>Template EU CQ1: Credit quality of forborne exposures</t>
  </si>
  <si>
    <t>Template EU CR2: Changes in the stock of non-performing loans and advances</t>
  </si>
  <si>
    <t>Template EU CR1-A: Maturity of exposures</t>
  </si>
  <si>
    <t>Households</t>
  </si>
  <si>
    <t>Non-financial corporations</t>
  </si>
  <si>
    <t>Other financial corporations</t>
  </si>
  <si>
    <t>Credit institutions</t>
  </si>
  <si>
    <t>General governments</t>
  </si>
  <si>
    <t>Central banks</t>
  </si>
  <si>
    <t>Off-balance-sheet exposures</t>
  </si>
  <si>
    <t>Debt securities</t>
  </si>
  <si>
    <t xml:space="preserve">          Of which SMEs</t>
  </si>
  <si>
    <t>Loans and advances</t>
  </si>
  <si>
    <t>Cash balances at central banks and other demand deposits</t>
  </si>
  <si>
    <t>Of which stage 3</t>
  </si>
  <si>
    <t>Of which stage 2</t>
  </si>
  <si>
    <t>Of which stage 1</t>
  </si>
  <si>
    <t>On non-performing exposures</t>
  </si>
  <si>
    <t>On performing exposures</t>
  </si>
  <si>
    <t xml:space="preserve">Non-performing exposures – accumulated impairment, accumulated negative changes in fair value due to credit risk and provisions </t>
  </si>
  <si>
    <t>Performing exposures – accumulated impairment and provisions</t>
  </si>
  <si>
    <t>Non-performing exposures</t>
  </si>
  <si>
    <t>Performing exposures</t>
  </si>
  <si>
    <t>Collateral and financial guarantees received</t>
  </si>
  <si>
    <t>Accumulated partial write-off</t>
  </si>
  <si>
    <t>Accumulated impairment, accumulated negative changes in fair value due to credit risk and provisions</t>
  </si>
  <si>
    <t>Gross carrying amount/nominal amount</t>
  </si>
  <si>
    <t xml:space="preserve">Template EU CR1: Performing and non-performing exposures and related provisions. </t>
  </si>
  <si>
    <t>No stated maturity</t>
  </si>
  <si>
    <t>&gt; 5 years</t>
  </si>
  <si>
    <t>&gt; 1 year &lt;= 5 years</t>
  </si>
  <si>
    <t>&lt;= 1 year</t>
  </si>
  <si>
    <t>On demand</t>
  </si>
  <si>
    <t>Net exposure value</t>
  </si>
  <si>
    <t>Final stock of non-performing loans and advances</t>
  </si>
  <si>
    <t>Outflow due to other situations</t>
  </si>
  <si>
    <t>Outflows due to write-offs</t>
  </si>
  <si>
    <t>Outflows from non-performing portfolios</t>
  </si>
  <si>
    <t>Inflows to non-performing portfolios</t>
  </si>
  <si>
    <t>Initial stock of non-performing loans and advances</t>
  </si>
  <si>
    <t xml:space="preserve">Gross carrying amount               </t>
  </si>
  <si>
    <t>Loan commitments given</t>
  </si>
  <si>
    <t>Debt Securities</t>
  </si>
  <si>
    <t>Of which impaired</t>
  </si>
  <si>
    <t>Of which defaulted</t>
  </si>
  <si>
    <t>Of which collateral and financial guarantees received on non-performing exposures with forbearance measures</t>
  </si>
  <si>
    <t>On non-performing forborne exposures</t>
  </si>
  <si>
    <t>On performing forborne exposures</t>
  </si>
  <si>
    <t>Non-performing forborne</t>
  </si>
  <si>
    <t>Performing forborne</t>
  </si>
  <si>
    <t>Collateral received and financial guarantees received on forborne exposures</t>
  </si>
  <si>
    <t>Gross carrying amount/nominal amount of exposures with forbearance measures</t>
  </si>
  <si>
    <t>Other countries</t>
  </si>
  <si>
    <t>On-balance-sheet exposures</t>
  </si>
  <si>
    <t>Of which subject to impairment</t>
  </si>
  <si>
    <t>Of which non-performing</t>
  </si>
  <si>
    <t>Accumulated negative changes in fair value due to credit risk on non-performing exposures</t>
  </si>
  <si>
    <t>Provisions on off-balance-sheet commitments and financial guarantees given</t>
  </si>
  <si>
    <t>Accumulated impairment</t>
  </si>
  <si>
    <t>Gross carrying/nominal amount</t>
  </si>
  <si>
    <t>Other services</t>
  </si>
  <si>
    <t>Arts, entertainment and recreation</t>
  </si>
  <si>
    <t>Human health services and social work activities</t>
  </si>
  <si>
    <t>Education</t>
  </si>
  <si>
    <t>Public administration and defense, compulsory social security</t>
  </si>
  <si>
    <t>Administrative and support service activities</t>
  </si>
  <si>
    <t>Professional, scientific and technical activities</t>
  </si>
  <si>
    <t>Information and communication</t>
  </si>
  <si>
    <t>Accommodation and food service activities</t>
  </si>
  <si>
    <t>Transport and storage</t>
  </si>
  <si>
    <t>Wholesale and retail trade</t>
  </si>
  <si>
    <t>Construction</t>
  </si>
  <si>
    <t>Water supply</t>
  </si>
  <si>
    <t>Electricity, gas, steam and air conditioning supply</t>
  </si>
  <si>
    <t>Manufacturing</t>
  </si>
  <si>
    <t>Mining and quarrying</t>
  </si>
  <si>
    <t>Agriculture, forestry and fishing</t>
  </si>
  <si>
    <t>Of which loans and advances subject to impairment</t>
  </si>
  <si>
    <t>Gross carrying amount</t>
  </si>
  <si>
    <t>Template EU CQ5: Credit quality of loans and advances to non-financial corporations by industry</t>
  </si>
  <si>
    <t>Other collateral</t>
  </si>
  <si>
    <t>Equity and debt instruments</t>
  </si>
  <si>
    <t>Movable property (auto, shipping, etc.)</t>
  </si>
  <si>
    <t>Commercial Immovable property</t>
  </si>
  <si>
    <t>Residential immovable property</t>
  </si>
  <si>
    <t>Other than PP&amp;E</t>
  </si>
  <si>
    <t>Property, plant and equipment (PP&amp;E)</t>
  </si>
  <si>
    <t>Accumulated negative changes</t>
  </si>
  <si>
    <t>Value at initial recognition</t>
  </si>
  <si>
    <t xml:space="preserve">Collateral obtained by taking possession </t>
  </si>
  <si>
    <t>Template EU CR3 –  CRM techniques overview:  Disclosure of the use of credit risk mitigation techniques</t>
  </si>
  <si>
    <t xml:space="preserve">            Of which defaulted </t>
  </si>
  <si>
    <t xml:space="preserve">     Of which non-performing exposures</t>
  </si>
  <si>
    <t xml:space="preserve">Debt securities </t>
  </si>
  <si>
    <t>Secured carrying amount</t>
  </si>
  <si>
    <t xml:space="preserve">Unsecured carrying amount </t>
  </si>
  <si>
    <t>Template EU CR5 – standardised approach</t>
  </si>
  <si>
    <t>Template EU CR4 – standardised approach – Credit risk exposure and CRM effects</t>
  </si>
  <si>
    <t>TOTAL</t>
  </si>
  <si>
    <t>Other items</t>
  </si>
  <si>
    <t>Collective investment undertakings</t>
  </si>
  <si>
    <t>Institutions and corporates with a short-term credit assessment</t>
  </si>
  <si>
    <t>Exposures associated with particularly high risk</t>
  </si>
  <si>
    <t>Secured by mortgages on immovable property</t>
  </si>
  <si>
    <t>Retail</t>
  </si>
  <si>
    <t>International organisations</t>
  </si>
  <si>
    <t>Multilateral development banks</t>
  </si>
  <si>
    <t>Public sector entities</t>
  </si>
  <si>
    <t>Regional government or local authorities</t>
  </si>
  <si>
    <t>Central governments or central banks</t>
  </si>
  <si>
    <t xml:space="preserve">RWAs density (%) </t>
  </si>
  <si>
    <t>RWAs</t>
  </si>
  <si>
    <t>RWAs and RWAs density</t>
  </si>
  <si>
    <t>Exposures post CCF and post CRM</t>
  </si>
  <si>
    <t>Exposures before CCF and before CRM</t>
  </si>
  <si>
    <t xml:space="preserve"> Exposure classes</t>
  </si>
  <si>
    <t>Equity exposures</t>
  </si>
  <si>
    <t>Units or shares in collective investment undertakings</t>
  </si>
  <si>
    <t>Exposures to institutions and corporates with a short-term credit assessment</t>
  </si>
  <si>
    <t>Exposures secured by mortgages on immovable property</t>
  </si>
  <si>
    <t>Others</t>
  </si>
  <si>
    <t>Of which unrated</t>
  </si>
  <si>
    <t>Risk weight</t>
  </si>
  <si>
    <t xml:space="preserve">Template EU CR8 –  RWEA flow statements of credit risk exposures under the IRB approach </t>
  </si>
  <si>
    <t>Template EU CR7-A – IRB approach – Disclosure of the extent of the use of CRM techniques</t>
  </si>
  <si>
    <t>Template EU CR6 – IRB approach – Credit risk exposures by exposure class and PD range</t>
  </si>
  <si>
    <t>Total (all exposures classes)</t>
  </si>
  <si>
    <t>Subtotal (exposure class)</t>
  </si>
  <si>
    <t>100.00 (Default)</t>
  </si>
  <si>
    <t>30.00 to &lt;100.00</t>
  </si>
  <si>
    <t>20 to &lt;30</t>
  </si>
  <si>
    <t>10 to &lt;20</t>
  </si>
  <si>
    <t>10.00 to &lt;100.00</t>
  </si>
  <si>
    <t>5 to &lt;10</t>
  </si>
  <si>
    <t>2.5 to &lt;5</t>
  </si>
  <si>
    <t>2.50 to &lt;10.00</t>
  </si>
  <si>
    <t>1.75 to &lt;2.5</t>
  </si>
  <si>
    <t>0.75 to &lt;1.75</t>
  </si>
  <si>
    <t>0.75 to &lt;2.50</t>
  </si>
  <si>
    <t>0.50 to &lt;0.75</t>
  </si>
  <si>
    <t>0.25 to &lt;0.50</t>
  </si>
  <si>
    <t>0.15 to &lt;0.25</t>
  </si>
  <si>
    <t>0.10  to &lt;0.15</t>
  </si>
  <si>
    <t>0.00 to &lt;0.10</t>
  </si>
  <si>
    <t>0.00 to &lt;0.15</t>
  </si>
  <si>
    <t>Value adjust-ments and provisions</t>
  </si>
  <si>
    <t>Expected loss amount</t>
  </si>
  <si>
    <t>Density of risk weighted exposure amount</t>
  </si>
  <si>
    <t>Risk weighted exposure amount after supporting factors</t>
  </si>
  <si>
    <t>Exposure weighted average maturity (years)</t>
  </si>
  <si>
    <t>Exposure weighted average LGD (%)</t>
  </si>
  <si>
    <t>Number of obligors</t>
  </si>
  <si>
    <t>Exposure weighted average PD (%)</t>
  </si>
  <si>
    <t>Exposure post CCF and post CRM</t>
  </si>
  <si>
    <t>Exposure weighted average CCF</t>
  </si>
  <si>
    <t>Off-balance-sheet exposures pre-CCF</t>
  </si>
  <si>
    <t>On-balance sheet exposures</t>
  </si>
  <si>
    <t>PD range</t>
  </si>
  <si>
    <t>A-IRB</t>
  </si>
  <si>
    <t xml:space="preserve">Central governments or central banks </t>
  </si>
  <si>
    <t>Central governments and central banks</t>
  </si>
  <si>
    <t>Of which Corporates – Other</t>
  </si>
  <si>
    <t>Of which Corporates – Specialised lending</t>
  </si>
  <si>
    <t>Of which Corporates – SMEs</t>
  </si>
  <si>
    <t>Funded credit 
Protection (FCP)</t>
  </si>
  <si>
    <t>Credit risk Mitigation methods in the calculation of RWEAs</t>
  </si>
  <si>
    <t>Credit risk Mitigation techniques</t>
  </si>
  <si>
    <t xml:space="preserve">Total exposures
</t>
  </si>
  <si>
    <t>Of which Retail – Other non-SMEs</t>
  </si>
  <si>
    <t>Of which Retail – Other SMEs</t>
  </si>
  <si>
    <t>Of which Retail – Qualifying revolving</t>
  </si>
  <si>
    <t>Of which Retail – Immovable property non-SMEs</t>
  </si>
  <si>
    <t>Of which Retail –  Immovable property SMEs</t>
  </si>
  <si>
    <t>Risk weighted exposure amount as at the end of the reporting period</t>
  </si>
  <si>
    <t>Other (+/-)</t>
  </si>
  <si>
    <t>Foreign exchange movements (+/-)</t>
  </si>
  <si>
    <t>Acquisitions and disposals (+/-)</t>
  </si>
  <si>
    <t>Methodology and policy (+/-)</t>
  </si>
  <si>
    <t>Model updates (+/-)</t>
  </si>
  <si>
    <t>Asset quality (+/-)</t>
  </si>
  <si>
    <t>Asset size (+/-)</t>
  </si>
  <si>
    <t>Risk weighted exposure amount as at the end of the previous reporting period</t>
  </si>
  <si>
    <t>Risk weighted exposure amount</t>
  </si>
  <si>
    <t>Other equity exposures</t>
  </si>
  <si>
    <t>Exchange-traded equity exposures</t>
  </si>
  <si>
    <t>Private equity exposures</t>
  </si>
  <si>
    <t>Categories</t>
  </si>
  <si>
    <t>Equity exposures under the simple risk-weighted approach</t>
  </si>
  <si>
    <t>Template EU CCR8 – Exposures to CCPs</t>
  </si>
  <si>
    <t>Template EU CCR6 – Credit derivatives exposures</t>
  </si>
  <si>
    <t>Template EU CCR5 – Composition of collateral for CCR exposures</t>
  </si>
  <si>
    <t>Template EU CCR4 – IRB approach – CCR exposures by exposure class and PD scale</t>
  </si>
  <si>
    <t>Template EU CCR3 – Standardised approach – CCR exposures by regulatory exposure class and risk weights</t>
  </si>
  <si>
    <t>Template EU CCR2 – Transactions subject to own funds requirements for CVA risk</t>
  </si>
  <si>
    <t>Template EU CCR1 – Analysis of CCR exposure by approach</t>
  </si>
  <si>
    <t>VaR for SFTs</t>
  </si>
  <si>
    <t>Financial collateral comprehensive method (for SFTs)</t>
  </si>
  <si>
    <t>Financial collateral simple method (for SFTs)</t>
  </si>
  <si>
    <t>Of which from contractual cross-product netting sets</t>
  </si>
  <si>
    <t>2c</t>
  </si>
  <si>
    <t>Of which derivatives and long settlement transactions netting sets</t>
  </si>
  <si>
    <t>2b</t>
  </si>
  <si>
    <t>Of which securities financing transactions netting sets</t>
  </si>
  <si>
    <t>IMM (for derivatives and SFTs)</t>
  </si>
  <si>
    <t>1.4</t>
  </si>
  <si>
    <t>SA-CCR (for derivatives)</t>
  </si>
  <si>
    <t>EU - Simplified SA-CCR (for derivatives)</t>
  </si>
  <si>
    <t>EU - Original Exposure Method (for derivatives)</t>
  </si>
  <si>
    <t>RWEA</t>
  </si>
  <si>
    <t>Exposure value post-CRM</t>
  </si>
  <si>
    <t>Exposure value pre-CRM</t>
  </si>
  <si>
    <t>EEPE</t>
  </si>
  <si>
    <t>Potential future exposure  (PFE)</t>
  </si>
  <si>
    <t>Replacement cost (RC)</t>
  </si>
  <si>
    <t xml:space="preserve">Total transactions subject to own funds requirements for CVA risk </t>
  </si>
  <si>
    <t>Transactions subject to the Standardised method</t>
  </si>
  <si>
    <t xml:space="preserve">   (ii) stressed VaR component (including the 3× multiplier)</t>
  </si>
  <si>
    <t xml:space="preserve">   (i) VaR component (including the 3× multiplier)</t>
  </si>
  <si>
    <t>Total transactions subject to the Advanced method</t>
  </si>
  <si>
    <t xml:space="preserve">Regional government or local authorities </t>
  </si>
  <si>
    <t>Exposure classes</t>
  </si>
  <si>
    <t>Total (all CCR relevant exposure classes)</t>
  </si>
  <si>
    <t>Density of risk weighted exposure amounts</t>
  </si>
  <si>
    <t>PD scale</t>
  </si>
  <si>
    <t>Equity securities</t>
  </si>
  <si>
    <t>Corporate bonds</t>
  </si>
  <si>
    <t>Government agency debt</t>
  </si>
  <si>
    <t>Other sovereign debt</t>
  </si>
  <si>
    <t>Domestic sovereign debt</t>
  </si>
  <si>
    <t>Cash – other currencies</t>
  </si>
  <si>
    <t>Cash – domestic currency</t>
  </si>
  <si>
    <t>Unsegregated</t>
  </si>
  <si>
    <t>Segregated</t>
  </si>
  <si>
    <t>Fair value of posted collateral</t>
  </si>
  <si>
    <t>Fair value of collateral received</t>
  </si>
  <si>
    <t>Collateral type</t>
  </si>
  <si>
    <t>Collateral used in SFTs</t>
  </si>
  <si>
    <t>Collateral used in derivative transactions</t>
  </si>
  <si>
    <t>Negative fair value (liability)</t>
  </si>
  <si>
    <t>Positive fair value (asset)</t>
  </si>
  <si>
    <t>Fair values</t>
  </si>
  <si>
    <t>Total notionals</t>
  </si>
  <si>
    <t>Other credit derivatives</t>
  </si>
  <si>
    <t>Credit options</t>
  </si>
  <si>
    <t>Total return swaps</t>
  </si>
  <si>
    <t>Index credit default swaps</t>
  </si>
  <si>
    <t>Single-name credit default swaps</t>
  </si>
  <si>
    <t>Notionals</t>
  </si>
  <si>
    <t>Protection sold</t>
  </si>
  <si>
    <t>Protection bought</t>
  </si>
  <si>
    <t>Other</t>
  </si>
  <si>
    <t>Unfunded default fund contributions</t>
  </si>
  <si>
    <t>Prefunded default fund contributions</t>
  </si>
  <si>
    <t>Non-segregated initial margin</t>
  </si>
  <si>
    <t>Segregated initial margin</t>
  </si>
  <si>
    <t xml:space="preserve">   (iv) Netting sets where cross-product netting has been approved</t>
  </si>
  <si>
    <t xml:space="preserve">   (iii) SFTs</t>
  </si>
  <si>
    <t xml:space="preserve">   (ii) Exchange-traded derivatives</t>
  </si>
  <si>
    <t xml:space="preserve">   (i) OTC derivatives</t>
  </si>
  <si>
    <t>Exposures for trades at non-QCCPs (excluding initial margin and default fund contributions); of which</t>
  </si>
  <si>
    <t>Exposures to non-QCCPs (total)</t>
  </si>
  <si>
    <t>Exposures for trades at QCCPs (excluding initial margin and default fund contributions); of which</t>
  </si>
  <si>
    <t>Exposures to QCCPs (total)</t>
  </si>
  <si>
    <t xml:space="preserve">Exposure value </t>
  </si>
  <si>
    <t>Template EU-SEC5 - Exposures securitised by the institution - Exposures in default and specific credit risk adjustments</t>
  </si>
  <si>
    <t>Template EU-SEC4 - Securitisation exposures in the non-trading book and associated regulatory capital requirements - institution acting as investor</t>
  </si>
  <si>
    <t>Template EU-SEC3 - Securitisation exposures in the non-trading book and associated regulatory capital requirements - institution acting as originator or as sponsor</t>
  </si>
  <si>
    <t>Template EU-SEC1 - Securitisation exposures in the non-trading book</t>
  </si>
  <si>
    <t xml:space="preserve">   re-securitisation</t>
  </si>
  <si>
    <t xml:space="preserve">   other wholesale</t>
  </si>
  <si>
    <t xml:space="preserve">   lease and receivables</t>
  </si>
  <si>
    <t xml:space="preserve">   commercial mortgage </t>
  </si>
  <si>
    <t xml:space="preserve">   loans to corporates</t>
  </si>
  <si>
    <t>Wholesale (total)</t>
  </si>
  <si>
    <t xml:space="preserve">   other retail exposures </t>
  </si>
  <si>
    <t xml:space="preserve">   credit card</t>
  </si>
  <si>
    <t xml:space="preserve">   residential mortgage</t>
  </si>
  <si>
    <t>Retail (total)</t>
  </si>
  <si>
    <t>Total exposures</t>
  </si>
  <si>
    <t>of which SRT</t>
  </si>
  <si>
    <t>Non-STS</t>
  </si>
  <si>
    <t>STS</t>
  </si>
  <si>
    <t>Sub-total</t>
  </si>
  <si>
    <t>Synthetic</t>
  </si>
  <si>
    <t>Traditional</t>
  </si>
  <si>
    <t>Institution acts as investor</t>
  </si>
  <si>
    <t>Institution acts as sponsor</t>
  </si>
  <si>
    <t>Institution acts as originator</t>
  </si>
  <si>
    <t xml:space="preserve">   Re-securitisation</t>
  </si>
  <si>
    <t xml:space="preserve">       Wholesale</t>
  </si>
  <si>
    <t xml:space="preserve">       Retail underlying</t>
  </si>
  <si>
    <t xml:space="preserve">   Securitisation</t>
  </si>
  <si>
    <t xml:space="preserve">Synthetic transactions </t>
  </si>
  <si>
    <t xml:space="preserve">       Of which STS</t>
  </si>
  <si>
    <t xml:space="preserve">       Retail</t>
  </si>
  <si>
    <t xml:space="preserve">Traditional transactions </t>
  </si>
  <si>
    <t>1250% RW/
deductions</t>
  </si>
  <si>
    <t>SEC-SA</t>
  </si>
  <si>
    <t>SEC-ERBA
(including IAA)</t>
  </si>
  <si>
    <t>SEC-IRBA</t>
  </si>
  <si>
    <t>1250% RW/ deductions</t>
  </si>
  <si>
    <t xml:space="preserve"> &gt;100% to &lt;1250%     RW</t>
  </si>
  <si>
    <t xml:space="preserve"> &gt;50% to 100%           RW</t>
  </si>
  <si>
    <t xml:space="preserve"> &gt;20% to 50% RW</t>
  </si>
  <si>
    <t>≤20% RW</t>
  </si>
  <si>
    <t>Capital charge after cap</t>
  </si>
  <si>
    <t>RWEA (by regulatory approach)</t>
  </si>
  <si>
    <t>Exposure values (by regulatory approach)</t>
  </si>
  <si>
    <t>Exposure values (by RW bands/deductions)</t>
  </si>
  <si>
    <t xml:space="preserve">Synthetic securitisation </t>
  </si>
  <si>
    <t xml:space="preserve">Traditional securitisation </t>
  </si>
  <si>
    <t>Of which exposures in default</t>
  </si>
  <si>
    <t>Total amount of specific credit risk adjustments made during the period</t>
  </si>
  <si>
    <t>Total outstanding nominal amount</t>
  </si>
  <si>
    <t>Exposures securitised by the institution - Institution acts as originator or as sponsor</t>
  </si>
  <si>
    <t>Template EU MR4 - Comparison of VaR estimates with gains/losses</t>
  </si>
  <si>
    <t>Template EU MR3 - IMA values for trading portfolios</t>
  </si>
  <si>
    <t>Template EU MR2-B - RWA flow statements of market risk exposures under the IMA</t>
  </si>
  <si>
    <t>Template EU MR2-A - Market risk under the internal Model Approach (IMA)</t>
  </si>
  <si>
    <t>Template EU MR1 - Market risk under the standardised approach</t>
  </si>
  <si>
    <t>Scenario approach</t>
  </si>
  <si>
    <t>Delta-plus approach</t>
  </si>
  <si>
    <t>Simplified approach</t>
  </si>
  <si>
    <t xml:space="preserve">Options </t>
  </si>
  <si>
    <t xml:space="preserve">Commodity risk </t>
  </si>
  <si>
    <t>Foreign exchange risk</t>
  </si>
  <si>
    <t>Equity risk (general and specific)</t>
  </si>
  <si>
    <t>Interest rate risk (general and specific)</t>
  </si>
  <si>
    <t>Outright products</t>
  </si>
  <si>
    <t>RWEAs</t>
  </si>
  <si>
    <t xml:space="preserve">Other </t>
  </si>
  <si>
    <t>Comprehensive risk measure - Floor</t>
  </si>
  <si>
    <t>12 weeks average of comprehensive risk measure</t>
  </si>
  <si>
    <t>Most recent risk measure of comprehensive risk measure</t>
  </si>
  <si>
    <t>12 weeks average IRC measure</t>
  </si>
  <si>
    <t>Most recent IRC measure</t>
  </si>
  <si>
    <t>Multiplication factor (mc)  x average of previous 60 working days (VaRavg)</t>
  </si>
  <si>
    <t>Own funds requirements</t>
  </si>
  <si>
    <t xml:space="preserve">RWEAs at the end of the disclosure period </t>
  </si>
  <si>
    <t>Regulatory adjustment</t>
  </si>
  <si>
    <t>8b</t>
  </si>
  <si>
    <t xml:space="preserve">RWEAs at the end of the disclosure period (end of the day) </t>
  </si>
  <si>
    <t>8a</t>
  </si>
  <si>
    <t xml:space="preserve">Foreign exchange movements </t>
  </si>
  <si>
    <t xml:space="preserve">Acquisitions and disposals </t>
  </si>
  <si>
    <t>Methodology and policy</t>
  </si>
  <si>
    <t xml:space="preserve">Model updates/changes </t>
  </si>
  <si>
    <t xml:space="preserve">Movement in risk levels </t>
  </si>
  <si>
    <t xml:space="preserve">RWEAs at the previous quarter-end (end of the day) </t>
  </si>
  <si>
    <t>1b</t>
  </si>
  <si>
    <t>1a</t>
  </si>
  <si>
    <t xml:space="preserve">RWEAs at previous period end </t>
  </si>
  <si>
    <t>Total RWEAs</t>
  </si>
  <si>
    <t>Comprehensive risk measure</t>
  </si>
  <si>
    <t>IRC</t>
  </si>
  <si>
    <t>SVaR</t>
  </si>
  <si>
    <t>VaR</t>
  </si>
  <si>
    <t>Template EU MR2-B - RWEA flow statements of market risk exposures under the IMA</t>
  </si>
  <si>
    <t>Period end</t>
  </si>
  <si>
    <t>Average value</t>
  </si>
  <si>
    <t>Maximum value</t>
  </si>
  <si>
    <t xml:space="preserve">Comprehensive risk measure (99.9%) </t>
  </si>
  <si>
    <t>IRC (99.9%)</t>
  </si>
  <si>
    <t>SVaR (10 day 99%)</t>
  </si>
  <si>
    <t xml:space="preserve">VaR (10 day 99%) </t>
  </si>
  <si>
    <t>CREDIT RISK</t>
  </si>
  <si>
    <t xml:space="preserve">COUNTERPARTY CREDIT RISK </t>
  </si>
  <si>
    <t>SECURITISATION</t>
  </si>
  <si>
    <t>MARKET RISK</t>
  </si>
  <si>
    <t>FUNDING &amp; LIQUIDITY RISK</t>
  </si>
  <si>
    <t xml:space="preserve">Additional own funds requirements to address risks other than the risk of excessive leverage (%) </t>
  </si>
  <si>
    <t>Qualifying AT1 deductions that exceed the AT1 items of the institution (negative amount)</t>
  </si>
  <si>
    <t>Qualifying T2 deductions that exceed the T2 items of the institution (negative amount)</t>
  </si>
  <si>
    <t xml:space="preserve">Direct and indirect holdings of own funds and  eligible liabilities of financial sector entities where the institution does not have a significant investment in those entities (amount below 10% threshold and net of eligible short positions)   </t>
  </si>
  <si>
    <t>Deferred tax assets arising from temporary differences (amount below 17,65% threshold, net of related tax liability where the conditions in Article 38 (3) CRR are met)</t>
  </si>
  <si>
    <r>
      <t>Deferred tax assets arising from temporary differences (amount above 10% threshold, net of related tax liability where the conditions in Article 38</t>
    </r>
    <r>
      <rPr>
        <strike/>
        <sz val="8"/>
        <color rgb="FFFF0000"/>
        <rFont val="ING Me"/>
      </rPr>
      <t xml:space="preserve"> </t>
    </r>
    <r>
      <rPr>
        <sz val="8"/>
        <rFont val="ING Me"/>
      </rPr>
      <t>(3) CRR are met) (negative amount)</t>
    </r>
  </si>
  <si>
    <t>EU-56a </t>
  </si>
  <si>
    <r>
      <t>Template EU CQ4: Quality of non-performing exposures by geography</t>
    </r>
    <r>
      <rPr>
        <sz val="8"/>
        <rFont val="ING Me"/>
      </rPr>
      <t> </t>
    </r>
  </si>
  <si>
    <r>
      <rPr>
        <sz val="8"/>
        <color rgb="FF000000"/>
        <rFont val="ING Me"/>
      </rPr>
      <t>Of which</t>
    </r>
    <r>
      <rPr>
        <b/>
        <sz val="8"/>
        <color rgb="FF000000"/>
        <rFont val="ING Me"/>
      </rPr>
      <t xml:space="preserve"> secured by collateral </t>
    </r>
  </si>
  <si>
    <r>
      <rPr>
        <sz val="8"/>
        <color rgb="FF000000"/>
        <rFont val="ING Me"/>
      </rPr>
      <t xml:space="preserve">Of which </t>
    </r>
    <r>
      <rPr>
        <b/>
        <sz val="8"/>
        <color rgb="FF000000"/>
        <rFont val="ING Me"/>
      </rPr>
      <t>secured by financial guarantees</t>
    </r>
  </si>
  <si>
    <r>
      <rPr>
        <sz val="8"/>
        <color rgb="FF000000"/>
        <rFont val="ING Me"/>
      </rPr>
      <t xml:space="preserve">Of which </t>
    </r>
    <r>
      <rPr>
        <b/>
        <sz val="8"/>
        <color rgb="FF000000"/>
        <rFont val="ING Me"/>
      </rPr>
      <t>secured by credit derivatives</t>
    </r>
  </si>
  <si>
    <t xml:space="preserve"> Unfunded credit 
Protection (UFCP)</t>
  </si>
  <si>
    <r>
      <rPr>
        <b/>
        <sz val="8"/>
        <color theme="1"/>
        <rFont val="ING Me"/>
      </rPr>
      <t xml:space="preserve">RWEA without substitution effects
</t>
    </r>
    <r>
      <rPr>
        <sz val="8"/>
        <color theme="1"/>
        <rFont val="ING Me"/>
      </rPr>
      <t xml:space="preserve">(reduction effects only)
</t>
    </r>
  </si>
  <si>
    <r>
      <t xml:space="preserve">RWEA with substitution effects
</t>
    </r>
    <r>
      <rPr>
        <sz val="8"/>
        <color theme="1"/>
        <rFont val="ING Me"/>
      </rPr>
      <t>(both reduction and sustitution effects)</t>
    </r>
    <r>
      <rPr>
        <b/>
        <sz val="8"/>
        <color theme="1"/>
        <rFont val="ING Me"/>
      </rPr>
      <t xml:space="preserve">
</t>
    </r>
  </si>
  <si>
    <r>
      <t xml:space="preserve"> 
Part of exposures covered by </t>
    </r>
    <r>
      <rPr>
        <b/>
        <sz val="8"/>
        <color theme="1"/>
        <rFont val="ING Me"/>
      </rPr>
      <t>Financial Collaterals (%</t>
    </r>
    <r>
      <rPr>
        <sz val="8"/>
        <color theme="1"/>
        <rFont val="ING Me"/>
      </rPr>
      <t>)</t>
    </r>
  </si>
  <si>
    <r>
      <t xml:space="preserve">Part of exposures covered by </t>
    </r>
    <r>
      <rPr>
        <b/>
        <sz val="8"/>
        <color theme="1"/>
        <rFont val="ING Me"/>
      </rPr>
      <t>Other eligible collaterals (%)</t>
    </r>
  </si>
  <si>
    <r>
      <t xml:space="preserve">Part of exposures covered by </t>
    </r>
    <r>
      <rPr>
        <b/>
        <sz val="8"/>
        <color theme="1"/>
        <rFont val="ING Me"/>
      </rPr>
      <t>Other funded credit protection (%)</t>
    </r>
  </si>
  <si>
    <r>
      <t xml:space="preserve">
Part of exposures covered by </t>
    </r>
    <r>
      <rPr>
        <b/>
        <sz val="8"/>
        <color theme="1"/>
        <rFont val="ING Me"/>
      </rPr>
      <t>Guarantees (%)</t>
    </r>
  </si>
  <si>
    <r>
      <t xml:space="preserve">Part of exposures covered by </t>
    </r>
    <r>
      <rPr>
        <b/>
        <sz val="8"/>
        <color theme="1"/>
        <rFont val="ING Me"/>
      </rPr>
      <t>Credit Derivatives (%)</t>
    </r>
  </si>
  <si>
    <r>
      <t xml:space="preserve">Part of exposures covered by </t>
    </r>
    <r>
      <rPr>
        <b/>
        <sz val="8"/>
        <color theme="1"/>
        <rFont val="ING Me"/>
      </rPr>
      <t>Immovable property Collaterals (%</t>
    </r>
    <r>
      <rPr>
        <sz val="8"/>
        <color theme="1"/>
        <rFont val="ING Me"/>
      </rPr>
      <t>)</t>
    </r>
  </si>
  <si>
    <r>
      <t xml:space="preserve">Part of exposures covered by </t>
    </r>
    <r>
      <rPr>
        <b/>
        <sz val="8"/>
        <color theme="1"/>
        <rFont val="ING Me"/>
      </rPr>
      <t>Receivables (%</t>
    </r>
    <r>
      <rPr>
        <sz val="8"/>
        <color theme="1"/>
        <rFont val="ING Me"/>
      </rPr>
      <t>)</t>
    </r>
  </si>
  <si>
    <r>
      <t xml:space="preserve">Part of exposures covered by </t>
    </r>
    <r>
      <rPr>
        <b/>
        <sz val="8"/>
        <color theme="1"/>
        <rFont val="ING Me"/>
      </rPr>
      <t>Other physical collateral (%</t>
    </r>
    <r>
      <rPr>
        <sz val="8"/>
        <color theme="1"/>
        <rFont val="ING Me"/>
      </rPr>
      <t>)</t>
    </r>
  </si>
  <si>
    <r>
      <t xml:space="preserve">Part of exposures covered by </t>
    </r>
    <r>
      <rPr>
        <b/>
        <sz val="8"/>
        <color theme="1"/>
        <rFont val="ING Me"/>
      </rPr>
      <t>Cash on deposit (%)</t>
    </r>
  </si>
  <si>
    <r>
      <t>Part of exposures covered by</t>
    </r>
    <r>
      <rPr>
        <b/>
        <sz val="8"/>
        <color theme="1"/>
        <rFont val="ING Me"/>
      </rPr>
      <t xml:space="preserve"> Life insurance policies (%)</t>
    </r>
  </si>
  <si>
    <r>
      <t xml:space="preserve">Part of exposures covered by </t>
    </r>
    <r>
      <rPr>
        <b/>
        <sz val="8"/>
        <color theme="1"/>
        <rFont val="ING Me"/>
      </rPr>
      <t>Instruments held by a third party (%)</t>
    </r>
  </si>
  <si>
    <t>Alpha used for computing regulatory exposure value</t>
  </si>
  <si>
    <r>
      <t>EU</t>
    </r>
    <r>
      <rPr>
        <sz val="8"/>
        <color rgb="FFFF0000"/>
        <rFont val="ING Me"/>
      </rPr>
      <t>-</t>
    </r>
    <r>
      <rPr>
        <sz val="8"/>
        <rFont val="ING Me"/>
      </rPr>
      <t>1</t>
    </r>
  </si>
  <si>
    <r>
      <t>EU</t>
    </r>
    <r>
      <rPr>
        <sz val="8"/>
        <color rgb="FFFF0000"/>
        <rFont val="ING Me"/>
      </rPr>
      <t>-</t>
    </r>
    <r>
      <rPr>
        <sz val="8"/>
        <rFont val="ING Me"/>
      </rPr>
      <t>2</t>
    </r>
  </si>
  <si>
    <r>
      <rPr>
        <sz val="8"/>
        <rFont val="ING Me"/>
      </rPr>
      <t>Transactions subject to the Alternative approach (Based on the Original Exposure Method</t>
    </r>
    <r>
      <rPr>
        <u/>
        <sz val="8"/>
        <rFont val="ING Me"/>
      </rPr>
      <t>)</t>
    </r>
  </si>
  <si>
    <t xml:space="preserve">Total exposure value </t>
  </si>
  <si>
    <r>
      <t xml:space="preserve">Securitisation </t>
    </r>
    <r>
      <rPr>
        <sz val="8"/>
        <color theme="1"/>
        <rFont val="ING Me"/>
      </rPr>
      <t>(specific risk)</t>
    </r>
  </si>
  <si>
    <r>
      <t>VaR</t>
    </r>
    <r>
      <rPr>
        <sz val="8"/>
        <color theme="1"/>
        <rFont val="ING Me"/>
      </rPr>
      <t xml:space="preserve"> (higher of values a and b)</t>
    </r>
  </si>
  <si>
    <t xml:space="preserve">Previous day’s VaR (VaRt-1) </t>
  </si>
  <si>
    <r>
      <t xml:space="preserve">SVaR </t>
    </r>
    <r>
      <rPr>
        <sz val="8"/>
        <color theme="1"/>
        <rFont val="ING Me"/>
      </rPr>
      <t>(higher of values a and b)</t>
    </r>
  </si>
  <si>
    <t>Latest available SVaR (SVaRt-1))</t>
  </si>
  <si>
    <t>Multiplication factor (ms)  x average of previous 60 working days (sVaRavg)</t>
  </si>
  <si>
    <r>
      <t xml:space="preserve">IRC </t>
    </r>
    <r>
      <rPr>
        <sz val="8"/>
        <color theme="1"/>
        <rFont val="ING Me"/>
      </rPr>
      <t>(higher of values a and b)</t>
    </r>
  </si>
  <si>
    <r>
      <rPr>
        <b/>
        <sz val="8"/>
        <color theme="1"/>
        <rFont val="ING Me"/>
      </rPr>
      <t xml:space="preserve">Comprehensive risk measure </t>
    </r>
    <r>
      <rPr>
        <sz val="8"/>
        <color theme="1"/>
        <rFont val="ING Me"/>
      </rPr>
      <t>(higher of values a, b and c)</t>
    </r>
  </si>
  <si>
    <t>Row number</t>
  </si>
  <si>
    <t>Qualitative information - Free format</t>
  </si>
  <si>
    <t>Template 1: Information on loans and advances subject to legislative and non-legislative moratoria</t>
  </si>
  <si>
    <t>Template 2: Breakdown of loans and advances subject to legislative and non-legislative moratoria by residual maturity of moratoria</t>
  </si>
  <si>
    <t>Template 3: Information on newly originated loans and advances provided under newly applicable public guarantee schemes introduced in response to COVID-19 crisis</t>
  </si>
  <si>
    <t>Template IFRS 9-FL: Comparison of institutions’ own funds and capital and leverage ratios with and without the application of transitional arrangements for IFRS 9 or analogous ECLs</t>
  </si>
  <si>
    <t>Index</t>
  </si>
  <si>
    <t xml:space="preserve">Accumulated impairment, accumulated negative changes in fair value due to credit risk </t>
  </si>
  <si>
    <t xml:space="preserve">Inflows to </t>
  </si>
  <si>
    <t>Of which exposures with forbearance measures</t>
  </si>
  <si>
    <t>Of which Instruments with significant increase in credit risk since initial recognition but not credit-impaired (Stage 2)</t>
  </si>
  <si>
    <t xml:space="preserve">Of which:
Unlikely to pay that are not past-due or past-due &lt;= 90 days </t>
  </si>
  <si>
    <t>non-performing exposures</t>
  </si>
  <si>
    <t>Loans and advances subject to moratorium</t>
  </si>
  <si>
    <t xml:space="preserve">          Of which: Collateralised by residential immovable property</t>
  </si>
  <si>
    <t xml:space="preserve">          Of which: Small and Medium-sized Enterprises</t>
  </si>
  <si>
    <t xml:space="preserve">          Of which: Collateralised by commercial immovable property</t>
  </si>
  <si>
    <t>Management overlays are not included in the provisions reported here.</t>
  </si>
  <si>
    <t>Of which: 
legislative moratoria</t>
  </si>
  <si>
    <t>Of which: 
expired</t>
  </si>
  <si>
    <t>Residual maturity of moratoria</t>
  </si>
  <si>
    <t>&lt;= 3 months</t>
  </si>
  <si>
    <t>&gt; 3 months
&lt;= 6 months</t>
  </si>
  <si>
    <t>&gt; 6 months
&lt;= 9 months</t>
  </si>
  <si>
    <t>&gt; 9 months
&lt;= 12 months</t>
  </si>
  <si>
    <t>&gt; 1 year</t>
  </si>
  <si>
    <t>Loans and advances for which moratorium was offered</t>
  </si>
  <si>
    <t>Loans and advances subject to moratorium (granted)</t>
  </si>
  <si>
    <t>Maximum amount of the guarantee that can be considered</t>
  </si>
  <si>
    <t>Of which: forborne</t>
  </si>
  <si>
    <t>Public guarantees received</t>
  </si>
  <si>
    <t>Inflows to non-performing exposures</t>
  </si>
  <si>
    <t>Newly originated loans and advances subject to public guarantee schemes</t>
  </si>
  <si>
    <t>Available capital (amounts)</t>
  </si>
  <si>
    <t>Common Equity Tier 1 (CET1) capital</t>
  </si>
  <si>
    <t>Common Equity Tier 1 (CET1) capital as if IFRS 9 or analogous ECLs transitional arrangements had not been applied</t>
  </si>
  <si>
    <t xml:space="preserve">CET1 capital as if the temporary treatment of unrealised gains and losses measured at fair value through OCI (other comprehensive income) in accordance with Article 468 of the CRR had not been applied </t>
  </si>
  <si>
    <t>Tier 1 capital as if IFRS 9 or analogous ECLs transitional arrangements had not been applied</t>
  </si>
  <si>
    <t xml:space="preserve">Tier 1 capital as if the temporary treatment of unrealised gains and losses measured at fair value through OCI in accordance with Article 468 of the CRR had not been applied </t>
  </si>
  <si>
    <t>Total capital as if IFRS 9 or analogous ECLs transitional arrangements had not been applied</t>
  </si>
  <si>
    <t xml:space="preserve">Total capital as if the temporary treatment of unrealised gains and losses measured at fair value through OCI in accordance with Article 468 of the CRR had not been applied </t>
  </si>
  <si>
    <t>Risk-weighted assets (amounts)</t>
  </si>
  <si>
    <t>Total risk-weighted assets</t>
  </si>
  <si>
    <t>Total risk-weighted assets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</si>
  <si>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</si>
  <si>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</si>
  <si>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</si>
  <si>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 xml:space="preserve">CET1 (as a percentage of risk exposure amount) as if the temporary treatment of unrealised gains and losses measured at fair value through OCI in accordance with Article 468 of the CRR had not been applied </t>
  </si>
  <si>
    <t>Tier 1 (as a percentage of risk exposure amount)</t>
  </si>
  <si>
    <t>Tier 1 (as a percentage of risk exposure amount) as if IFRS 9 or analogous ECLs transitional arrangements had not been applied</t>
  </si>
  <si>
    <t xml:space="preserve">Tier 1 (as a percentage of risk exposure amount) as if the temporary treatment of unrealised gains and losses measured at fair value through OCI in accordance with Article 468 of the CRR had not been applied </t>
  </si>
  <si>
    <t>Total capital (as a percentage of risk exposure amount)</t>
  </si>
  <si>
    <t>Total capital (as a percentage of risk exposure amount) as if IFRS 9 or analogous ECLs transitional arrangements had not been applied</t>
  </si>
  <si>
    <t xml:space="preserve">Total capital (as a percentage of risk exposure amount) as if the temporary treatment of unrealised gains and losses measured at fair value through OCI in accordance with Article 468 of the CRR had not been applied </t>
  </si>
  <si>
    <t>Template EU IRRBB1 - Interest rate risks of non-trading book activities</t>
  </si>
  <si>
    <t>Template EU KM1 – Key metrics template</t>
  </si>
  <si>
    <t>Template EU CC1 – Composition of regulatory own funds</t>
  </si>
  <si>
    <t>Template EU CCyB1 – Geographical distribution of credit exposures relevant for the calculation of the countercyclical buffer</t>
  </si>
  <si>
    <t>Template EU CCyB2 – Amount of institution-specific countercyclical capital buffer</t>
  </si>
  <si>
    <t>Template IFRS 9-FL – Comparison of institutions’ own funds and capital and leverage ratios with and without the application of transitional arrangements for IFRS 9 or analogous ECLs</t>
  </si>
  <si>
    <t>Template EU CR1 – Performing and non-performing exposures and related provisions</t>
  </si>
  <si>
    <t>Template EU CR1-A –  Maturity of exposures</t>
  </si>
  <si>
    <t>Template EU CR2 – Changes in the stock of non-performing loans and advances</t>
  </si>
  <si>
    <t>Template EU CQ1 – Credit quality of forborne exposures</t>
  </si>
  <si>
    <t>Template EU CQ4 – Quality of non-performing exposures by geography </t>
  </si>
  <si>
    <t>Template EU CQ5 – Credit quality of loans and advances by industry</t>
  </si>
  <si>
    <t xml:space="preserve">Template EU CQ7 – Collateral obtained by taking possession and execution processes </t>
  </si>
  <si>
    <t>Template EU CR3 – CRM techniques overview:  Disclosure of the use of credit risk mitigation techniques</t>
  </si>
  <si>
    <t>Template EU CR4 – Standardised approach – Credit risk exposure and CRM effects</t>
  </si>
  <si>
    <t>Template EU CR5 – Standardised approach</t>
  </si>
  <si>
    <t>Supervisory shock scenarios</t>
  </si>
  <si>
    <t>Changes of the economic value of equity</t>
  </si>
  <si>
    <t>Current period</t>
  </si>
  <si>
    <t>Last period</t>
  </si>
  <si>
    <t>Parallel up</t>
  </si>
  <si>
    <t xml:space="preserve">Parallel down </t>
  </si>
  <si>
    <t xml:space="preserve">Steepener </t>
  </si>
  <si>
    <t>Flattener</t>
  </si>
  <si>
    <t>Short rates up</t>
  </si>
  <si>
    <t>Short rates down</t>
  </si>
  <si>
    <t>Template 1 - Information on loans and advances subject to legislative and non-legislative moratoria</t>
  </si>
  <si>
    <t>Template 2 - Breakdown of loans and advances subject to legislative and non-legislative moratoria by residual maturity of moratoria</t>
  </si>
  <si>
    <t>Template 3 - Information on newly originated loans and advances provided under newly applicable public guarantee schemes introduced in response to COVID-19 crisis</t>
  </si>
  <si>
    <r>
      <t xml:space="preserve">Assets - </t>
    </r>
    <r>
      <rPr>
        <i/>
        <sz val="8"/>
        <color rgb="FF000000"/>
        <rFont val="ING Me"/>
      </rPr>
      <t>Breakdown by asset classes according to the balance sheet in the published financial statements</t>
    </r>
  </si>
  <si>
    <r>
      <t>Liabilities</t>
    </r>
    <r>
      <rPr>
        <i/>
        <sz val="8"/>
        <color rgb="FF000000"/>
        <rFont val="ING Me"/>
      </rPr>
      <t xml:space="preserve"> - Breakdown by liability classes according to the balance sheet in the published financial statements</t>
    </r>
  </si>
  <si>
    <t>Netherlands</t>
  </si>
  <si>
    <t>Belgium</t>
  </si>
  <si>
    <t>Germany</t>
  </si>
  <si>
    <t>United States</t>
  </si>
  <si>
    <t>Poland</t>
  </si>
  <si>
    <t>Spain</t>
  </si>
  <si>
    <t>United Kingdom</t>
  </si>
  <si>
    <t>Australia</t>
  </si>
  <si>
    <t>France</t>
  </si>
  <si>
    <t>Luxembourg</t>
  </si>
  <si>
    <t>Italy</t>
  </si>
  <si>
    <t>Turkey</t>
  </si>
  <si>
    <t>Romania</t>
  </si>
  <si>
    <t>Switzerland</t>
  </si>
  <si>
    <t>Russian Federation</t>
  </si>
  <si>
    <t>Hong Kong</t>
  </si>
  <si>
    <t>Czechia</t>
  </si>
  <si>
    <t>Slovakia</t>
  </si>
  <si>
    <t>Norway</t>
  </si>
  <si>
    <t>Denmark</t>
  </si>
  <si>
    <t>Bulgaria</t>
  </si>
  <si>
    <t>CORP_OTH</t>
  </si>
  <si>
    <t>CORP_SME</t>
  </si>
  <si>
    <t>CORP_SPLEN</t>
  </si>
  <si>
    <t>INST</t>
  </si>
  <si>
    <t>RET_MORT</t>
  </si>
  <si>
    <t>RET_MO_SME</t>
  </si>
  <si>
    <t>RET_OTH</t>
  </si>
  <si>
    <t>RET_SME</t>
  </si>
  <si>
    <t>Intangible assets</t>
  </si>
  <si>
    <t>Deferred tax assets</t>
  </si>
  <si>
    <t>Deferred tax liabilities</t>
  </si>
  <si>
    <t>Non-controlling interests</t>
  </si>
  <si>
    <t>On balance sheet amount</t>
  </si>
  <si>
    <t>RW</t>
  </si>
  <si>
    <t>Exposure amount</t>
  </si>
  <si>
    <t>RWA</t>
  </si>
  <si>
    <t>Capital requirements</t>
  </si>
  <si>
    <t>n/a</t>
  </si>
  <si>
    <t>Minimum value</t>
  </si>
  <si>
    <t>Accompanying narrative:</t>
  </si>
  <si>
    <t>Belgium &amp; Luxembourg</t>
  </si>
  <si>
    <t>UK</t>
  </si>
  <si>
    <t>Other Europe</t>
  </si>
  <si>
    <t>America</t>
  </si>
  <si>
    <t>Africa</t>
  </si>
  <si>
    <t>Asia</t>
  </si>
  <si>
    <t>Other Risk Exposures</t>
  </si>
  <si>
    <t>Capital ratios (as a percentage of risk-weighted exposure amount)</t>
  </si>
  <si>
    <t>Common Equity Tier 1 ratio (%)</t>
  </si>
  <si>
    <t>CET1 available after meeting the total SREP own funds requirements</t>
  </si>
  <si>
    <t>of which: Ordinary Shares</t>
  </si>
  <si>
    <t>No</t>
  </si>
  <si>
    <t>Other liabilities</t>
  </si>
  <si>
    <t>Template EU CQ3: Credit quality of performing and non-performing exposures by past due days</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</si>
  <si>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</si>
  <si>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</si>
  <si>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</si>
  <si>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</si>
  <si>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</si>
  <si>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</si>
  <si>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</si>
  <si>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</si>
  <si>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</si>
  <si>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 xml:space="preserve">      Of which SMEs</t>
  </si>
  <si>
    <t>CC1 -8</t>
  </si>
  <si>
    <t>CC1 - 10</t>
  </si>
  <si>
    <t xml:space="preserve">Source based on reference numbers/letters of the balance sheet under the regulatory scope of consolidation </t>
  </si>
  <si>
    <t>Cash and balances with central banks</t>
  </si>
  <si>
    <t>Loans and advances to banks</t>
  </si>
  <si>
    <t>Securities at amortised cost</t>
  </si>
  <si>
    <t>Property and equipment</t>
  </si>
  <si>
    <t>Current tax assets</t>
  </si>
  <si>
    <t>Other assets</t>
  </si>
  <si>
    <t>Customer deposits</t>
  </si>
  <si>
    <t>Current tax liabilities</t>
  </si>
  <si>
    <t>Provisions</t>
  </si>
  <si>
    <t xml:space="preserve">Financial assets at fair value through profit or loss </t>
  </si>
  <si>
    <t xml:space="preserve">Financial assets at fair value through other comprehensive income </t>
  </si>
  <si>
    <t xml:space="preserve">Loans and advances to customers </t>
  </si>
  <si>
    <t xml:space="preserve">Investments in associates and joint ventures </t>
  </si>
  <si>
    <t xml:space="preserve">Assets held for sale </t>
  </si>
  <si>
    <t>Share capital and share premium</t>
  </si>
  <si>
    <t>Other reserves</t>
  </si>
  <si>
    <t>Shareholders’ equity (parent)</t>
  </si>
  <si>
    <t>CC2 - 26</t>
  </si>
  <si>
    <t xml:space="preserve">Financial liabilities at fair value through profit or loss </t>
  </si>
  <si>
    <t xml:space="preserve">Liabilities held for sale </t>
  </si>
  <si>
    <t xml:space="preserve">Debt securities in issue </t>
  </si>
  <si>
    <t xml:space="preserve">Subordinated loans </t>
  </si>
  <si>
    <t xml:space="preserve">Deposits from banks </t>
  </si>
  <si>
    <t>Retained earnings (incl. profit for the period)</t>
  </si>
  <si>
    <t>CC1 - 2</t>
  </si>
  <si>
    <t>CC1 - 1</t>
  </si>
  <si>
    <t>CC2 - 28</t>
  </si>
  <si>
    <t>CC2 - 9</t>
  </si>
  <si>
    <t>CC2 - 11</t>
  </si>
  <si>
    <t>CC1 - 30, 46</t>
  </si>
  <si>
    <t>CC2 - 24</t>
  </si>
  <si>
    <t>Columns "Of which non-performing" and "Of which loans and advances subject to impairment" are ket empty (greyed) in line with the requirements for insitutions with an NPL ratio lower than 5%</t>
  </si>
  <si>
    <t>Columns "Of which non-performing" and "of which subject to impairment" are ket empty (greyed) in line with the requirements for insitutions with an NPL ratio lower than 5%</t>
  </si>
  <si>
    <t>Changes of the net interest income*</t>
  </si>
  <si>
    <t>* Change of the Net Interest Income (NII) measures the impact of changing interest rates on net interest income (before tax) of the banking book. This excludes credit spread sensitivity and fees. The reported figures reflect the outcome of ramped interest rate shocks (1-in-10 year scenario: ≈ +/- 100bps) based on dynamic balance sheet assumption with a time horizon of one year. This is in line with ING’s internal management view, pending the publication by the EBA of the Implementation Technical Standards (ITS) on the Public Disclosure on IRRBB.</t>
  </si>
  <si>
    <t>N/A</t>
  </si>
  <si>
    <t>EU AE1 - Encumbered and unencumbered assets</t>
  </si>
  <si>
    <t>EU AE2 - Collateral received and own debt securities issued</t>
  </si>
  <si>
    <t>EU AE3 - Sources of encumbrance</t>
  </si>
  <si>
    <t>EU AE4 - Accompanying narrative information</t>
  </si>
  <si>
    <t>EU OR1 - Operational risk own funds requirements and risk-weighted exposure amounts</t>
  </si>
  <si>
    <t>EU CR9 –IRB approach – Back-testing of PD per exposure class (fixed PD scale)</t>
  </si>
  <si>
    <t>EU CR9.1 –IRB approach – Back-testing of PD per exposure class (only for  PD estimates according to point (f) of Article 180(1) CRR)</t>
  </si>
  <si>
    <t>EU CR6-A – Scope of the use of IRB and SA approaches</t>
  </si>
  <si>
    <t>EU PV1: Prudent valuation adjustments (PVA)</t>
  </si>
  <si>
    <t>Yes</t>
  </si>
  <si>
    <t>Operational risk</t>
  </si>
  <si>
    <t>Template EU AE1 - Encumbered and unencumbered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</si>
  <si>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</si>
  <si>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</si>
  <si>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</si>
  <si>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</si>
  <si>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</si>
  <si>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</si>
  <si>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030</t>
  </si>
  <si>
    <t>040</t>
  </si>
  <si>
    <t>050</t>
  </si>
  <si>
    <t>060</t>
  </si>
  <si>
    <t>080</t>
  </si>
  <si>
    <t>090</t>
  </si>
  <si>
    <t>Assets of the reporting institution</t>
  </si>
  <si>
    <t>Equity instruments</t>
  </si>
  <si>
    <t>of which: covered bonds</t>
  </si>
  <si>
    <t>of which: securitisations</t>
  </si>
  <si>
    <t>070</t>
  </si>
  <si>
    <t>of which: issued by general governments</t>
  </si>
  <si>
    <t>of which: issued by financial corporations</t>
  </si>
  <si>
    <t>of which: issued by non-financial corporations</t>
  </si>
  <si>
    <t>Template EU AE2 - Collateral received and own debt securities issued</t>
  </si>
  <si>
    <t>Fair value of encumbered collateral received or own debt securities issued</t>
  </si>
  <si>
    <t>Unencumbered</t>
  </si>
  <si>
    <t>Fair value of collateral received or own debt securities issued available for encumbrance</t>
  </si>
  <si>
    <t>Collateral received by the reporting institution</t>
  </si>
  <si>
    <t>Loans on demand</t>
  </si>
  <si>
    <t>Loans and advances other than loans on demand</t>
  </si>
  <si>
    <t>Other collateral received</t>
  </si>
  <si>
    <t xml:space="preserve">Own debt securities issued other than own covered bonds or securitisations </t>
  </si>
  <si>
    <t xml:space="preserve"> Own covered bonds and asset-backed securities issued and not yet pledged</t>
  </si>
  <si>
    <t xml:space="preserve">TOTAL ASSETS, COLLATERAL RECEIVED AND OWN DEBT SECURITIES ISSUED </t>
  </si>
  <si>
    <t>Template EU AE3 - Sources of encumbrance</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</si>
  <si>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</si>
  <si>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</si>
  <si>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</si>
  <si>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</si>
  <si>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 xml:space="preserve"> Template EU OR1 - Operational risk own funds requirements and risk-weighted exposure amounts</t>
  </si>
  <si>
    <t>Banking activities</t>
  </si>
  <si>
    <t>a</t>
  </si>
  <si>
    <t>b</t>
  </si>
  <si>
    <t>c</t>
  </si>
  <si>
    <t>d</t>
  </si>
  <si>
    <t>e</t>
  </si>
  <si>
    <t>Relevant indicator</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</si>
  <si>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</si>
  <si>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</si>
  <si>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</si>
  <si>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</si>
  <si>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</si>
  <si>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</si>
  <si>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</si>
  <si>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</si>
  <si>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f</t>
  </si>
  <si>
    <t>g</t>
  </si>
  <si>
    <t>h</t>
  </si>
  <si>
    <t>Risk category</t>
  </si>
  <si>
    <t>Category level AVA - Valuation uncertainty</t>
  </si>
  <si>
    <t>Foreign exchange</t>
  </si>
  <si>
    <t>Commodities</t>
  </si>
  <si>
    <t>Unearned credit spreads AVA</t>
  </si>
  <si>
    <t>Investment and funding costs AVA</t>
  </si>
  <si>
    <t>Market price uncertainty</t>
  </si>
  <si>
    <t>Close-out cost</t>
  </si>
  <si>
    <t>Concentrated positions</t>
  </si>
  <si>
    <t>Early termination</t>
  </si>
  <si>
    <t>Model risk</t>
  </si>
  <si>
    <t>Future administrative costs</t>
  </si>
  <si>
    <t>Total Additional Valuation Adjustments (AVAs)</t>
  </si>
  <si>
    <t>Template EU LR3 – LRSpl: Split-up of on balance sheet exposures (excluding derivatives, SFTs and exempted exposures)</t>
  </si>
  <si>
    <t>Table EU AE4 - Accompanying narrative information</t>
  </si>
  <si>
    <t>EU CR2a -  Changes in the stock of non-performing loans and advances and related net accumulated recoveries</t>
  </si>
  <si>
    <t>EU CQ2: Quality of forbearance</t>
  </si>
  <si>
    <t>EU CQ6: Collateral valuation - loans and advances</t>
  </si>
  <si>
    <t>EU CQ8: Collateral obtained by taking possession and execution processes – vintage breakdown</t>
  </si>
  <si>
    <t>EU CR7 – IRB approach – Effect on the RWEAs of credit derivatives used as CRM techniques</t>
  </si>
  <si>
    <t>Exposure value as defined in Article 166 CRR for exposures subject to IRB approach</t>
  </si>
  <si>
    <t>Total exposure value for exposures subject to the Standardised approach and to the IRB approach</t>
  </si>
  <si>
    <t>Percentage of total exposure value subject to the permanent partial use of the SA (%)</t>
  </si>
  <si>
    <t>Percentage of total exposure value subject to a roll-out plan (%)</t>
  </si>
  <si>
    <t>Percentage of total exposure value subject to IRB Approach (%)</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</si>
  <si>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</si>
  <si>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</si>
  <si>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</si>
  <si>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</si>
  <si>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of which Retail – Secured by real estate SMEs</t>
  </si>
  <si>
    <t>of which Retail – Secured by real estate non-SMEs</t>
  </si>
  <si>
    <t>of which Retail – Qualifying revolving</t>
  </si>
  <si>
    <t>of which Retail – Other SMEs</t>
  </si>
  <si>
    <t>of which Retail – Other non-SMEs</t>
  </si>
  <si>
    <t>Other non-credit obligation assets</t>
  </si>
  <si>
    <t xml:space="preserve">Total </t>
  </si>
  <si>
    <t>Exposure class</t>
  </si>
  <si>
    <t>Number of obligors at the end of the year</t>
  </si>
  <si>
    <t>Observed average default rate (%)</t>
  </si>
  <si>
    <t>Template CR9.1 –IRB approach – Back-testing of PD per exposure class (only for PD estimates according to point (f) of Article 180(1) CRR)</t>
  </si>
  <si>
    <t>External
rating
equivalent</t>
  </si>
  <si>
    <t>Average PD 
 (%)</t>
  </si>
  <si>
    <t>Average historical annual default rate (%)</t>
  </si>
  <si>
    <t>of which: number of
obligors which defaulted during the year</t>
  </si>
  <si>
    <t>Template EU-SEC2 - Securitisation exposures in the trading book</t>
  </si>
  <si>
    <t>Template EU CCR7 – RWEA flow statements of CCR exposures under the IMM</t>
  </si>
  <si>
    <t>EU PV1: Adjustment on concentrated position</t>
  </si>
  <si>
    <t>Total core approach</t>
  </si>
  <si>
    <t>Interest rates</t>
  </si>
  <si>
    <t xml:space="preserve">Credit </t>
  </si>
  <si>
    <t>Of which: in the trading book</t>
  </si>
  <si>
    <t>Of which: in the banking book</t>
  </si>
  <si>
    <t>Fall-back approach is included in the row total additional AVA</t>
  </si>
  <si>
    <t>The Use of the IRB Approach to Credit Risk</t>
  </si>
  <si>
    <t>The Use of the Standardized Approach</t>
  </si>
  <si>
    <t>Disclosure of exposures subject to payment moratoria and public guarantees</t>
  </si>
  <si>
    <t>Template EU CR10.5 –  Specialised lending and equity exposures under the simple risk weighted approach</t>
  </si>
  <si>
    <t>Credit quality</t>
  </si>
  <si>
    <t>Equity exposures under the simple risk weighted approach</t>
  </si>
  <si>
    <t>Template EU CR10.5 –  Equity exposures under the simple risk-weighted approach</t>
  </si>
  <si>
    <t>OV1</t>
  </si>
  <si>
    <t>KM1</t>
  </si>
  <si>
    <t>IFRS9</t>
  </si>
  <si>
    <t>CC1</t>
  </si>
  <si>
    <t>CC2</t>
  </si>
  <si>
    <t>CCyB1</t>
  </si>
  <si>
    <t>CCyB2</t>
  </si>
  <si>
    <t>CQ1</t>
  </si>
  <si>
    <t>CQ3</t>
  </si>
  <si>
    <t>CQ4</t>
  </si>
  <si>
    <t>CQ5</t>
  </si>
  <si>
    <t>CQ7</t>
  </si>
  <si>
    <t>CR1</t>
  </si>
  <si>
    <t>CR1A</t>
  </si>
  <si>
    <t>CR2</t>
  </si>
  <si>
    <t>CR3</t>
  </si>
  <si>
    <t>CR4</t>
  </si>
  <si>
    <t>CR5</t>
  </si>
  <si>
    <t>CR6</t>
  </si>
  <si>
    <t>CR7A</t>
  </si>
  <si>
    <t>CR8</t>
  </si>
  <si>
    <t>CR9.1</t>
  </si>
  <si>
    <t>CR10.5</t>
  </si>
  <si>
    <t>CR6A</t>
  </si>
  <si>
    <t>CCR1</t>
  </si>
  <si>
    <t>CCR2</t>
  </si>
  <si>
    <t>CCR3</t>
  </si>
  <si>
    <t>CCR4</t>
  </si>
  <si>
    <t>CCR5</t>
  </si>
  <si>
    <t>CCR6</t>
  </si>
  <si>
    <t>CCR8</t>
  </si>
  <si>
    <t>Covid1</t>
  </si>
  <si>
    <t>Covid2</t>
  </si>
  <si>
    <t>Covid3</t>
  </si>
  <si>
    <t>SEC1</t>
  </si>
  <si>
    <t>SEC3</t>
  </si>
  <si>
    <t>SEC4</t>
  </si>
  <si>
    <t>SEC5</t>
  </si>
  <si>
    <t>MR1</t>
  </si>
  <si>
    <t>MR2A</t>
  </si>
  <si>
    <t>MR2B</t>
  </si>
  <si>
    <t>MR3</t>
  </si>
  <si>
    <t>MR4</t>
  </si>
  <si>
    <t>IRRBB1</t>
  </si>
  <si>
    <t>PV1</t>
  </si>
  <si>
    <t>AE1</t>
  </si>
  <si>
    <t>AE2</t>
  </si>
  <si>
    <t>AE3</t>
  </si>
  <si>
    <t>AE4</t>
  </si>
  <si>
    <t>OR1</t>
  </si>
  <si>
    <t>T2</t>
  </si>
  <si>
    <t xml:space="preserve">Issuer </t>
  </si>
  <si>
    <t>ING Bank N.V.</t>
  </si>
  <si>
    <t xml:space="preserve">Unique identifier (eg CUSIP, ISIN or Bloomberg identifier for private placement) </t>
  </si>
  <si>
    <t>XS0309973104</t>
  </si>
  <si>
    <t>US449786AY82</t>
  </si>
  <si>
    <t>USN45780CT38</t>
  </si>
  <si>
    <t>Public or private placement</t>
  </si>
  <si>
    <t xml:space="preserve">Governing law(s) of the instrument </t>
  </si>
  <si>
    <t>Laws of The Netherlands</t>
  </si>
  <si>
    <t>3a </t>
  </si>
  <si>
    <t>Contractual recognition of write down and conversion powers of resolution authorities</t>
  </si>
  <si>
    <t xml:space="preserve">Regulatory treatment </t>
  </si>
  <si>
    <t>Current treatment taking into account, where applicable, transitional CRR rules</t>
  </si>
  <si>
    <t>Tier 2</t>
  </si>
  <si>
    <t xml:space="preserve">Post-transitional CRR rules </t>
  </si>
  <si>
    <t>Ineligible</t>
  </si>
  <si>
    <t xml:space="preserve">Eligible at solo / (sub-)consolidated / solo&amp;(sub-)consolidated </t>
  </si>
  <si>
    <t>solo&amp;(sub-)consolidated</t>
  </si>
  <si>
    <t>Instrument type (types to be specified by each jurisdiction)</t>
  </si>
  <si>
    <t>Tier 2
(grandfathered)</t>
  </si>
  <si>
    <t>Amount recognised in regulatory capital or eligible liabilities  (Currency in million, as of most recent reporting date)</t>
  </si>
  <si>
    <t>EUR 150</t>
  </si>
  <si>
    <t xml:space="preserve">Nominal amount of instrument </t>
  </si>
  <si>
    <t>EUR 150,000,000</t>
  </si>
  <si>
    <t>USD 704,116,000</t>
  </si>
  <si>
    <t>USD 106,603,000</t>
  </si>
  <si>
    <t xml:space="preserve">9a </t>
  </si>
  <si>
    <t xml:space="preserve">Issue price </t>
  </si>
  <si>
    <t xml:space="preserve">9b </t>
  </si>
  <si>
    <t xml:space="preserve">Redemption price </t>
  </si>
  <si>
    <t xml:space="preserve">Accounting classification </t>
  </si>
  <si>
    <t>Liability – amortised cost</t>
  </si>
  <si>
    <t xml:space="preserve">Original date of issuance </t>
  </si>
  <si>
    <t xml:space="preserve">Perpetual or dated </t>
  </si>
  <si>
    <t>Dated</t>
  </si>
  <si>
    <t>Original maturity date</t>
  </si>
  <si>
    <t xml:space="preserve">Issuer call subject to prior supervisory approval </t>
  </si>
  <si>
    <t>Optional call date, contingent call dates and redemption amount</t>
  </si>
  <si>
    <t>Subsequent call dates, if applicable</t>
  </si>
  <si>
    <t>On every interest payment date thereafter</t>
  </si>
  <si>
    <t xml:space="preserve">Coupons / dividends </t>
  </si>
  <si>
    <t xml:space="preserve">Fixed or floating dividend/coupon </t>
  </si>
  <si>
    <t>Floating</t>
  </si>
  <si>
    <t>Fixed</t>
  </si>
  <si>
    <t xml:space="preserve">Coupon rate and any related index </t>
  </si>
  <si>
    <t>5.800%</t>
  </si>
  <si>
    <t xml:space="preserve">Existence of a dividend stopper </t>
  </si>
  <si>
    <t xml:space="preserve">20a </t>
  </si>
  <si>
    <t>Fully discretionary, partially discretionary or mandatory (in terms of timing)</t>
  </si>
  <si>
    <t>Mandatory</t>
  </si>
  <si>
    <t xml:space="preserve">20b </t>
  </si>
  <si>
    <t>Fully discretionary, partially discretionary or mandatory (in terms of amount)</t>
  </si>
  <si>
    <t>Existence of step up or other incentive to redeem</t>
  </si>
  <si>
    <t>Noncumulative or cumulative</t>
  </si>
  <si>
    <t>Noncumulative</t>
  </si>
  <si>
    <t xml:space="preserve">Convertible or non-convertible </t>
  </si>
  <si>
    <t>Nonconvertible</t>
  </si>
  <si>
    <t>If convertible, conversion trigger(s)</t>
  </si>
  <si>
    <t>If convertible, fully or partially</t>
  </si>
  <si>
    <t>If convertible, conversion rate</t>
  </si>
  <si>
    <t>If convertible, mandatory or optional conversion</t>
  </si>
  <si>
    <t>If convertible, specify instrument type convertible into</t>
  </si>
  <si>
    <t>If convertible, specify issuer of instrument it converts into</t>
  </si>
  <si>
    <t xml:space="preserve">Write-down features </t>
  </si>
  <si>
    <t xml:space="preserve">If write-down, write-down trigger(s) </t>
  </si>
  <si>
    <t>If write-down, fully or partially</t>
  </si>
  <si>
    <t xml:space="preserve">If write-down, permanent or temporary </t>
  </si>
  <si>
    <t xml:space="preserve">If temporary write-down, description of write-up mechanism </t>
  </si>
  <si>
    <t>34a </t>
  </si>
  <si>
    <t>Type of subordination (only for eligible liabilities)</t>
  </si>
  <si>
    <t>EU-34b</t>
  </si>
  <si>
    <t>Ranking of the instrument in normal insolvency proceedings</t>
  </si>
  <si>
    <t>Position in subordination hierarchy in liquidation (specify instrument type immediately senior to instrument)</t>
  </si>
  <si>
    <t>Senior</t>
  </si>
  <si>
    <t xml:space="preserve">Non-compliant transitioned features </t>
  </si>
  <si>
    <t xml:space="preserve">If yes, specify non-compliant features </t>
  </si>
  <si>
    <t>Step up</t>
  </si>
  <si>
    <t>37a</t>
  </si>
  <si>
    <t>Link to the full term and conditions of the instrument (signposting)</t>
  </si>
  <si>
    <t>Template EU CCA: Main features of regulatory own funds instruments and of other TLAC-eligible instruments</t>
  </si>
  <si>
    <t>CCA</t>
  </si>
  <si>
    <t>EU CR6 – IRB approach – Credit risk exposures by exposure class and PD range</t>
  </si>
  <si>
    <r>
      <t xml:space="preserve">Risk </t>
    </r>
    <r>
      <rPr>
        <strike/>
        <sz val="8"/>
        <color theme="1"/>
        <rFont val="ING Me"/>
      </rPr>
      <t>weighted</t>
    </r>
    <r>
      <rPr>
        <sz val="8"/>
        <color theme="1"/>
        <rFont val="ING Me"/>
      </rPr>
      <t xml:space="preserve"> exposure amount</t>
    </r>
  </si>
  <si>
    <t>Group</t>
  </si>
  <si>
    <t>Bank</t>
  </si>
  <si>
    <t>LR3</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</si>
  <si>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</si>
  <si>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</si>
  <si>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</si>
  <si>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</si>
  <si>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</si>
  <si>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</si>
  <si>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</si>
  <si>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EU-5</t>
  </si>
  <si>
    <t>Exposures treated as sovereigns</t>
  </si>
  <si>
    <t>EU-6</t>
  </si>
  <si>
    <t>Exposures to regional governments, MDB, international organisations and PSE, not treated as sovereigns</t>
  </si>
  <si>
    <t>Secured by mortgages of immovable properties</t>
  </si>
  <si>
    <t>EU-11</t>
  </si>
  <si>
    <t>EU-12</t>
  </si>
  <si>
    <t>Other exposures (eg equity, securitisations, and other non-credit obligation assets)</t>
  </si>
  <si>
    <t>Template EU CR7 – IRB approach – Effect on the RWEAs of credit derivatives used as CRM techniques</t>
  </si>
  <si>
    <t>Pre-credit derivatives risk weighted exposure amount</t>
  </si>
  <si>
    <t>Actual risk weighted exposure amount</t>
  </si>
  <si>
    <t>Exposures under F-IRB</t>
  </si>
  <si>
    <t xml:space="preserve">Corporates </t>
  </si>
  <si>
    <t>of which Corporates - SMEs</t>
  </si>
  <si>
    <t>of which Corporates - Specialised lending</t>
  </si>
  <si>
    <t>Exposures under A-IRB</t>
  </si>
  <si>
    <t xml:space="preserve">of which Retail – SMEs - Secured by immovable property collateral </t>
  </si>
  <si>
    <t>of which Retail – non-SMEs - Secured by immovable property collateral</t>
  </si>
  <si>
    <t>of which Retail – SMEs - Other</t>
  </si>
  <si>
    <t>of which Retail – Non-SMEs- Other</t>
  </si>
  <si>
    <t>TOTAL (including F-IRB exposures and A-IRB exposures)</t>
  </si>
  <si>
    <t>CR7</t>
  </si>
  <si>
    <t>of which Corporates - Other</t>
  </si>
  <si>
    <t>Sweden</t>
  </si>
  <si>
    <t>Iceland</t>
  </si>
  <si>
    <t>total</t>
  </si>
  <si>
    <t>ING Group manages it balance sheet prudently whereby a variety of funding sources is readily available. Given this situation, the level of encumbrance of ING Group’s balance sheet is relatively low.</t>
  </si>
  <si>
    <t xml:space="preserve">The amounts are presented as the median of the four quarter end values of the reporting year. The median is calculated as the average of the two values in the middle of the order of four quarter end values.  </t>
  </si>
  <si>
    <t>Furthermore, assets are encumbered as a result of the repo- and securities lending business and cash and securities collateral posted for derivative and clearing transactions in which pledging collateral is a requirement. As part of its normal securities financing and derivatives trading activities ING enters into standard master agreements such as ISDA and Global Master Repurchase Agreements (GMRA), which contain Credit Support Annexes (CSA) or other similar clauses. Under the terms of these contracts ING could be required to provide additional collateral in the event ING is downgraded by one of the established rating agencies. Refer to the paragraph Counterparty Credit Risk.</t>
  </si>
  <si>
    <t>Estonia</t>
  </si>
  <si>
    <t>Countercyclical buffer</t>
  </si>
  <si>
    <t>Securitisation exposures</t>
  </si>
  <si>
    <t>Exposure value for SA</t>
  </si>
  <si>
    <t>Exposure value for IRB1</t>
  </si>
  <si>
    <t>Exposure value for IRB</t>
  </si>
  <si>
    <t>of which: General credit exposures</t>
  </si>
  <si>
    <t>of which: Trading book exposures</t>
  </si>
  <si>
    <t>of which: Securitisa-tion exposures</t>
  </si>
  <si>
    <t>Own funds require-ments weights</t>
  </si>
  <si>
    <t>Counter-cyclical capital buffer rate</t>
  </si>
  <si>
    <t>Template EU CC2 – Reconciliation of regulatory own funds to balance sheet in the audited financial statements</t>
  </si>
  <si>
    <t xml:space="preserve">institutions </t>
  </si>
  <si>
    <t>0.00000000 to 0.01414200</t>
  </si>
  <si>
    <t xml:space="preserve">AAA            </t>
  </si>
  <si>
    <t>0.01414200 to 0.02449500</t>
  </si>
  <si>
    <t xml:space="preserve">AA+            </t>
  </si>
  <si>
    <t>0.02449500 to 0.03464100</t>
  </si>
  <si>
    <t xml:space="preserve">AA             </t>
  </si>
  <si>
    <t>0.03464100 to 0.04472100</t>
  </si>
  <si>
    <t xml:space="preserve">AA-            </t>
  </si>
  <si>
    <t>0.04472100 to 0.05489500</t>
  </si>
  <si>
    <t xml:space="preserve">A+             </t>
  </si>
  <si>
    <t>0.05489500 to 0.07327700</t>
  </si>
  <si>
    <t xml:space="preserve">A              </t>
  </si>
  <si>
    <t>0.07327700 to 0.10983900</t>
  </si>
  <si>
    <t xml:space="preserve">A-             </t>
  </si>
  <si>
    <t>0.10983900 to 0.16931700</t>
  </si>
  <si>
    <t xml:space="preserve">BBB+           </t>
  </si>
  <si>
    <t>0.16931700 to 0.26841300</t>
  </si>
  <si>
    <t xml:space="preserve">BBB            </t>
  </si>
  <si>
    <t>0.26841300 to 0.43756600</t>
  </si>
  <si>
    <t xml:space="preserve">BBB-           </t>
  </si>
  <si>
    <t>0.43756600 to 0.73355600</t>
  </si>
  <si>
    <t xml:space="preserve">BB+            </t>
  </si>
  <si>
    <t>0.73355600 to 1.26465200</t>
  </si>
  <si>
    <t xml:space="preserve">BB             </t>
  </si>
  <si>
    <t>1.26465200 to 2.24209800</t>
  </si>
  <si>
    <t xml:space="preserve">BB-            </t>
  </si>
  <si>
    <t>2.24209800 to 4.08777200</t>
  </si>
  <si>
    <t xml:space="preserve">B+             </t>
  </si>
  <si>
    <t>4.08777200 to 7.66418200</t>
  </si>
  <si>
    <t xml:space="preserve">B              </t>
  </si>
  <si>
    <t>7.66418200 to 14.77718200</t>
  </si>
  <si>
    <t xml:space="preserve">B-             </t>
  </si>
  <si>
    <t>14.77718200 to 22.72823100</t>
  </si>
  <si>
    <t xml:space="preserve">CCC            </t>
  </si>
  <si>
    <t>22.72823100 to 29.58039900</t>
  </si>
  <si>
    <t xml:space="preserve">CC             </t>
  </si>
  <si>
    <t>29.58039900 to 100.00000000</t>
  </si>
  <si>
    <t xml:space="preserve">C              </t>
  </si>
  <si>
    <t xml:space="preserve">Corp Spec lending </t>
  </si>
  <si>
    <t>Corp SME</t>
  </si>
  <si>
    <t>Corp Oth</t>
  </si>
  <si>
    <t>Ret Sec SME</t>
  </si>
  <si>
    <t xml:space="preserve"> Ret Sec non-SME</t>
  </si>
  <si>
    <t xml:space="preserve"> Ret Oth SME</t>
  </si>
  <si>
    <t xml:space="preserve"> Ret Oth non-SME</t>
  </si>
  <si>
    <t>EU-SEC1 - Securitisation exposures in the non-trading book</t>
  </si>
  <si>
    <t>EU-SEC3 - Securitisation exposures in the non-trading book and associated regulatory capital requirements - institution acting as originator or as sponsor</t>
  </si>
  <si>
    <t>1250%/ deductions</t>
  </si>
  <si>
    <t>EU-SEC4 - Securitisation exposures in the non-trading book and associated regulatory capital requirements - institution acting as investor</t>
  </si>
  <si>
    <t xml:space="preserve">Template EU IRRBBA - Qualitative information on interest rate risks of non-trading book activities </t>
  </si>
  <si>
    <t>amounts in millions of euros, unless stated otherwise</t>
  </si>
  <si>
    <t>ING Bank Pillar 3 templates Year-End 2021</t>
  </si>
  <si>
    <t>DISCLAIMER</t>
  </si>
  <si>
    <t xml:space="preserve">On an overall FM ING level, during the last one year (ending with 4Q2021) there are 0 outliers for actual P&amp;L and 0 outliers for hypothetical P&amp;L. </t>
  </si>
  <si>
    <t xml:space="preserve">Table EU IRRBBA - Qualitative information on interest rate risks of non-trading book activities </t>
  </si>
  <si>
    <t>A description of how the institution defines IRRBB for purposes of risk control and measurement.</t>
  </si>
  <si>
    <t>Interest rate risk in the banking book is defined as the exposure of a bank’s earnings, capital, and market value to adverse movements in interest rates originated from positions in the banking book.
ING uses risk measures based on both an earnings and a value perspective. The following risk types are considered for the measurement of the interest rate risk in the banking book: Gap Risk, Customer Behaviour Risk, Tenor Basis Risk, Currency Diversion Risk, Vega Optionality Risk, Credit Spread Risk, IFRS P&amp;L Volatility and Market Risk Economic Capital.
ING recognises the importance of sound market risk management and bases its market risk management framework on the need to identify, assess, control and manage market risks. The approach consists of a cycle of five recurring activities: risk identification, risk assessment, risk control, risk monitoring and risk reporting.
&gt;&gt;Risk identification is a joint effort of the first and second lines of defence. The goal of risk identification is to detect potential new risks and any changes in known risks;
&gt;&gt; Identified risks are assessed and measured by means of various risk metrics to determine the importance of the risk to ING and subsequently to identify the control measures needed;
&gt;&gt; Risk control measures used by ING include policies, procedures, minimum standards, limit frameworks, buffers and stress tests;
&gt;&gt; Risk monitoring occurs to check if the implemented risk controls are executed, complied with across the organisation, and are effective; and
&gt;&gt; Market risk management results and findings are reported to the necessary governing departments and approval bodies.</t>
  </si>
  <si>
    <t>Article 448.1 (e), first paragraph</t>
  </si>
  <si>
    <t>A description of the institution's overall IRRBB management and mitigation strategies.</t>
  </si>
  <si>
    <t>The IRRBB strategy links the overarching ING business strategy to the acceptable level for IRRBB, expressed in the Risk Appetite Statements. The statements are translated into metrics and limits to enable allocation, implementation and monitoring.
The IRRBB risk appetite is set or updated at least annually and must be based on strategic objectives, identified IRRBB risks and regulatory rules. The limits are defined at the consolidated level and across the different risk categories, and cascaded down into the organisation. The Management Board Bank has delegated this task to Asset and Liability Committee Bank (ALCO Bank).
ALCO Bank discusses and steers, on a monthly basis, the overall risk profile of all ING Bank’s balance sheet and capital management risks. This includes Net Interest Income-at-Risk, Net Present Value-at-Risk and Economic Value of Equity for the interest rate risk in the banking book.
The management of interest rate risk follows the IRRBB framework as approved by ALCO Bank. This framework describes roles, responsibilities, risk metrics, and the policies and procedures related to interest rate risk management. As a result of this framework, ING centralises interest rate risk management from commercial books (that capture the interest rate risks in the products sold to clients) to globally managed interest rate risk books.
The IRRBB framework distinguishes different views for the measurement of IRRBB that are applied: 
&gt;&gt; Sensitivity view: to measure all risk types, individually. The sensitivity view includes the IRRBB-specific regulatory measures and the risk measures used for internal management.
&gt;&gt; Integrated view: all IRRBB risk types must be measured in coherence, from both an earnings and/or value perspective. This includes economic capital, internal stress testing as regulatory stress testing.
&gt;&gt; Specific (for example product specific) stress testing.
ING implements hedging and risk mitigation strategies that range from the use of traditional market instruments, such as interest rate swaps, to more sophisticated hedging strategies to address a combination of risk factors arising at the portfolio level.
Furthermore, ING’s model risk and related control structure is based on the three model lines of defence (MLoD) approach. This approach aims to provide a sound governance framework for model risk management by defining and implementing three different management layers with distinct roles and oversight responsibilities. In this structure,  models used in the IRRBB domain, globally or locally, subject to regular validations/audits by Independent Model Validation (2nd MLOD) and Corporate Audit Service (3rd MLOD).</t>
  </si>
  <si>
    <t>Article 448.1 (f)</t>
  </si>
  <si>
    <t>The periodicity of the calculation of the institution's IRRBB measures, and a description of the specific measures that the institution uses to gauge its sensitivity to IRRBB.</t>
  </si>
  <si>
    <r>
      <t xml:space="preserve">&gt;&gt; </t>
    </r>
    <r>
      <rPr>
        <b/>
        <sz val="9"/>
        <color rgb="FF333333"/>
        <rFont val="InG ME"/>
        <family val="2"/>
      </rPr>
      <t>Net Interest Income-at-Risk</t>
    </r>
    <r>
      <rPr>
        <sz val="9"/>
        <color rgb="FF333333"/>
        <rFont val="InG ME"/>
        <family val="2"/>
      </rPr>
      <t xml:space="preserve"> measures the impact of changing interest rates on net interest income (before tax) of the banking book with a time horizon of one year (expanding to a horizon of three years). This excludes credit spread sensitivity and fees. NII-at-Risk is measured and reported to ALCO Bank on a monthly basis. 
&gt;&gt; </t>
    </r>
    <r>
      <rPr>
        <b/>
        <sz val="9"/>
        <color rgb="FF333333"/>
        <rFont val="InG ME"/>
        <family val="2"/>
      </rPr>
      <t>Net Present Value-at-Risk</t>
    </r>
    <r>
      <rPr>
        <sz val="9"/>
        <color rgb="FF333333"/>
        <rFont val="InG ME"/>
        <family val="2"/>
      </rPr>
      <t xml:space="preserve"> measures the impact of changing interest rates on value. The NPV-at-Risk is defined as the outcome of an instantaneous increase and decrease in interest rates from applying currency-specific scenarios. NPV-at-Risk is measured and reported to ALCO Bank on a monthly basis.
&gt;&gt; </t>
    </r>
    <r>
      <rPr>
        <b/>
        <sz val="9"/>
        <color rgb="FF333333"/>
        <rFont val="InG ME"/>
        <family val="2"/>
      </rPr>
      <t>Economic Value of Equity</t>
    </r>
    <r>
      <rPr>
        <sz val="9"/>
        <color rgb="FF333333"/>
        <rFont val="InG ME"/>
        <family val="2"/>
      </rPr>
      <t xml:space="preserve"> is a regulatory metric that measures changes in the net present value of the interest rate sensitive instruments. EVE is measured and reported to ALCO Bank on a quarterly basis.
&gt;&gt; </t>
    </r>
    <r>
      <rPr>
        <b/>
        <sz val="9"/>
        <color rgb="FF333333"/>
        <rFont val="InG ME"/>
        <family val="2"/>
      </rPr>
      <t>Customer Behaviour Risk</t>
    </r>
    <r>
      <rPr>
        <sz val="9"/>
        <color rgb="FF333333"/>
        <rFont val="InG ME"/>
        <family val="2"/>
      </rPr>
      <t xml:space="preserve"> measures the sensitivity of NII and NPV to differences between modelled customer behaviour and realized customer behaviour being assessed by shifting the parameters of behavioural models. CBR is measured and reported to ALCO Bank on a monthly basis.
&gt;&gt; </t>
    </r>
    <r>
      <rPr>
        <b/>
        <sz val="9"/>
        <color rgb="FF333333"/>
        <rFont val="InG ME"/>
        <family val="2"/>
      </rPr>
      <t>Tenor basis risk</t>
    </r>
    <r>
      <rPr>
        <sz val="9"/>
        <color rgb="FF333333"/>
        <rFont val="InG ME"/>
        <family val="2"/>
      </rPr>
      <t xml:space="preserve"> measures the sensitivity of NII and NPV to changes in the basis spread between different swap curves where the basis spreads relative to the most liquid swap curve are shifted. Tenor Basis Risk is measured and reported to ALCO Bank on a monthly basis. 
&gt;&gt; </t>
    </r>
    <r>
      <rPr>
        <b/>
        <sz val="9"/>
        <color rgb="FF333333"/>
        <rFont val="InG ME"/>
        <family val="2"/>
      </rPr>
      <t>Vega optionality risk</t>
    </r>
    <r>
      <rPr>
        <sz val="9"/>
        <color rgb="FF333333"/>
        <rFont val="InG ME"/>
        <family val="2"/>
      </rPr>
      <t xml:space="preserve"> measures the impact of changes in interest rate volatilities on the NPV. Vega Optionality Risk is measured and reported to ALCO Bank on a monthly basis. 
&gt;&gt;</t>
    </r>
    <r>
      <rPr>
        <b/>
        <sz val="9"/>
        <color rgb="FF333333"/>
        <rFont val="InG ME"/>
        <family val="2"/>
      </rPr>
      <t xml:space="preserve"> Currency diversion risk</t>
    </r>
    <r>
      <rPr>
        <sz val="9"/>
        <color rgb="FF333333"/>
        <rFont val="InG ME"/>
        <family val="2"/>
      </rPr>
      <t xml:space="preserve"> measures the effect on the NII and NPV of a movement of the interest rates of a currency relative to the EUR. Currency diversion risk is measured and reported to ALCO Bank on a monthly basis.
&gt;&gt; </t>
    </r>
    <r>
      <rPr>
        <b/>
        <sz val="9"/>
        <color rgb="FF333333"/>
        <rFont val="InG ME"/>
        <family val="2"/>
      </rPr>
      <t>Credit spread risk</t>
    </r>
    <r>
      <rPr>
        <sz val="9"/>
        <color rgb="FF333333"/>
        <rFont val="InG ME"/>
        <family val="2"/>
      </rPr>
      <t xml:space="preserve"> from the banking book measures the sensitivity of the Fair Value portfolio to fluctuations in the level of credit spreads over the standard reference curve measured from a value perspective. Credit spread risk is measured and reported to ALCO Bank on a monthly basis, and more frequently (daily, weekly) for internal management purposes.
&gt;&gt; </t>
    </r>
    <r>
      <rPr>
        <b/>
        <sz val="9"/>
        <color rgb="FF333333"/>
        <rFont val="InG ME"/>
        <family val="2"/>
      </rPr>
      <t>IFRS P&amp;L Volatility</t>
    </r>
    <r>
      <rPr>
        <sz val="9"/>
        <color rgb="FF333333"/>
        <rFont val="InG ME"/>
        <family val="2"/>
      </rPr>
      <t xml:space="preserve"> measures the fair value sensitivities of derivatives in the banking book. The measure provides insight in the P&amp;L impact of fair market value changes of these instruments. IFRS P&amp;L Volatility is measured and reported to ALCO Bank on a monthly basis.
&gt;&gt; From an </t>
    </r>
    <r>
      <rPr>
        <b/>
        <sz val="9"/>
        <color rgb="FF333333"/>
        <rFont val="InG ME"/>
        <family val="2"/>
      </rPr>
      <t>Economic Capital</t>
    </r>
    <r>
      <rPr>
        <sz val="9"/>
        <color rgb="FF333333"/>
        <rFont val="InG ME"/>
        <family val="2"/>
      </rPr>
      <t xml:space="preserve"> perspective, IRRBB is also measured as it is covered by Market Risk EC. This is measured and reported to ALCO Bank on a monthly basis.
</t>
    </r>
  </si>
  <si>
    <t>Article 448.1 (e) (i) and (v); Article 448.2</t>
  </si>
  <si>
    <t>(d)</t>
  </si>
  <si>
    <t>A description of the interest rate shock and stress scenarios that the institution uses to estimate changes in the economic value and in net interest income (if applicable).</t>
  </si>
  <si>
    <r>
      <t xml:space="preserve">&gt;&gt; In total, 22 scenarios are defined for gap risk. </t>
    </r>
    <r>
      <rPr>
        <b/>
        <sz val="9"/>
        <color rgb="FF333333"/>
        <rFont val="InG ME"/>
        <family val="2"/>
      </rPr>
      <t>NII-at-Risk</t>
    </r>
    <r>
      <rPr>
        <sz val="9"/>
        <color rgb="FF333333"/>
        <rFont val="InG ME"/>
        <family val="2"/>
      </rPr>
      <t xml:space="preserve"> scenarios consist of four parallel scenarios (up and down for internal and regulatory management each) and six non-parallel scenarios (short rate up, short rate down, long rate up, long rate down, flattening, steepening all for internal management). For </t>
    </r>
    <r>
      <rPr>
        <b/>
        <sz val="9"/>
        <color rgb="FF333333"/>
        <rFont val="InG ME"/>
        <family val="2"/>
      </rPr>
      <t>NPV-at-Risk</t>
    </r>
    <r>
      <rPr>
        <sz val="9"/>
        <color rgb="FF333333"/>
        <rFont val="InG ME"/>
        <family val="2"/>
      </rPr>
      <t xml:space="preserve">, six parallel scenarios (two up and down scenarios for internal management and up &amp; down for regulatory management) and six non-parallel scenarios (short rate up, short rate down, long rate up, long rate down, flattening, steepening all for internal management).
&gt;&gt; For the regulatory view, 6 scenarios are defined for </t>
    </r>
    <r>
      <rPr>
        <b/>
        <sz val="9"/>
        <color rgb="FF333333"/>
        <rFont val="InG ME"/>
        <family val="2"/>
      </rPr>
      <t>Economic Value of Equity</t>
    </r>
    <r>
      <rPr>
        <sz val="9"/>
        <color rgb="FF333333"/>
        <rFont val="InG ME"/>
        <family val="2"/>
      </rPr>
      <t xml:space="preserve">, two parallel scenarios (up and down), and four non-parallel scenarios (short rate up, short rate down, flattening, steepening).
&gt;&gt; For both the earnings and the value perspectives each, two scenarios are defined for </t>
    </r>
    <r>
      <rPr>
        <b/>
        <sz val="9"/>
        <color rgb="FF333333"/>
        <rFont val="InG ME"/>
        <family val="2"/>
      </rPr>
      <t>Customer Behaviour Risk</t>
    </r>
    <r>
      <rPr>
        <sz val="9"/>
        <color rgb="FF333333"/>
        <rFont val="InG ME"/>
        <family val="2"/>
      </rPr>
      <t xml:space="preserve">: this includes up- and down scenarios for prepayment model.
&gt;&gt; Two parallel scenarios are defined  for </t>
    </r>
    <r>
      <rPr>
        <b/>
        <sz val="9"/>
        <color rgb="FF333333"/>
        <rFont val="InG ME"/>
        <family val="2"/>
      </rPr>
      <t>Tenor Basis Risk</t>
    </r>
    <r>
      <rPr>
        <sz val="9"/>
        <color rgb="FF333333"/>
        <rFont val="InG ME"/>
        <family val="2"/>
      </rPr>
      <t xml:space="preserve"> to measure the sensitivity of NII and NPV each.
&gt;&gt; For </t>
    </r>
    <r>
      <rPr>
        <b/>
        <sz val="9"/>
        <color rgb="FF333333"/>
        <rFont val="InG ME"/>
        <family val="2"/>
      </rPr>
      <t>Vega Optionality</t>
    </r>
    <r>
      <rPr>
        <sz val="9"/>
        <color rgb="FF333333"/>
        <rFont val="InG ME"/>
        <family val="2"/>
      </rPr>
      <t xml:space="preserve">, one scenario is applied in which a parallel increase of the normal volatility surface is considered to measure the sensitivity of Net Present Value.
&gt;&gt; Two scenarios defined for </t>
    </r>
    <r>
      <rPr>
        <b/>
        <sz val="9"/>
        <color rgb="FF333333"/>
        <rFont val="InG ME"/>
        <family val="2"/>
      </rPr>
      <t>Currency diversion risk</t>
    </r>
    <r>
      <rPr>
        <sz val="9"/>
        <color rgb="FF333333"/>
        <rFont val="InG ME"/>
        <family val="2"/>
      </rPr>
      <t xml:space="preserve"> are parallel increases and decreases of the swap curves for the specified dimensions.</t>
    </r>
  </si>
  <si>
    <t>Article 448.1 (e) (iii); 
Article 448.2</t>
  </si>
  <si>
    <t>(e)</t>
  </si>
  <si>
    <t>A description of the key modelling and parametric assumptions different from those used for disclosure of template EU IRRBB1 (if applicable).</t>
  </si>
  <si>
    <t>The reported figures for NII are derived from internal measurement system. For this measure, the following key modelling and parametric assumptions are applied based on the management judgement and analysis:
&gt;&gt; The NII-at-Risk figures are measured based on the assumption of the balance sheet development in line with the dynamic plan.
&gt;&gt; Straight aggregation across currency is applied.
&gt;&gt; For NII-at-Risk, it is assumed that the projections of the balance sheet development don’t change under the alternative scenarios.
&gt;&gt; Currency specific interest rate gradual movements (1-in-10 year scenario: ≈ +/- 100bps) are applied. 
&gt;&gt; NII-at-Risk is defined as the outcome of a ramped (i.e. gradual) increase and decrease in interest rates.
&gt;&gt; Post-shock interest rate floors are not considered.
&gt;&gt; The base case scenario for yield curve development is based on the assumption of a static yield curve.</t>
  </si>
  <si>
    <t>Article 448.1 (e) (ii);
Article 448.2</t>
  </si>
  <si>
    <t>(f)</t>
  </si>
  <si>
    <t>A high-level description of how the bank hedges its IRRBB, as well as the associated
accounting treatment (if applicable).</t>
  </si>
  <si>
    <r>
      <t xml:space="preserve">ING uses derivatives for economic hedging purposes to manage its asset and liability portfolios and structural risk positions. The primary objective of ING’s hedging activities is to manage the risks which arises from structural imbalances in the duration and other profiles of its assets and liabilities in accordance with its risk appetite. The main risks which are being hedged are interest rate risk and foreign currency exchange rate risk. These risks are primarily hedged with interest rate swaps, cross currency swaps and foreign exchange forwards/swaps.
In its interest rate management ING used [interest rate] swaps. For these swaps different hedge accounting programs are used to align results of hedged items with the hedging derivatives. ING used the following hedge accounting programs in relation to IRRBB:
&gt;&gt; </t>
    </r>
    <r>
      <rPr>
        <b/>
        <sz val="9"/>
        <color rgb="FF333333"/>
        <rFont val="InG ME"/>
        <family val="2"/>
      </rPr>
      <t>Fair Value Hedge Accounting</t>
    </r>
    <r>
      <rPr>
        <sz val="9"/>
        <color rgb="FF333333"/>
        <rFont val="InG ME"/>
        <family val="2"/>
      </rPr>
      <t xml:space="preserve">: ING’s fair value hedges principally consist of interest rate swaps that are used to protect against changes in the fair value of fixed-rate instruments due to movements in market interest rates. ING applies fair value hedge accounting on micro level in which one hedged item is hedged with one or multiple hedging instruments as well as on macro level whereby a portfolio of items is hedged with multiple hedging instruments.
&gt;&gt; </t>
    </r>
    <r>
      <rPr>
        <b/>
        <sz val="9"/>
        <color rgb="FF333333"/>
        <rFont val="InG ME"/>
        <family val="2"/>
      </rPr>
      <t>Cash Flow Hedge Accounting</t>
    </r>
    <r>
      <rPr>
        <sz val="9"/>
        <color rgb="FF333333"/>
        <rFont val="InG ME"/>
        <family val="2"/>
      </rPr>
      <t xml:space="preserve">: ING’s cash flow hedges mainly consist of interest rate swaps and cross-currency swaps that are used to protect against the exposure to variability in future cash flows on non-trading assets and liabilities that bear interest at variable rates or are expected to be refunded or reinvested in the future. 
</t>
    </r>
  </si>
  <si>
    <t>Article 448.1 (e) (iv);
Article 448.2</t>
  </si>
  <si>
    <t>(g)</t>
  </si>
  <si>
    <t>A description of key modelling and parametric assumptions used for the IRRBB measures in template EU IRRBB1 (if applicable).</t>
  </si>
  <si>
    <t>The key modelling and parametric assumptions used, aim at:
&gt;&gt; Reporting Economic Value of Equity in line with the regulatory requirements. Behavioural assumptions for savings (client rate and volume modelling) and Loans/Mortgages which are modelled based on interest rate dependent modelling.
&gt;&gt; Modelling customer behaviour in relation to mortgages, loans, savings and demand deposits, based on extensive research. Per business unit and product type, exposures are typically segmented into different portfolios based on expected client behaviour. For the segments, model parameters for example for the pass-through rate and customer behaviour are determined based on historical data and expert opinion.
&gt;&gt;Applying behavioural modelling to its non-maturity deposits that reflects the product characteristics of the deposits, such as rate-sensitivity, volume stability and depositor type. Additionally, a distinction in modelling approach exists between transactional, rate-insensitive deposits (primarily current accounts), which are modelled using an unconditional cash flow approach and non-transactional, rate-sensitive deposits (primarily savings), where the modelled cash flows are conditional on the interest rate scenario.
&gt;&gt; Using behavioural modelling to estimate loan prepayments. The modelling approach is based on the incentive of clients to prepay their loans. A distinction in modelling approach exists between rate-insensitive loans (primarily floating rate loans), which are modelled using an unconditional cash flow approach, and rate-sensitive loans (primarily fixed rate loans), where the modelled cash flows are conditional on the interest rate scenario. Depending on the portfolio, there can be additional prepayment drivers such as seasonal patterns and the age of the loan.</t>
  </si>
  <si>
    <t>Article 448.1 (c);
Article 448.2</t>
  </si>
  <si>
    <t>(h)</t>
  </si>
  <si>
    <t>Explanation of the significance of the IRRBB measures and of their significant variations since previous disclosures</t>
  </si>
  <si>
    <t>&gt;&gt; Over the reporting period, EVE sensitivity remained stable. The interest rate risk coming from balance sheet dynamics (in particular related to changes in the mortgage and savings portfolios) and interest rate changes were hedged as per risk strategy.
&gt;&gt; Since the last disclosure, NII sensitivity remained stable and limited (less than 2% of the realized interest income over the year in the reported scenarios) in accordance with the risk strategy of the Bank. Periodical modelling updates as well as changes in the market rates environment were factored in the hedging activities aiming to ensure margin stability.</t>
  </si>
  <si>
    <t xml:space="preserve">Article 448.1 (d) </t>
  </si>
  <si>
    <t>(i)</t>
  </si>
  <si>
    <t>Any other relevant information regarding the IRRBB measures disclosed in template EU IRRBB1 (optional)</t>
  </si>
  <si>
    <t>(1) (2)</t>
  </si>
  <si>
    <t>Disclosure of the average and longest repricing maturity assigned to non-maturity deposits</t>
  </si>
  <si>
    <t>The behavioural modelling outcomes of non-maturity deposits are translated into replicating  portfolios, which represent the repricing maturities assigned to the non-maturity deposits. The volume-weighted average repricing maturity of non-maturity deposits in scope of behavioural modelling is 3.2 years. While it should be noted that the longest assigned repricing maturity depends on the characteristics of each individual segment, ING Group-wide the longest assigned repricing maturity is 15 years.</t>
  </si>
  <si>
    <t xml:space="preserve">Article 448.1 (g) </t>
  </si>
  <si>
    <t>IRRBBA</t>
  </si>
  <si>
    <t>Disclaimer</t>
  </si>
  <si>
    <t>CONTENTS</t>
  </si>
  <si>
    <t>Link</t>
  </si>
  <si>
    <t>Total category level post-diversification</t>
  </si>
  <si>
    <t>Certain of the statements contained herein are not historical facts, including, without limitation, certain statements made of future expectations and other forward-looking statements that are based on management’s current views and assumptions and involve known and unknown risks and uncertainties that could cause actual results, performance or events to differ materially from those expressed or implied in such statements. Actual results, performance or events may differ materially from those in such statements due to a number of factors, including, without limitation: (1) changes in general economic conditions, in particular economic conditions in ING’s core markets, including changes affecting currency exchange rates and the regional and global economic impact of the invasion of Russia into Ukraine and the related international response measures (2) effects of the Covid-19 pandemic and related response measures, including lockdowns and travel restrictions, on economic conditions in countries in which ING operates, on ING’s business and operations and on ING’s employees, customers and counterparties (3) changes affecting interest rate levels (4) any default of a major market participant and related market disruption (5) changes in performance of financial markets, including in Europe and developing markets (6) fiscal uncertainty in Europe and the United States (7) discontinuation of or changes in ‘benchmark’ indices (8) inflation and deflation in our principal markets (9) changes in conditions in the credit and capital markets generally, including changes in borrower and counterparty creditworthiness (10) failures of banks falling under the scope of state compensation schemes (11) non-compliance with or changes in laws and regulations, including those financial services and tax laws, and the interpretation and application thereof (12) geopolitical risks, political instabilities and policies and actions of governmental and regulatory authorities, including in connection with the invasion of Russia into Ukraine and the related international response measures (13) legal and regulatory risks in certain countries with less developed legal and regulatory frameworks (14) prudential supervision and regulations, including in relation to stress tests and regulatory restrictions on dividends and distributions (also among members of the group) (15) regulatory consequences of the United Kingdom’s withdrawal from the European Union, including authorizations and equivalence decisions (16) ING’s ability to meet minimum capital and other prudential regulatory requirements (17) changes in regulation of US commodities and derivatives businesses of ING and its customers (18) application of bank recovery and resolution regimes, including write-down and conversion powers in relation to our securities (19) outcome of current and future litigation, enforcement proceedings, investigations or other regulatory actions, including claims by customers or stakeholders who feel misled or treated unfairly, and other conduct issues (20) changes in tax laws and regulations and risks of non-compliance or investigation in connection with tax laws, including FATCA (21) operational and IT risks, such as system disruptions or failures, breaches of security, cyber-attacks, human error, changes in operational practices or inadequate controls including in respect of third parties with which we do business (22) risks and challenges related to cybercrime including the effects of cyberattacks and changes in legislation and regulation related to cybersecurity and data privacy (23) changes in general competitive factors, including ability to increase or maintain market share (24) inability to protect our intellectual property and infringement claims by third parties (25) inability of counterparties to meet financial obligations or ability to enforce rights against such counterparties (26) changes in credit ratings (27) business, operational, regulatory, reputation and other risks and challenges in connection with climate change (28) inability to attract and retain key personnel (29) future liabilities under defined benefit retirement plans (30) failure to manage business risks, including in connection with use of models, use of derivatives, or maintaining appropriate policies and guidelines (31) changes in capital and credit markets, including interbank funding, as well as customer deposits, which provide the liquidity and capital required to fund our operations, and (32) the other risks and uncertainties detailed in the most recent annual report of ING Groep N.V. (including the Risk Factors contained therein) and ING’s more recent disclosures, including press releases, which are available on www.ING.com. This annual report contains inactive textual addresses to internet websites operated by us and third parties. Reference to such websites is made for information purposes only, and information found at such websites is not incorporated by reference into this annual report. ING does not make any representation or warranty with respect to the accuracy or completeness of, or take any responsibility for, any information found at any websites operated by third parties. ING specifically disclaims any liability with respect to any information found at websites operated by third parties. ING cannot guarantee that websites operated by third parties remain available following the filing of this annual report or that any information found at such websites will not change following the filing of this annual report. Many of those factors are beyond ING’s control. 
Any forward looking statements made by or on behalf of ING speak only as of the date they are made, and ING assumes no obligation to publicly update or revise any forward-looking statements, whether as a result of new information or for any other reason.
This document does not constitute an offer to sell, or a solicitation of an offer to purchase, any securities in the United States or any other jurisdiction.</t>
  </si>
  <si>
    <t xml:space="preserve"> </t>
  </si>
  <si>
    <t/>
  </si>
  <si>
    <t>To optimise the usage of collateral between the entities of the group ING has significant intragroup encumbrance.</t>
  </si>
  <si>
    <t>Encumbered assets on ING Group’s balance sheet comprise to a large extent mortgages and other loans which are used as cover pool for covered bond programs issued by subsidiaries in the Netherlands, Belgium and Germany, as well as external securitisations and other types of collateralised deposits. Of the total encumbered assets of the Group, EUR 120 billion are loans and advances, mostly mortgages, that serve as collateral for these type of liabilities. The cover pool assets are not considered encumbered when the securities are retained within ING Group. The issued securitisations and especially the covered bonds have over collateralisation, meaning that the assets in the cover pool are higher than the issuance.</t>
  </si>
  <si>
    <t>Template EU CCA: Main features of regulatory own funds instruments and eligible liabilities instruments, at 31 December 2021</t>
  </si>
  <si>
    <t>USD 246.4</t>
  </si>
  <si>
    <t>USD 37.3</t>
  </si>
  <si>
    <t>0.023% (updated yearly)
 resulting as the sum of 10 Year CMS + margin of 0.04 per cent. per annum. From July 2022 3-month Euribor + margin of 125 bps per annum</t>
  </si>
  <si>
    <t>Real estate activities*</t>
  </si>
  <si>
    <t>Financial and insurance actvities*</t>
  </si>
  <si>
    <t>* Labels swapped compared to the first publication in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</si>
</sst>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 #,##0.00_-;_-* &quot;-&quot;??_-;_-@_-"/>
    <numFmt numFmtId="165" formatCode="[$-F800]dddd\,\ mmmm\ dd\,\ yyyy"/>
    <numFmt numFmtId="166" formatCode="[$-809]dd\ mmmm\ yyyy;@"/>
    <numFmt numFmtId="167" formatCode="#,##0_ ;\-#,##0\ "/>
    <numFmt numFmtId="168" formatCode="_-* #,##0_-;\-* #,##0_-;_-* &quot;-&quot;??_-;_-@_-"/>
    <numFmt numFmtId="169" formatCode="#,###,,"/>
    <numFmt numFmtId="170" formatCode="0.000%"/>
    <numFmt numFmtId="171" formatCode="#,##0.0"/>
    <numFmt numFmtId="172" formatCode="dd\ mmm\ yyyy"/>
    <numFmt numFmtId="173" formatCode="0.0000%"/>
    <numFmt numFmtId="174" formatCode="_(* #,##0.00_);_(* \(#,##0.00\);_(* &quot;-&quot;??_);_(@_)"/>
    <numFmt numFmtId="175" formatCode="#,##0.000000"/>
  </numFmts>
  <fonts count="71" x14ac:knownFonts="1">
    <font>
      <sz val="11"/>
      <color theme="1"/>
      <name val="Calibri"/>
      <family val="2"/>
      <scheme val="minor"/>
    </font>
    <font>
      <b/>
      <sz val="20"/>
      <name val="Arial"/>
      <family val="2"/>
    </font>
    <font>
      <sz val="10"/>
      <name val="Arial"/>
      <family val="2"/>
    </font>
    <font>
      <b/>
      <sz val="12"/>
      <name val="Arial"/>
      <family val="2"/>
    </font>
    <font>
      <u/>
      <sz val="11"/>
      <color theme="10"/>
      <name val="Calibri"/>
      <family val="2"/>
      <scheme val="minor"/>
    </font>
    <font>
      <sz val="11"/>
      <color theme="1"/>
      <name val="Calibri"/>
      <family val="2"/>
      <scheme val="minor"/>
    </font>
    <font>
      <sz val="9"/>
      <color rgb="FFFF0000"/>
      <name val="Calibri"/>
      <family val="2"/>
      <scheme val="minor"/>
    </font>
    <font>
      <strike/>
      <sz val="9"/>
      <color rgb="FFFF0000"/>
      <name val="Calibri"/>
      <family val="2"/>
      <scheme val="minor"/>
    </font>
    <font>
      <sz val="11"/>
      <color theme="1"/>
      <name val="Calibri"/>
      <family val="2"/>
      <charset val="238"/>
      <scheme val="minor"/>
    </font>
    <font>
      <b/>
      <sz val="10"/>
      <name val="Arial"/>
      <family val="2"/>
    </font>
    <font>
      <b/>
      <sz val="8"/>
      <color theme="0"/>
      <name val="ING Me"/>
    </font>
    <font>
      <b/>
      <sz val="8"/>
      <color rgb="FFFF6200"/>
      <name val="ING Me"/>
    </font>
    <font>
      <sz val="8"/>
      <color theme="1"/>
      <name val="ING Me"/>
    </font>
    <font>
      <sz val="8"/>
      <name val="ING Me"/>
    </font>
    <font>
      <b/>
      <sz val="8"/>
      <name val="ING Me"/>
    </font>
    <font>
      <i/>
      <sz val="8"/>
      <color rgb="FFAA322F"/>
      <name val="ING Me"/>
    </font>
    <font>
      <b/>
      <sz val="8"/>
      <color theme="1"/>
      <name val="ING Me"/>
    </font>
    <font>
      <sz val="8"/>
      <color rgb="FF000000"/>
      <name val="ING Me"/>
    </font>
    <font>
      <b/>
      <sz val="8"/>
      <color rgb="FF000000"/>
      <name val="ING Me"/>
    </font>
    <font>
      <sz val="8"/>
      <color rgb="FFFF0000"/>
      <name val="ING Me"/>
    </font>
    <font>
      <strike/>
      <sz val="8"/>
      <color rgb="FFFF0000"/>
      <name val="ING Me"/>
    </font>
    <font>
      <b/>
      <i/>
      <sz val="8"/>
      <name val="ING Me"/>
    </font>
    <font>
      <i/>
      <sz val="8"/>
      <color rgb="FF000000"/>
      <name val="ING Me"/>
    </font>
    <font>
      <b/>
      <i/>
      <sz val="8"/>
      <color theme="1"/>
      <name val="ING Me"/>
    </font>
    <font>
      <u/>
      <sz val="8"/>
      <color rgb="FF008080"/>
      <name val="ING Me"/>
    </font>
    <font>
      <i/>
      <sz val="8"/>
      <color theme="1"/>
      <name val="ING Me"/>
    </font>
    <font>
      <i/>
      <sz val="8"/>
      <name val="ING Me"/>
    </font>
    <font>
      <b/>
      <sz val="8"/>
      <color rgb="FFFF5B00"/>
      <name val="ING Me"/>
    </font>
    <font>
      <u/>
      <sz val="8"/>
      <name val="ING Me"/>
    </font>
    <font>
      <sz val="8"/>
      <color theme="0" tint="-0.499984740745262"/>
      <name val="ING Me"/>
    </font>
    <font>
      <u/>
      <sz val="8"/>
      <color theme="10"/>
      <name val="ING Me"/>
    </font>
    <font>
      <b/>
      <sz val="11"/>
      <color theme="1"/>
      <name val="ING Me"/>
    </font>
    <font>
      <sz val="11"/>
      <color theme="1"/>
      <name val="ING Me"/>
    </font>
    <font>
      <sz val="8"/>
      <color theme="0"/>
      <name val="ING Me"/>
    </font>
    <font>
      <sz val="8"/>
      <color rgb="FFFF6200"/>
      <name val="ING Me"/>
    </font>
    <font>
      <sz val="8"/>
      <color rgb="FF333333"/>
      <name val="ING Me"/>
    </font>
    <font>
      <b/>
      <sz val="8"/>
      <color rgb="FF333333"/>
      <name val="ING Me"/>
    </font>
    <font>
      <b/>
      <sz val="8"/>
      <color indexed="63"/>
      <name val="ING Me"/>
    </font>
    <font>
      <sz val="8"/>
      <color theme="4"/>
      <name val="ING Me"/>
    </font>
    <font>
      <sz val="8"/>
      <color rgb="FF000000"/>
      <name val="Calibri Light"/>
      <family val="2"/>
      <scheme val="major"/>
    </font>
    <font>
      <sz val="8"/>
      <name val="Calibri Light"/>
      <family val="2"/>
      <scheme val="major"/>
    </font>
    <font>
      <b/>
      <sz val="8"/>
      <color rgb="FFFFFFFF"/>
      <name val="ING Me"/>
    </font>
    <font>
      <sz val="8"/>
      <color theme="1"/>
      <name val="Calibri"/>
      <family val="2"/>
      <scheme val="minor"/>
    </font>
    <font>
      <b/>
      <i/>
      <sz val="8"/>
      <color rgb="FF000000"/>
      <name val="ING Me"/>
    </font>
    <font>
      <b/>
      <sz val="11"/>
      <color theme="1"/>
      <name val="Calibri"/>
      <family val="2"/>
      <scheme val="minor"/>
    </font>
    <font>
      <sz val="10"/>
      <color theme="1"/>
      <name val="Calibri"/>
      <family val="2"/>
      <scheme val="minor"/>
    </font>
    <font>
      <sz val="8"/>
      <name val="Calibri"/>
      <family val="2"/>
      <scheme val="minor"/>
    </font>
    <font>
      <sz val="11"/>
      <name val="Calibri"/>
      <family val="2"/>
      <scheme val="minor"/>
    </font>
    <font>
      <b/>
      <sz val="10"/>
      <color theme="1"/>
      <name val="Arial"/>
      <family val="2"/>
    </font>
    <font>
      <sz val="10"/>
      <color rgb="FF00B0F0"/>
      <name val="Arial"/>
      <family val="2"/>
    </font>
    <font>
      <sz val="12"/>
      <color theme="1"/>
      <name val="Calibri"/>
      <family val="2"/>
      <scheme val="minor"/>
    </font>
    <font>
      <sz val="11"/>
      <color rgb="FF00B0F0"/>
      <name val="Calibri"/>
      <family val="2"/>
      <scheme val="minor"/>
    </font>
    <font>
      <b/>
      <sz val="10"/>
      <name val="Calibri"/>
      <family val="2"/>
      <scheme val="minor"/>
    </font>
    <font>
      <sz val="9"/>
      <name val="Calibri"/>
      <family val="2"/>
      <scheme val="minor"/>
    </font>
    <font>
      <sz val="9"/>
      <name val="Calibri"/>
      <family val="2"/>
    </font>
    <font>
      <sz val="16"/>
      <color theme="1"/>
      <name val="Calibri"/>
      <family val="2"/>
      <scheme val="minor"/>
    </font>
    <font>
      <sz val="9"/>
      <color theme="1"/>
      <name val="ING Me"/>
    </font>
    <font>
      <strike/>
      <sz val="8"/>
      <color rgb="FF000000"/>
      <name val="ING Me"/>
    </font>
    <font>
      <strike/>
      <sz val="8"/>
      <color theme="1"/>
      <name val="ING Me"/>
    </font>
    <font>
      <i/>
      <u/>
      <sz val="8"/>
      <name val="ING Me"/>
    </font>
    <font>
      <u/>
      <sz val="8"/>
      <color theme="10"/>
      <name val="Calibri"/>
      <family val="2"/>
      <scheme val="minor"/>
    </font>
    <font>
      <b/>
      <sz val="9"/>
      <color rgb="FFFFFFFF"/>
      <name val="ING Me"/>
    </font>
    <font>
      <b/>
      <sz val="9"/>
      <color rgb="FFFF6200"/>
      <name val="ING Me"/>
    </font>
    <font>
      <sz val="8"/>
      <name val="Verdana"/>
      <family val="2"/>
    </font>
    <font>
      <sz val="11"/>
      <color indexed="8"/>
      <name val="Calibri"/>
      <family val="2"/>
    </font>
    <font>
      <b/>
      <i/>
      <sz val="10"/>
      <color theme="1"/>
      <name val="ING Me"/>
    </font>
    <font>
      <b/>
      <sz val="14"/>
      <color theme="1"/>
      <name val="ING Me"/>
    </font>
    <font>
      <b/>
      <sz val="11"/>
      <color rgb="FFFF6400"/>
      <name val="ING Me"/>
    </font>
    <font>
      <sz val="10"/>
      <color theme="0"/>
      <name val="ING Me"/>
      <family val="2"/>
    </font>
    <font>
      <sz val="9"/>
      <color rgb="FF333333"/>
      <name val="InG ME"/>
      <family val="2"/>
    </font>
    <font>
      <b/>
      <sz val="9"/>
      <color rgb="FF333333"/>
      <name val="InG ME"/>
      <family val="2"/>
    </font>
  </fonts>
  <fills count="24">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BFBFBF"/>
        <bgColor indexed="64"/>
      </patternFill>
    </fill>
    <fill>
      <patternFill patternType="solid">
        <fgColor theme="0" tint="-0.499984740745262"/>
        <bgColor indexed="64"/>
      </patternFill>
    </fill>
    <fill>
      <patternFill patternType="solid">
        <fgColor theme="0"/>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FF5100"/>
        <bgColor indexed="64"/>
      </patternFill>
    </fill>
    <fill>
      <patternFill patternType="solid">
        <fgColor rgb="FFF0F0F0"/>
        <bgColor indexed="64"/>
      </patternFill>
    </fill>
    <fill>
      <patternFill patternType="solid">
        <fgColor rgb="FFFF6600"/>
        <bgColor indexed="64"/>
      </patternFill>
    </fill>
    <fill>
      <patternFill patternType="solid">
        <fgColor theme="1" tint="0.34998626667073579"/>
        <bgColor indexed="64"/>
      </patternFill>
    </fill>
    <fill>
      <patternFill patternType="solid">
        <fgColor rgb="FFFF5100"/>
        <bgColor rgb="FF000000"/>
      </patternFill>
    </fill>
    <fill>
      <patternFill patternType="solid">
        <fgColor rgb="FFFFFFFF"/>
        <bgColor rgb="FF000000"/>
      </patternFill>
    </fill>
    <fill>
      <patternFill patternType="solid">
        <fgColor theme="0" tint="-4.9989318521683403E-2"/>
        <bgColor indexed="64"/>
      </patternFill>
    </fill>
    <fill>
      <patternFill patternType="solid">
        <fgColor rgb="FFFF5B00"/>
        <bgColor indexed="64"/>
      </patternFill>
    </fill>
    <fill>
      <patternFill patternType="solid">
        <fgColor rgb="FFFF62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style="medium">
        <color rgb="FFA8A8A8"/>
      </bottom>
      <diagonal/>
    </border>
    <border>
      <left/>
      <right style="thin">
        <color indexed="64"/>
      </right>
      <top/>
      <bottom style="medium">
        <color rgb="FFA8A8A8"/>
      </bottom>
      <diagonal/>
    </border>
    <border>
      <left style="thin">
        <color indexed="64"/>
      </left>
      <right style="thin">
        <color indexed="64"/>
      </right>
      <top style="medium">
        <color rgb="FFA8A8A8"/>
      </top>
      <bottom style="medium">
        <color rgb="FFA8A8A8"/>
      </bottom>
      <diagonal/>
    </border>
    <border>
      <left/>
      <right/>
      <top/>
      <bottom style="medium">
        <color rgb="FFA8A8A8"/>
      </bottom>
      <diagonal/>
    </border>
    <border>
      <left style="thin">
        <color theme="0" tint="-0.24994659260841701"/>
      </left>
      <right/>
      <top/>
      <bottom/>
      <diagonal/>
    </border>
    <border>
      <left/>
      <right style="thin">
        <color theme="0" tint="-0.24994659260841701"/>
      </right>
      <top/>
      <bottom style="medium">
        <color rgb="FFA8A8A8"/>
      </bottom>
      <diagonal/>
    </border>
    <border>
      <left style="medium">
        <color rgb="FFA8A8A8"/>
      </left>
      <right/>
      <top style="medium">
        <color rgb="FFA8A8A8"/>
      </top>
      <bottom/>
      <diagonal/>
    </border>
    <border>
      <left/>
      <right/>
      <top style="medium">
        <color rgb="FFA8A8A8"/>
      </top>
      <bottom/>
      <diagonal/>
    </border>
    <border>
      <left/>
      <right style="medium">
        <color rgb="FFA8A8A8"/>
      </right>
      <top style="medium">
        <color rgb="FFA8A8A8"/>
      </top>
      <bottom/>
      <diagonal/>
    </border>
    <border>
      <left/>
      <right style="thin">
        <color theme="0" tint="-0.24994659260841701"/>
      </right>
      <top style="medium">
        <color rgb="FFA8A8A8"/>
      </top>
      <bottom/>
      <diagonal/>
    </border>
    <border>
      <left style="thin">
        <color theme="0" tint="-0.24994659260841701"/>
      </left>
      <right/>
      <top/>
      <bottom style="medium">
        <color rgb="FFA8A8A8"/>
      </bottom>
      <diagonal/>
    </border>
    <border>
      <left style="medium">
        <color rgb="FFA8A8A8"/>
      </left>
      <right/>
      <top/>
      <bottom style="medium">
        <color rgb="FFA8A8A8"/>
      </bottom>
      <diagonal/>
    </border>
    <border>
      <left style="medium">
        <color rgb="FFA8A8A8"/>
      </left>
      <right style="medium">
        <color rgb="FFA8A8A8"/>
      </right>
      <top style="medium">
        <color rgb="FFA8A8A8"/>
      </top>
      <bottom style="medium">
        <color rgb="FFA8A8A8"/>
      </bottom>
      <diagonal/>
    </border>
    <border>
      <left/>
      <right style="medium">
        <color rgb="FFA8A8A8"/>
      </right>
      <top style="medium">
        <color rgb="FFA8A8A8"/>
      </top>
      <bottom style="medium">
        <color rgb="FFA8A8A8"/>
      </bottom>
      <diagonal/>
    </border>
    <border>
      <left/>
      <right style="thin">
        <color theme="0" tint="-0.24994659260841701"/>
      </right>
      <top style="medium">
        <color rgb="FFA8A8A8"/>
      </top>
      <bottom style="medium">
        <color rgb="FFA8A8A8"/>
      </bottom>
      <diagonal/>
    </border>
    <border>
      <left/>
      <right/>
      <top/>
      <bottom style="thick">
        <color rgb="FFA8A8A8"/>
      </bottom>
      <diagonal/>
    </border>
    <border>
      <left style="medium">
        <color rgb="FFA8A8A8"/>
      </left>
      <right style="medium">
        <color rgb="FFA8A8A8"/>
      </right>
      <top/>
      <bottom/>
      <diagonal/>
    </border>
    <border>
      <left style="medium">
        <color rgb="FFA8A8A8"/>
      </left>
      <right style="medium">
        <color rgb="FFA8A8A8"/>
      </right>
      <top style="medium">
        <color rgb="FFA8A8A8"/>
      </top>
      <bottom/>
      <diagonal/>
    </border>
    <border>
      <left style="medium">
        <color rgb="FFA8A8A8"/>
      </left>
      <right style="medium">
        <color rgb="FFA8A8A8"/>
      </right>
      <top/>
      <bottom style="medium">
        <color rgb="FFA8A8A8"/>
      </bottom>
      <diagonal/>
    </border>
    <border>
      <left/>
      <right/>
      <top style="medium">
        <color rgb="FFA8A8A8"/>
      </top>
      <bottom style="medium">
        <color rgb="FFA8A8A8"/>
      </bottom>
      <diagonal/>
    </border>
    <border>
      <left style="medium">
        <color rgb="FFA8A8A8"/>
      </left>
      <right/>
      <top/>
      <bottom/>
      <diagonal/>
    </border>
    <border>
      <left/>
      <right style="medium">
        <color rgb="FFA8A8A8"/>
      </right>
      <top/>
      <bottom/>
      <diagonal/>
    </border>
    <border>
      <left style="medium">
        <color rgb="FFA8A8A8"/>
      </left>
      <right/>
      <top style="medium">
        <color rgb="FFA8A8A8"/>
      </top>
      <bottom style="medium">
        <color rgb="FFA8A8A8"/>
      </bottom>
      <diagonal/>
    </border>
    <border>
      <left/>
      <right/>
      <top style="medium">
        <color indexed="55"/>
      </top>
      <bottom style="medium">
        <color indexed="55"/>
      </bottom>
      <diagonal/>
    </border>
    <border>
      <left style="thin">
        <color indexed="64"/>
      </left>
      <right/>
      <top style="thin">
        <color indexed="64"/>
      </top>
      <bottom style="medium">
        <color rgb="FFA8A8A8"/>
      </bottom>
      <diagonal/>
    </border>
    <border>
      <left/>
      <right/>
      <top style="thin">
        <color indexed="64"/>
      </top>
      <bottom style="medium">
        <color rgb="FFA8A8A8"/>
      </bottom>
      <diagonal/>
    </border>
    <border>
      <left/>
      <right style="thin">
        <color indexed="64"/>
      </right>
      <top style="thin">
        <color indexed="64"/>
      </top>
      <bottom style="medium">
        <color rgb="FFA8A8A8"/>
      </bottom>
      <diagonal/>
    </border>
    <border>
      <left/>
      <right style="thin">
        <color indexed="64"/>
      </right>
      <top/>
      <bottom style="thick">
        <color rgb="FFA8A8A8"/>
      </bottom>
      <diagonal/>
    </border>
    <border>
      <left/>
      <right/>
      <top style="thin">
        <color rgb="FFFF6600"/>
      </top>
      <bottom style="medium">
        <color rgb="FFA8A8A8"/>
      </bottom>
      <diagonal/>
    </border>
    <border>
      <left/>
      <right/>
      <top style="medium">
        <color indexed="55"/>
      </top>
      <bottom style="medium">
        <color indexed="55"/>
      </bottom>
      <diagonal/>
    </border>
    <border>
      <left style="thin">
        <color rgb="FFA8A8A8"/>
      </left>
      <right/>
      <top/>
      <bottom/>
      <diagonal/>
    </border>
    <border>
      <left style="thin">
        <color rgb="FFA8A8A8"/>
      </left>
      <right/>
      <top/>
      <bottom style="thin">
        <color auto="1"/>
      </bottom>
      <diagonal/>
    </border>
    <border>
      <left/>
      <right style="medium">
        <color rgb="FFA8A8A8"/>
      </right>
      <top/>
      <bottom style="medium">
        <color rgb="FFA8A8A8"/>
      </bottom>
      <diagonal/>
    </border>
    <border>
      <left/>
      <right/>
      <top/>
      <bottom style="medium">
        <color theme="0" tint="-0.24994659260841701"/>
      </bottom>
      <diagonal/>
    </border>
    <border>
      <left style="medium">
        <color indexed="64"/>
      </left>
      <right/>
      <top/>
      <bottom style="medium">
        <color auto="1"/>
      </bottom>
      <diagonal/>
    </border>
    <border>
      <left/>
      <right/>
      <top style="medium">
        <color rgb="FFA8A8A8"/>
      </top>
      <bottom style="thin">
        <color indexed="64"/>
      </bottom>
      <diagonal/>
    </border>
    <border>
      <left/>
      <right/>
      <top style="medium">
        <color rgb="FFA8A8A8"/>
      </top>
      <bottom style="thick">
        <color rgb="FFA8A8A8"/>
      </bottom>
      <diagonal/>
    </border>
  </borders>
  <cellStyleXfs count="20">
    <xf numFmtId="0" fontId="0" fillId="0" borderId="0"/>
    <xf numFmtId="0" fontId="1" fillId="3" borderId="2" applyNumberFormat="0" applyFill="0" applyBorder="0" applyAlignment="0" applyProtection="0">
      <alignment horizontal="left"/>
    </xf>
    <xf numFmtId="0" fontId="2" fillId="0" borderId="0">
      <alignment vertical="center"/>
    </xf>
    <xf numFmtId="0" fontId="2" fillId="0" borderId="0">
      <alignment vertical="center"/>
    </xf>
    <xf numFmtId="0" fontId="3" fillId="0" borderId="0" applyNumberFormat="0" applyFill="0" applyBorder="0" applyAlignment="0" applyProtection="0"/>
    <xf numFmtId="3" fontId="2" fillId="4" borderId="1" applyFont="0">
      <alignment horizontal="right" vertical="center"/>
      <protection locked="0"/>
    </xf>
    <xf numFmtId="0" fontId="4" fillId="0" borderId="0" applyNumberFormat="0" applyFill="0" applyBorder="0" applyAlignment="0" applyProtection="0"/>
    <xf numFmtId="9" fontId="5" fillId="0" borderId="0" applyFont="0" applyFill="0" applyBorder="0" applyAlignment="0" applyProtection="0"/>
    <xf numFmtId="0" fontId="8" fillId="0" borderId="0"/>
    <xf numFmtId="0" fontId="9" fillId="3" borderId="7" applyFont="0" applyBorder="0">
      <alignment horizontal="center" wrapText="1"/>
    </xf>
    <xf numFmtId="164" fontId="5" fillId="0" borderId="0" applyFont="0" applyFill="0" applyBorder="0" applyAlignment="0" applyProtection="0"/>
    <xf numFmtId="0" fontId="2" fillId="0" borderId="0"/>
    <xf numFmtId="0" fontId="5" fillId="0" borderId="0"/>
    <xf numFmtId="0" fontId="2"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4" fontId="5" fillId="0" borderId="0" applyFont="0" applyFill="0" applyBorder="0" applyAlignment="0" applyProtection="0"/>
    <xf numFmtId="0" fontId="5" fillId="0" borderId="0"/>
    <xf numFmtId="0" fontId="64" fillId="0" borderId="0"/>
  </cellStyleXfs>
  <cellXfs count="781">
    <xf numFmtId="0" fontId="0" fillId="0" borderId="0" xfId="0"/>
    <xf numFmtId="0" fontId="10" fillId="15" borderId="0" xfId="0" applyFont="1" applyFill="1" applyAlignment="1">
      <alignment vertical="center"/>
    </xf>
    <xf numFmtId="0" fontId="13" fillId="0" borderId="1" xfId="0" applyFont="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0" xfId="0" applyFont="1"/>
    <xf numFmtId="0" fontId="12" fillId="0" borderId="0" xfId="0" applyFont="1"/>
    <xf numFmtId="0" fontId="15" fillId="0" borderId="5" xfId="0" applyFont="1" applyBorder="1" applyAlignment="1">
      <alignment vertical="center" wrapText="1"/>
    </xf>
    <xf numFmtId="0" fontId="15" fillId="0" borderId="6" xfId="0" applyFont="1" applyBorder="1" applyAlignment="1">
      <alignment vertical="center" wrapText="1"/>
    </xf>
    <xf numFmtId="0" fontId="16" fillId="2" borderId="1" xfId="0" applyFont="1" applyFill="1" applyBorder="1" applyAlignment="1">
      <alignment vertical="center" wrapText="1"/>
    </xf>
    <xf numFmtId="0" fontId="18" fillId="2" borderId="1" xfId="0" applyFont="1" applyFill="1" applyBorder="1" applyAlignment="1">
      <alignment horizontal="center" vertical="center" wrapText="1"/>
    </xf>
    <xf numFmtId="0" fontId="19" fillId="0" borderId="0" xfId="0" applyFont="1"/>
    <xf numFmtId="0" fontId="13" fillId="0" borderId="1" xfId="0" applyFont="1" applyBorder="1" applyAlignment="1">
      <alignment horizontal="justify" vertical="center" wrapText="1"/>
    </xf>
    <xf numFmtId="0" fontId="12" fillId="0" borderId="1" xfId="0" applyFont="1" applyBorder="1"/>
    <xf numFmtId="0" fontId="12" fillId="0" borderId="0" xfId="0" applyFont="1" applyAlignment="1">
      <alignment vertical="center"/>
    </xf>
    <xf numFmtId="0" fontId="13" fillId="0" borderId="1" xfId="0" applyFont="1" applyBorder="1" applyAlignment="1">
      <alignment horizontal="center" vertical="center"/>
    </xf>
    <xf numFmtId="0" fontId="13" fillId="0" borderId="1" xfId="0" applyFont="1" applyBorder="1" applyAlignment="1">
      <alignment horizontal="justify" vertical="center"/>
    </xf>
    <xf numFmtId="0" fontId="13" fillId="0" borderId="1" xfId="0" applyFont="1" applyBorder="1" applyAlignment="1">
      <alignment vertical="center"/>
    </xf>
    <xf numFmtId="0" fontId="14" fillId="0" borderId="1" xfId="0" applyFont="1" applyBorder="1" applyAlignment="1">
      <alignment horizontal="center" vertical="center"/>
    </xf>
    <xf numFmtId="0" fontId="14" fillId="0" borderId="1" xfId="0" applyFont="1" applyBorder="1" applyAlignment="1">
      <alignment horizontal="justify" vertical="center"/>
    </xf>
    <xf numFmtId="0" fontId="14" fillId="0" borderId="1" xfId="0" applyFont="1" applyBorder="1" applyAlignment="1">
      <alignment vertical="center"/>
    </xf>
    <xf numFmtId="0" fontId="12" fillId="0" borderId="1" xfId="0" applyFont="1" applyBorder="1" applyAlignment="1">
      <alignment vertical="center"/>
    </xf>
    <xf numFmtId="0" fontId="17" fillId="0" borderId="1" xfId="0" applyFont="1" applyBorder="1" applyAlignment="1">
      <alignment vertical="center"/>
    </xf>
    <xf numFmtId="0" fontId="12"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2" fillId="0" borderId="1" xfId="0" quotePrefix="1" applyFont="1" applyBorder="1" applyAlignment="1">
      <alignment horizontal="center"/>
    </xf>
    <xf numFmtId="0" fontId="14" fillId="5" borderId="1" xfId="3" applyFont="1" applyFill="1" applyBorder="1" applyAlignment="1">
      <alignment horizontal="left" vertical="center" wrapText="1" indent="1"/>
    </xf>
    <xf numFmtId="3" fontId="13" fillId="5" borderId="1" xfId="5" applyFont="1" applyFill="1" applyAlignment="1">
      <alignment horizontal="center" vertical="center"/>
      <protection locked="0"/>
    </xf>
    <xf numFmtId="0" fontId="12" fillId="5" borderId="1" xfId="0" applyFont="1" applyFill="1" applyBorder="1"/>
    <xf numFmtId="0" fontId="13" fillId="3" borderId="1" xfId="3" applyFont="1" applyFill="1" applyBorder="1" applyAlignment="1">
      <alignment horizontal="left" vertical="center" wrapText="1" indent="2"/>
    </xf>
    <xf numFmtId="3" fontId="13" fillId="0" borderId="1" xfId="5" applyFont="1" applyFill="1" applyAlignment="1">
      <alignment horizontal="center" vertical="center" wrapText="1"/>
      <protection locked="0"/>
    </xf>
    <xf numFmtId="3" fontId="13" fillId="0" borderId="1" xfId="5" quotePrefix="1" applyFont="1" applyFill="1" applyAlignment="1">
      <alignment horizontal="center" vertical="center" wrapText="1"/>
      <protection locked="0"/>
    </xf>
    <xf numFmtId="3" fontId="13" fillId="0" borderId="1" xfId="5" applyFont="1" applyFill="1" applyAlignment="1">
      <alignment horizontal="center" vertical="center"/>
      <protection locked="0"/>
    </xf>
    <xf numFmtId="0" fontId="12" fillId="0" borderId="1" xfId="0" quotePrefix="1" applyFont="1" applyBorder="1" applyAlignment="1">
      <alignment horizontal="center" vertical="center"/>
    </xf>
    <xf numFmtId="0" fontId="13" fillId="0" borderId="1" xfId="3" applyFont="1" applyBorder="1" applyAlignment="1">
      <alignment horizontal="left" vertical="center" wrapText="1" indent="1"/>
    </xf>
    <xf numFmtId="0" fontId="12" fillId="0" borderId="4" xfId="0" applyFont="1" applyBorder="1"/>
    <xf numFmtId="0" fontId="12" fillId="0" borderId="5" xfId="0" applyFont="1" applyBorder="1"/>
    <xf numFmtId="0" fontId="12" fillId="0" borderId="6" xfId="0" applyFont="1" applyBorder="1"/>
    <xf numFmtId="0" fontId="12" fillId="0" borderId="0" xfId="0" applyFont="1" applyAlignment="1">
      <alignment horizontal="center"/>
    </xf>
    <xf numFmtId="0" fontId="13" fillId="0" borderId="1" xfId="0" applyFont="1" applyBorder="1"/>
    <xf numFmtId="0" fontId="16" fillId="0" borderId="0" xfId="0" applyFont="1"/>
    <xf numFmtId="0" fontId="13" fillId="0" borderId="1" xfId="0" applyFont="1" applyBorder="1" applyAlignment="1">
      <alignment horizontal="left" vertical="center" wrapText="1"/>
    </xf>
    <xf numFmtId="0" fontId="13" fillId="0" borderId="1" xfId="0" applyFont="1" applyBorder="1" applyAlignment="1">
      <alignment wrapText="1"/>
    </xf>
    <xf numFmtId="0" fontId="21" fillId="0" borderId="1" xfId="0" applyFont="1" applyBorder="1" applyAlignment="1">
      <alignment wrapText="1"/>
    </xf>
    <xf numFmtId="0" fontId="13" fillId="0" borderId="0" xfId="0" applyFont="1" applyAlignment="1">
      <alignment vertical="center"/>
    </xf>
    <xf numFmtId="0" fontId="18" fillId="9" borderId="3" xfId="0" applyFont="1" applyFill="1" applyBorder="1" applyAlignment="1">
      <alignment vertical="center" wrapText="1"/>
    </xf>
    <xf numFmtId="0" fontId="18" fillId="9" borderId="8" xfId="0" applyFont="1" applyFill="1" applyBorder="1" applyAlignment="1">
      <alignment vertical="center" wrapText="1"/>
    </xf>
    <xf numFmtId="0" fontId="18" fillId="9" borderId="8" xfId="0" applyFont="1" applyFill="1" applyBorder="1" applyAlignment="1">
      <alignment horizontal="center" vertical="center" wrapText="1"/>
    </xf>
    <xf numFmtId="0" fontId="12" fillId="0" borderId="1" xfId="0" applyFont="1" applyBorder="1" applyAlignment="1">
      <alignment wrapText="1"/>
    </xf>
    <xf numFmtId="0" fontId="16" fillId="0" borderId="1" xfId="0" applyFont="1" applyBorder="1" applyAlignment="1">
      <alignment vertical="center" wrapText="1"/>
    </xf>
    <xf numFmtId="9" fontId="16" fillId="0" borderId="8" xfId="0" applyNumberFormat="1" applyFont="1" applyBorder="1" applyAlignment="1">
      <alignment horizontal="center" vertical="center" wrapText="1"/>
    </xf>
    <xf numFmtId="9" fontId="16" fillId="0" borderId="1" xfId="0" applyNumberFormat="1" applyFont="1" applyBorder="1" applyAlignment="1">
      <alignment horizontal="center" vertical="center" wrapText="1"/>
    </xf>
    <xf numFmtId="0" fontId="13" fillId="9" borderId="8" xfId="0" applyFont="1" applyFill="1" applyBorder="1" applyAlignment="1">
      <alignment horizontal="left" vertical="center" wrapText="1"/>
    </xf>
    <xf numFmtId="0" fontId="12" fillId="0" borderId="13" xfId="0" applyFont="1" applyBorder="1" applyAlignment="1">
      <alignment horizontal="center" vertical="center"/>
    </xf>
    <xf numFmtId="0" fontId="25" fillId="0" borderId="1" xfId="0" applyFont="1" applyBorder="1" applyAlignment="1">
      <alignment vertical="center" wrapText="1"/>
    </xf>
    <xf numFmtId="0" fontId="25" fillId="0" borderId="1" xfId="0" applyFont="1" applyBorder="1"/>
    <xf numFmtId="0" fontId="12" fillId="9" borderId="1" xfId="0" applyFont="1" applyFill="1" applyBorder="1" applyAlignment="1">
      <alignment horizontal="center" vertical="center" wrapText="1"/>
    </xf>
    <xf numFmtId="0" fontId="23" fillId="0" borderId="0" xfId="0" applyFont="1"/>
    <xf numFmtId="0" fontId="12" fillId="0" borderId="1" xfId="0" applyFont="1" applyBorder="1" applyAlignment="1">
      <alignment horizontal="center" wrapText="1"/>
    </xf>
    <xf numFmtId="0" fontId="12" fillId="7" borderId="1" xfId="0" applyFont="1" applyFill="1" applyBorder="1" applyAlignment="1">
      <alignment vertical="center" wrapText="1"/>
    </xf>
    <xf numFmtId="0" fontId="13" fillId="0" borderId="1" xfId="0" applyFont="1" applyBorder="1" applyAlignment="1">
      <alignment horizontal="right" vertical="center" wrapText="1"/>
    </xf>
    <xf numFmtId="0" fontId="28" fillId="0" borderId="1" xfId="0" applyFont="1" applyBorder="1" applyAlignment="1">
      <alignment vertical="center" wrapText="1"/>
    </xf>
    <xf numFmtId="0" fontId="13" fillId="0" borderId="12" xfId="0" applyFont="1" applyBorder="1" applyAlignment="1">
      <alignment vertical="center" wrapText="1"/>
    </xf>
    <xf numFmtId="0" fontId="12" fillId="0" borderId="6" xfId="0" applyFont="1" applyBorder="1" applyAlignment="1">
      <alignment horizontal="center" vertical="center" wrapText="1"/>
    </xf>
    <xf numFmtId="0" fontId="13" fillId="0" borderId="1" xfId="0" applyFont="1" applyBorder="1" applyAlignment="1">
      <alignment horizontal="center"/>
    </xf>
    <xf numFmtId="0" fontId="29" fillId="8" borderId="1" xfId="0" applyFont="1" applyFill="1" applyBorder="1" applyAlignment="1">
      <alignment vertical="center" wrapText="1"/>
    </xf>
    <xf numFmtId="0" fontId="29" fillId="8" borderId="14" xfId="0" applyFont="1" applyFill="1" applyBorder="1" applyAlignment="1">
      <alignment vertical="center" wrapText="1"/>
    </xf>
    <xf numFmtId="0" fontId="12" fillId="0" borderId="7" xfId="0" applyFont="1" applyBorder="1" applyAlignment="1">
      <alignment horizontal="left" vertical="center" wrapText="1" indent="3"/>
    </xf>
    <xf numFmtId="0" fontId="16" fillId="0" borderId="7" xfId="0" applyFont="1" applyBorder="1" applyAlignment="1">
      <alignmen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7" borderId="1" xfId="0" applyFont="1" applyFill="1" applyBorder="1" applyAlignment="1">
      <alignment vertical="center"/>
    </xf>
    <xf numFmtId="0" fontId="13" fillId="12" borderId="1" xfId="0" applyFont="1" applyFill="1" applyBorder="1" applyAlignment="1">
      <alignment vertical="center"/>
    </xf>
    <xf numFmtId="0" fontId="13" fillId="0" borderId="4" xfId="0" applyFont="1" applyBorder="1" applyAlignment="1">
      <alignment vertical="center"/>
    </xf>
    <xf numFmtId="0" fontId="13" fillId="0" borderId="6" xfId="0" applyFont="1" applyBorder="1" applyAlignment="1">
      <alignment vertical="center"/>
    </xf>
    <xf numFmtId="0" fontId="14" fillId="0" borderId="1" xfId="0" applyFont="1" applyBorder="1" applyAlignment="1">
      <alignment horizontal="left" vertical="center"/>
    </xf>
    <xf numFmtId="0" fontId="13" fillId="0" borderId="13" xfId="0" applyFont="1" applyBorder="1" applyAlignment="1">
      <alignment horizontal="left" wrapText="1"/>
    </xf>
    <xf numFmtId="0" fontId="13" fillId="0" borderId="1" xfId="0" applyFont="1" applyBorder="1" applyAlignment="1">
      <alignment horizontal="left" wrapText="1"/>
    </xf>
    <xf numFmtId="0" fontId="13" fillId="0" borderId="4" xfId="0" applyFont="1" applyBorder="1"/>
    <xf numFmtId="0" fontId="13" fillId="0" borderId="5" xfId="0" applyFont="1" applyBorder="1"/>
    <xf numFmtId="0" fontId="13" fillId="0" borderId="6" xfId="0" applyFont="1" applyBorder="1"/>
    <xf numFmtId="165" fontId="27" fillId="0" borderId="1" xfId="0" applyNumberFormat="1" applyFont="1" applyBorder="1" applyAlignment="1">
      <alignment horizontal="center" vertical="center"/>
    </xf>
    <xf numFmtId="0" fontId="17" fillId="2" borderId="1" xfId="0" applyFont="1" applyFill="1" applyBorder="1" applyAlignment="1">
      <alignment vertical="center"/>
    </xf>
    <xf numFmtId="0" fontId="17" fillId="0" borderId="1" xfId="0" applyFont="1" applyBorder="1" applyAlignment="1">
      <alignment horizontal="left" vertical="center" wrapText="1" indent="3"/>
    </xf>
    <xf numFmtId="0" fontId="16" fillId="9" borderId="1" xfId="0" applyFont="1" applyFill="1" applyBorder="1" applyAlignment="1">
      <alignment horizontal="center" vertical="center" wrapText="1"/>
    </xf>
    <xf numFmtId="0" fontId="16" fillId="9" borderId="1" xfId="0" applyFont="1" applyFill="1" applyBorder="1" applyAlignment="1">
      <alignment vertical="center" wrapText="1"/>
    </xf>
    <xf numFmtId="0" fontId="12" fillId="9" borderId="1" xfId="0" applyFont="1" applyFill="1" applyBorder="1" applyAlignment="1">
      <alignment vertical="center" wrapText="1"/>
    </xf>
    <xf numFmtId="0" fontId="12" fillId="9" borderId="1" xfId="0" applyFont="1" applyFill="1" applyBorder="1" applyAlignment="1">
      <alignment horizontal="justify" vertical="center" wrapText="1"/>
    </xf>
    <xf numFmtId="0" fontId="12" fillId="0" borderId="0" xfId="0" applyFont="1"/>
    <xf numFmtId="0" fontId="16" fillId="15" borderId="0" xfId="0" applyFont="1" applyFill="1"/>
    <xf numFmtId="0" fontId="31" fillId="9" borderId="0" xfId="0" applyFont="1" applyFill="1"/>
    <xf numFmtId="166" fontId="11" fillId="9" borderId="23" xfId="0" applyNumberFormat="1" applyFont="1" applyFill="1" applyBorder="1" applyAlignment="1">
      <alignment horizontal="left" vertical="center" wrapText="1"/>
    </xf>
    <xf numFmtId="0" fontId="32" fillId="9" borderId="0" xfId="0" applyFont="1" applyFill="1"/>
    <xf numFmtId="0" fontId="12" fillId="9" borderId="0" xfId="0" applyFont="1" applyFill="1" applyAlignment="1">
      <alignment vertical="center"/>
    </xf>
    <xf numFmtId="0" fontId="12" fillId="9" borderId="24" xfId="0" applyFont="1" applyFill="1" applyBorder="1"/>
    <xf numFmtId="0" fontId="12" fillId="9" borderId="24" xfId="0" applyFont="1" applyFill="1" applyBorder="1" applyAlignment="1">
      <alignment wrapText="1"/>
    </xf>
    <xf numFmtId="0" fontId="12" fillId="9" borderId="30" xfId="0" applyFont="1" applyFill="1" applyBorder="1" applyAlignment="1">
      <alignment horizontal="right" vertical="center" wrapText="1"/>
    </xf>
    <xf numFmtId="0" fontId="12" fillId="9" borderId="31" xfId="0" applyFont="1" applyFill="1" applyBorder="1" applyAlignment="1">
      <alignment horizontal="right" vertical="center" wrapText="1"/>
    </xf>
    <xf numFmtId="0" fontId="12" fillId="9" borderId="32" xfId="0" applyFont="1" applyFill="1" applyBorder="1" applyAlignment="1">
      <alignment horizontal="right" vertical="center" wrapText="1"/>
    </xf>
    <xf numFmtId="0" fontId="12" fillId="9" borderId="33" xfId="0" applyFont="1" applyFill="1" applyBorder="1" applyAlignment="1">
      <alignment horizontal="right" vertical="center" wrapText="1"/>
    </xf>
    <xf numFmtId="0" fontId="12" fillId="9" borderId="34" xfId="0" applyFont="1" applyFill="1" applyBorder="1" applyAlignment="1">
      <alignment horizontal="right" vertical="center" wrapText="1"/>
    </xf>
    <xf numFmtId="0" fontId="16" fillId="9" borderId="35" xfId="0" applyFont="1" applyFill="1" applyBorder="1" applyAlignment="1">
      <alignment vertical="center" wrapText="1"/>
    </xf>
    <xf numFmtId="167" fontId="16" fillId="16" borderId="35" xfId="10" applyNumberFormat="1" applyFont="1" applyFill="1" applyBorder="1" applyAlignment="1">
      <alignment horizontal="right" vertical="center" wrapText="1"/>
    </xf>
    <xf numFmtId="167" fontId="12" fillId="16" borderId="23" xfId="10" applyNumberFormat="1" applyFont="1" applyFill="1" applyBorder="1" applyAlignment="1">
      <alignment horizontal="right" vertical="center" wrapText="1"/>
    </xf>
    <xf numFmtId="0" fontId="12" fillId="9" borderId="0" xfId="0" applyFont="1" applyFill="1"/>
    <xf numFmtId="168" fontId="16" fillId="9" borderId="35" xfId="10" applyNumberFormat="1" applyFont="1" applyFill="1" applyBorder="1" applyAlignment="1">
      <alignment horizontal="right" vertical="center" wrapText="1"/>
    </xf>
    <xf numFmtId="168" fontId="12" fillId="9" borderId="23" xfId="10" applyNumberFormat="1" applyFont="1" applyFill="1" applyBorder="1" applyAlignment="1">
      <alignment horizontal="right" vertical="center" wrapText="1"/>
    </xf>
    <xf numFmtId="0" fontId="33" fillId="15" borderId="0" xfId="0" applyFont="1" applyFill="1" applyAlignment="1">
      <alignment vertical="center"/>
    </xf>
    <xf numFmtId="0" fontId="33" fillId="15" borderId="0" xfId="0" applyFont="1" applyFill="1"/>
    <xf numFmtId="0" fontId="12" fillId="9" borderId="39" xfId="0" applyFont="1" applyFill="1" applyBorder="1" applyAlignment="1">
      <alignment horizontal="right" vertical="center" wrapText="1"/>
    </xf>
    <xf numFmtId="168" fontId="16" fillId="16" borderId="35" xfId="10" applyNumberFormat="1" applyFont="1" applyFill="1" applyBorder="1" applyAlignment="1">
      <alignment horizontal="right" vertical="center" wrapText="1"/>
    </xf>
    <xf numFmtId="169" fontId="12" fillId="10" borderId="35" xfId="0" applyNumberFormat="1" applyFont="1" applyFill="1" applyBorder="1" applyAlignment="1">
      <alignment horizontal="right" vertical="center" wrapText="1"/>
    </xf>
    <xf numFmtId="168" fontId="12" fillId="16" borderId="23" xfId="10" applyNumberFormat="1" applyFont="1" applyFill="1" applyBorder="1" applyAlignment="1">
      <alignment horizontal="right" vertical="center" wrapText="1"/>
    </xf>
    <xf numFmtId="0" fontId="12" fillId="9" borderId="31" xfId="0" applyFont="1" applyFill="1" applyBorder="1" applyAlignment="1">
      <alignment horizontal="center" vertical="center" wrapText="1"/>
    </xf>
    <xf numFmtId="0" fontId="12" fillId="9" borderId="31" xfId="0" applyFont="1" applyFill="1" applyBorder="1" applyAlignment="1">
      <alignment vertical="center" wrapText="1"/>
    </xf>
    <xf numFmtId="0" fontId="12" fillId="9" borderId="32" xfId="0" applyFont="1" applyFill="1" applyBorder="1" applyAlignment="1">
      <alignment horizontal="center" vertical="center" wrapText="1"/>
    </xf>
    <xf numFmtId="0" fontId="12" fillId="9" borderId="42" xfId="0" applyFont="1" applyFill="1" applyBorder="1" applyAlignment="1">
      <alignment horizontal="center" vertical="center" wrapText="1"/>
    </xf>
    <xf numFmtId="168" fontId="16" fillId="16" borderId="23" xfId="10" applyNumberFormat="1" applyFont="1" applyFill="1" applyBorder="1" applyAlignment="1">
      <alignment horizontal="right" vertical="center" wrapText="1"/>
    </xf>
    <xf numFmtId="168" fontId="16" fillId="9" borderId="23" xfId="10" applyNumberFormat="1" applyFont="1" applyFill="1" applyBorder="1" applyAlignment="1">
      <alignment horizontal="right" vertical="center" wrapText="1"/>
    </xf>
    <xf numFmtId="0" fontId="13" fillId="9" borderId="0" xfId="11" applyFont="1" applyFill="1"/>
    <xf numFmtId="166" fontId="11" fillId="9" borderId="23" xfId="0" applyNumberFormat="1" applyFont="1" applyFill="1" applyBorder="1" applyAlignment="1">
      <alignment vertical="center" wrapText="1"/>
    </xf>
    <xf numFmtId="0" fontId="14" fillId="9" borderId="0" xfId="0" applyFont="1" applyFill="1"/>
    <xf numFmtId="1" fontId="12" fillId="9" borderId="39" xfId="0" applyNumberFormat="1" applyFont="1" applyFill="1" applyBorder="1" applyAlignment="1">
      <alignment horizontal="right" vertical="center" wrapText="1"/>
    </xf>
    <xf numFmtId="0" fontId="13" fillId="9" borderId="43" xfId="0" applyFont="1" applyFill="1" applyBorder="1" applyAlignment="1">
      <alignment horizontal="left" vertical="center" wrapText="1"/>
    </xf>
    <xf numFmtId="0" fontId="14" fillId="9" borderId="43" xfId="0" applyFont="1" applyFill="1" applyBorder="1" applyAlignment="1">
      <alignment horizontal="left" vertical="center" wrapText="1"/>
    </xf>
    <xf numFmtId="168" fontId="12" fillId="9" borderId="39" xfId="10" applyNumberFormat="1" applyFont="1" applyFill="1" applyBorder="1" applyAlignment="1">
      <alignment horizontal="right" vertical="center" wrapText="1"/>
    </xf>
    <xf numFmtId="0" fontId="14" fillId="9" borderId="43" xfId="0" applyFont="1" applyFill="1" applyBorder="1" applyAlignment="1">
      <alignment horizontal="left" vertical="center"/>
    </xf>
    <xf numFmtId="0" fontId="13" fillId="9" borderId="0" xfId="0" applyFont="1" applyFill="1"/>
    <xf numFmtId="10" fontId="12" fillId="16" borderId="23" xfId="7" applyNumberFormat="1" applyFont="1" applyFill="1" applyBorder="1" applyAlignment="1">
      <alignment horizontal="right" vertical="center" wrapText="1"/>
    </xf>
    <xf numFmtId="0" fontId="14" fillId="9" borderId="0" xfId="11" applyFont="1" applyFill="1"/>
    <xf numFmtId="0" fontId="10" fillId="9" borderId="0" xfId="12" applyFont="1" applyFill="1" applyAlignment="1">
      <alignment horizontal="left"/>
    </xf>
    <xf numFmtId="0" fontId="11" fillId="9" borderId="0" xfId="11" applyFont="1" applyFill="1" applyAlignment="1">
      <alignment horizontal="right" vertical="center" wrapText="1"/>
    </xf>
    <xf numFmtId="0" fontId="36" fillId="9" borderId="0" xfId="12" applyFont="1" applyFill="1"/>
    <xf numFmtId="1" fontId="12" fillId="9" borderId="0" xfId="11" applyNumberFormat="1" applyFont="1" applyFill="1" applyAlignment="1">
      <alignment horizontal="right" vertical="center" wrapText="1"/>
    </xf>
    <xf numFmtId="0" fontId="13" fillId="0" borderId="0" xfId="11" applyFont="1"/>
    <xf numFmtId="167" fontId="12" fillId="9" borderId="23" xfId="10" applyNumberFormat="1" applyFont="1" applyFill="1" applyBorder="1" applyAlignment="1">
      <alignment horizontal="right" vertical="center" wrapText="1"/>
    </xf>
    <xf numFmtId="10" fontId="12" fillId="9" borderId="23" xfId="7" applyNumberFormat="1" applyFont="1" applyFill="1" applyBorder="1" applyAlignment="1">
      <alignment horizontal="right" vertical="center" wrapText="1"/>
    </xf>
    <xf numFmtId="0" fontId="10" fillId="17" borderId="19" xfId="0" applyFont="1" applyFill="1" applyBorder="1"/>
    <xf numFmtId="0" fontId="30" fillId="9" borderId="0" xfId="6" applyFont="1" applyFill="1" applyBorder="1" applyAlignment="1">
      <alignment horizontal="right"/>
    </xf>
    <xf numFmtId="0" fontId="13" fillId="0" borderId="1" xfId="13" quotePrefix="1" applyFont="1" applyBorder="1" applyAlignment="1">
      <alignment horizontal="center" vertical="center" wrapText="1"/>
    </xf>
    <xf numFmtId="0" fontId="14" fillId="3" borderId="1" xfId="3" applyFont="1" applyFill="1" applyBorder="1" applyAlignment="1">
      <alignment horizontal="left" vertical="center" wrapText="1" indent="2"/>
    </xf>
    <xf numFmtId="170" fontId="13" fillId="0" borderId="1" xfId="7" applyNumberFormat="1" applyFont="1" applyFill="1" applyBorder="1" applyAlignment="1" applyProtection="1">
      <alignment horizontal="center" vertical="center" wrapText="1"/>
      <protection locked="0"/>
    </xf>
    <xf numFmtId="170" fontId="13" fillId="0" borderId="1" xfId="7" applyNumberFormat="1" applyFont="1" applyFill="1" applyBorder="1" applyAlignment="1" applyProtection="1">
      <alignment horizontal="center" vertical="center"/>
      <protection locked="0"/>
    </xf>
    <xf numFmtId="171" fontId="13" fillId="0" borderId="1" xfId="5" applyNumberFormat="1" applyFont="1" applyFill="1" applyAlignment="1">
      <alignment horizontal="center" vertical="center"/>
      <protection locked="0"/>
    </xf>
    <xf numFmtId="168" fontId="12" fillId="0" borderId="1" xfId="10" applyNumberFormat="1" applyFont="1" applyBorder="1" applyAlignment="1">
      <alignment horizontal="center" vertical="center" wrapText="1"/>
    </xf>
    <xf numFmtId="168" fontId="16" fillId="0" borderId="1" xfId="10" applyNumberFormat="1" applyFont="1" applyBorder="1" applyAlignment="1">
      <alignment vertical="center" wrapText="1"/>
    </xf>
    <xf numFmtId="168" fontId="12" fillId="0" borderId="8" xfId="10" applyNumberFormat="1" applyFont="1" applyBorder="1" applyAlignment="1">
      <alignment wrapText="1"/>
    </xf>
    <xf numFmtId="168" fontId="12" fillId="0" borderId="1" xfId="10" applyNumberFormat="1" applyFont="1" applyBorder="1" applyAlignment="1">
      <alignment wrapText="1"/>
    </xf>
    <xf numFmtId="168" fontId="16" fillId="0" borderId="8" xfId="10" applyNumberFormat="1" applyFont="1" applyBorder="1" applyAlignment="1">
      <alignment wrapText="1"/>
    </xf>
    <xf numFmtId="168" fontId="16" fillId="0" borderId="1" xfId="10" applyNumberFormat="1" applyFont="1" applyBorder="1" applyAlignment="1">
      <alignment wrapText="1"/>
    </xf>
    <xf numFmtId="3" fontId="14" fillId="0" borderId="1" xfId="5" applyFont="1" applyFill="1" applyAlignment="1">
      <alignment horizontal="center" vertical="center" wrapText="1"/>
      <protection locked="0"/>
    </xf>
    <xf numFmtId="3" fontId="14" fillId="0" borderId="1" xfId="5" quotePrefix="1" applyFont="1" applyFill="1" applyAlignment="1">
      <alignment horizontal="center" vertical="center" wrapText="1"/>
      <protection locked="0"/>
    </xf>
    <xf numFmtId="170" fontId="14" fillId="0" borderId="1" xfId="7" applyNumberFormat="1" applyFont="1" applyFill="1" applyBorder="1" applyAlignment="1" applyProtection="1">
      <alignment horizontal="center" vertical="center" wrapText="1"/>
      <protection locked="0"/>
    </xf>
    <xf numFmtId="0" fontId="16" fillId="0" borderId="1" xfId="0" applyFont="1" applyBorder="1" applyAlignment="1">
      <alignment wrapText="1"/>
    </xf>
    <xf numFmtId="3" fontId="12" fillId="0" borderId="8" xfId="0" applyNumberFormat="1" applyFont="1" applyBorder="1" applyAlignment="1">
      <alignment wrapText="1"/>
    </xf>
    <xf numFmtId="3" fontId="12" fillId="0" borderId="1" xfId="0" applyNumberFormat="1" applyFont="1" applyBorder="1" applyAlignment="1">
      <alignment wrapText="1"/>
    </xf>
    <xf numFmtId="4" fontId="12" fillId="0" borderId="1" xfId="0" applyNumberFormat="1" applyFont="1" applyBorder="1" applyAlignment="1">
      <alignment wrapText="1"/>
    </xf>
    <xf numFmtId="3" fontId="16" fillId="0" borderId="1" xfId="0" applyNumberFormat="1" applyFont="1" applyBorder="1" applyAlignment="1">
      <alignment wrapText="1"/>
    </xf>
    <xf numFmtId="4" fontId="16" fillId="0" borderId="1" xfId="0" applyNumberFormat="1" applyFont="1" applyBorder="1" applyAlignment="1">
      <alignment wrapText="1"/>
    </xf>
    <xf numFmtId="4" fontId="16" fillId="14" borderId="1" xfId="0" applyNumberFormat="1" applyFont="1" applyFill="1" applyBorder="1" applyAlignment="1">
      <alignment wrapText="1"/>
    </xf>
    <xf numFmtId="3" fontId="12" fillId="0" borderId="1" xfId="0" applyNumberFormat="1" applyFont="1" applyBorder="1"/>
    <xf numFmtId="10" fontId="12" fillId="0" borderId="14" xfId="0" applyNumberFormat="1" applyFont="1" applyBorder="1"/>
    <xf numFmtId="10" fontId="12" fillId="0" borderId="1" xfId="0" applyNumberFormat="1" applyFont="1" applyBorder="1"/>
    <xf numFmtId="10" fontId="12" fillId="0" borderId="12" xfId="0" applyNumberFormat="1" applyFont="1" applyBorder="1"/>
    <xf numFmtId="10" fontId="12" fillId="0" borderId="7" xfId="0" applyNumberFormat="1" applyFont="1" applyBorder="1"/>
    <xf numFmtId="3" fontId="16" fillId="0" borderId="1" xfId="0" applyNumberFormat="1" applyFont="1" applyBorder="1"/>
    <xf numFmtId="10" fontId="16" fillId="0" borderId="1" xfId="0" applyNumberFormat="1" applyFont="1" applyBorder="1"/>
    <xf numFmtId="10" fontId="16" fillId="0" borderId="7" xfId="0" applyNumberFormat="1" applyFont="1" applyBorder="1"/>
    <xf numFmtId="3" fontId="12" fillId="7" borderId="1" xfId="0" applyNumberFormat="1" applyFont="1" applyFill="1" applyBorder="1" applyAlignment="1">
      <alignment vertical="center" wrapText="1"/>
    </xf>
    <xf numFmtId="3" fontId="13" fillId="6" borderId="1" xfId="0" applyNumberFormat="1" applyFont="1" applyFill="1" applyBorder="1" applyAlignment="1">
      <alignment vertical="center" wrapText="1"/>
    </xf>
    <xf numFmtId="3" fontId="12" fillId="0" borderId="1" xfId="0" applyNumberFormat="1" applyFont="1" applyBorder="1" applyAlignment="1">
      <alignment vertical="center" wrapText="1"/>
    </xf>
    <xf numFmtId="3" fontId="24" fillId="0" borderId="1" xfId="0" applyNumberFormat="1" applyFont="1" applyBorder="1" applyAlignment="1">
      <alignment vertical="center" wrapText="1"/>
    </xf>
    <xf numFmtId="3" fontId="24" fillId="7" borderId="1" xfId="0" applyNumberFormat="1" applyFont="1" applyFill="1" applyBorder="1" applyAlignment="1">
      <alignment vertical="center" wrapText="1"/>
    </xf>
    <xf numFmtId="3" fontId="13" fillId="0" borderId="1" xfId="0" applyNumberFormat="1" applyFont="1" applyBorder="1" applyAlignment="1">
      <alignment vertical="center" wrapText="1"/>
    </xf>
    <xf numFmtId="3" fontId="16" fillId="0" borderId="1" xfId="0" applyNumberFormat="1" applyFont="1" applyBorder="1" applyAlignment="1">
      <alignment vertical="center" wrapText="1"/>
    </xf>
    <xf numFmtId="3" fontId="14" fillId="0" borderId="1" xfId="0" applyNumberFormat="1" applyFont="1" applyBorder="1" applyAlignment="1">
      <alignment vertical="center" wrapText="1"/>
    </xf>
    <xf numFmtId="0" fontId="14" fillId="0" borderId="0" xfId="0" applyFont="1"/>
    <xf numFmtId="4" fontId="12" fillId="0" borderId="1" xfId="0" applyNumberFormat="1" applyFont="1" applyBorder="1" applyAlignment="1">
      <alignment vertical="center" wrapText="1"/>
    </xf>
    <xf numFmtId="2" fontId="12" fillId="0" borderId="1" xfId="0" applyNumberFormat="1" applyFont="1" applyBorder="1" applyAlignment="1">
      <alignment vertical="center" wrapText="1"/>
    </xf>
    <xf numFmtId="4" fontId="16" fillId="0" borderId="1" xfId="0" applyNumberFormat="1" applyFont="1" applyBorder="1" applyAlignment="1">
      <alignment vertical="center" wrapText="1"/>
    </xf>
    <xf numFmtId="2" fontId="16" fillId="0" borderId="1" xfId="0" applyNumberFormat="1" applyFont="1" applyBorder="1" applyAlignment="1">
      <alignment vertical="center" wrapText="1"/>
    </xf>
    <xf numFmtId="3" fontId="13" fillId="7" borderId="1" xfId="0" applyNumberFormat="1" applyFont="1" applyFill="1" applyBorder="1" applyAlignment="1">
      <alignment vertical="center"/>
    </xf>
    <xf numFmtId="3" fontId="13" fillId="0" borderId="1" xfId="0" applyNumberFormat="1" applyFont="1" applyBorder="1" applyAlignment="1">
      <alignment vertical="center"/>
    </xf>
    <xf numFmtId="168" fontId="13" fillId="0" borderId="1" xfId="10" applyNumberFormat="1" applyFont="1" applyBorder="1" applyAlignment="1">
      <alignment horizontal="center"/>
    </xf>
    <xf numFmtId="168" fontId="13" fillId="0" borderId="1" xfId="10" applyNumberFormat="1" applyFont="1" applyBorder="1"/>
    <xf numFmtId="168" fontId="17" fillId="0" borderId="1" xfId="10" applyNumberFormat="1" applyFont="1" applyBorder="1" applyAlignment="1">
      <alignment vertical="center" wrapText="1"/>
    </xf>
    <xf numFmtId="168" fontId="18" fillId="0" borderId="1" xfId="10" applyNumberFormat="1" applyFont="1" applyBorder="1" applyAlignment="1">
      <alignment vertical="center" wrapText="1"/>
    </xf>
    <xf numFmtId="0" fontId="11" fillId="9" borderId="23" xfId="0" applyFont="1" applyFill="1" applyBorder="1" applyAlignment="1">
      <alignment horizontal="right" vertical="center" wrapText="1"/>
    </xf>
    <xf numFmtId="9" fontId="12" fillId="9" borderId="23" xfId="0" applyNumberFormat="1" applyFont="1" applyFill="1" applyBorder="1" applyAlignment="1">
      <alignment horizontal="right" vertical="center" wrapText="1"/>
    </xf>
    <xf numFmtId="3" fontId="12" fillId="9" borderId="23" xfId="0" applyNumberFormat="1" applyFont="1" applyFill="1" applyBorder="1" applyAlignment="1">
      <alignment horizontal="right" vertical="center" wrapText="1"/>
    </xf>
    <xf numFmtId="0" fontId="16" fillId="9" borderId="35" xfId="0" applyFont="1" applyFill="1" applyBorder="1" applyAlignment="1">
      <alignment horizontal="right" vertical="center" wrapText="1"/>
    </xf>
    <xf numFmtId="3" fontId="16" fillId="9" borderId="35" xfId="0" applyNumberFormat="1" applyFont="1" applyFill="1" applyBorder="1" applyAlignment="1">
      <alignment horizontal="right" vertical="center" wrapText="1"/>
    </xf>
    <xf numFmtId="166" fontId="11" fillId="9" borderId="21" xfId="0" applyNumberFormat="1" applyFont="1" applyFill="1" applyBorder="1" applyAlignment="1">
      <alignment vertical="center" wrapText="1"/>
    </xf>
    <xf numFmtId="168" fontId="12" fillId="9" borderId="21" xfId="10" applyNumberFormat="1" applyFont="1" applyFill="1" applyBorder="1" applyAlignment="1">
      <alignment horizontal="right" vertical="center" wrapText="1"/>
    </xf>
    <xf numFmtId="168" fontId="16" fillId="9" borderId="47" xfId="10" applyNumberFormat="1" applyFont="1" applyFill="1" applyBorder="1" applyAlignment="1">
      <alignment horizontal="right" vertical="center" wrapText="1"/>
    </xf>
    <xf numFmtId="3" fontId="12" fillId="16" borderId="35" xfId="0" applyNumberFormat="1" applyFont="1" applyFill="1" applyBorder="1" applyAlignment="1">
      <alignment horizontal="right" vertical="center" wrapText="1"/>
    </xf>
    <xf numFmtId="3" fontId="16" fillId="16" borderId="35" xfId="0" applyNumberFormat="1" applyFont="1" applyFill="1" applyBorder="1" applyAlignment="1">
      <alignment horizontal="right" vertical="center" wrapText="1"/>
    </xf>
    <xf numFmtId="3" fontId="12" fillId="0" borderId="1" xfId="10" applyNumberFormat="1" applyFont="1" applyBorder="1" applyAlignment="1">
      <alignment vertical="center" wrapText="1"/>
    </xf>
    <xf numFmtId="3" fontId="12" fillId="8" borderId="1" xfId="0" applyNumberFormat="1" applyFont="1" applyFill="1" applyBorder="1" applyAlignment="1">
      <alignment vertical="center" wrapText="1"/>
    </xf>
    <xf numFmtId="0" fontId="18" fillId="0" borderId="1" xfId="0" applyFont="1" applyBorder="1" applyAlignment="1">
      <alignment vertical="center"/>
    </xf>
    <xf numFmtId="3" fontId="12" fillId="9" borderId="1" xfId="0" applyNumberFormat="1" applyFont="1" applyFill="1" applyBorder="1" applyAlignment="1">
      <alignment vertical="center" wrapText="1"/>
    </xf>
    <xf numFmtId="3" fontId="12" fillId="13" borderId="1" xfId="0" applyNumberFormat="1" applyFont="1" applyFill="1" applyBorder="1" applyAlignment="1">
      <alignment vertical="center" wrapText="1"/>
    </xf>
    <xf numFmtId="3" fontId="16" fillId="9" borderId="1" xfId="0" applyNumberFormat="1" applyFont="1" applyFill="1" applyBorder="1" applyAlignment="1">
      <alignment vertical="center" wrapText="1"/>
    </xf>
    <xf numFmtId="0" fontId="38" fillId="9" borderId="0" xfId="11" applyFont="1" applyFill="1" applyAlignment="1">
      <alignment vertical="center"/>
    </xf>
    <xf numFmtId="0" fontId="12" fillId="9" borderId="0" xfId="11" applyFont="1" applyFill="1" applyAlignment="1">
      <alignment vertical="center" wrapText="1"/>
    </xf>
    <xf numFmtId="3" fontId="16" fillId="16" borderId="23" xfId="10" applyNumberFormat="1" applyFont="1" applyFill="1" applyBorder="1" applyAlignment="1">
      <alignment horizontal="right" vertical="center" wrapText="1"/>
    </xf>
    <xf numFmtId="3" fontId="12" fillId="16" borderId="23" xfId="10" applyNumberFormat="1" applyFont="1" applyFill="1" applyBorder="1" applyAlignment="1">
      <alignment horizontal="right" vertical="center" wrapText="1"/>
    </xf>
    <xf numFmtId="3" fontId="16" fillId="9" borderId="23" xfId="10" applyNumberFormat="1" applyFont="1" applyFill="1" applyBorder="1" applyAlignment="1">
      <alignment horizontal="right" vertical="center" wrapText="1"/>
    </xf>
    <xf numFmtId="3" fontId="12" fillId="0" borderId="23" xfId="10" applyNumberFormat="1" applyFont="1" applyFill="1" applyBorder="1" applyAlignment="1">
      <alignment horizontal="right" vertical="center" wrapText="1"/>
    </xf>
    <xf numFmtId="3" fontId="12" fillId="9" borderId="23" xfId="10" applyNumberFormat="1" applyFont="1" applyFill="1" applyBorder="1" applyAlignment="1">
      <alignment horizontal="right" vertical="center" wrapText="1"/>
    </xf>
    <xf numFmtId="3" fontId="16" fillId="0" borderId="35" xfId="0" applyNumberFormat="1" applyFont="1" applyBorder="1" applyAlignment="1">
      <alignment horizontal="right" vertical="center" wrapText="1"/>
    </xf>
    <xf numFmtId="0" fontId="16" fillId="9" borderId="23" xfId="0" applyFont="1" applyFill="1" applyBorder="1" applyAlignment="1">
      <alignment vertical="center" wrapText="1"/>
    </xf>
    <xf numFmtId="0" fontId="25" fillId="9" borderId="23" xfId="0" applyFont="1" applyFill="1" applyBorder="1" applyAlignment="1">
      <alignment vertical="center" wrapText="1"/>
    </xf>
    <xf numFmtId="1" fontId="12" fillId="16" borderId="39" xfId="0" applyNumberFormat="1" applyFont="1" applyFill="1" applyBorder="1" applyAlignment="1">
      <alignment horizontal="right" vertical="center" wrapText="1"/>
    </xf>
    <xf numFmtId="0" fontId="13" fillId="9" borderId="49" xfId="0" applyFont="1" applyFill="1" applyBorder="1" applyAlignment="1">
      <alignment horizontal="left" vertical="center" wrapText="1"/>
    </xf>
    <xf numFmtId="0" fontId="2" fillId="0" borderId="0" xfId="11"/>
    <xf numFmtId="0" fontId="14" fillId="0" borderId="0" xfId="11" applyFont="1"/>
    <xf numFmtId="0" fontId="14" fillId="9" borderId="9" xfId="0" applyFont="1" applyFill="1" applyBorder="1" applyAlignment="1">
      <alignment wrapText="1"/>
    </xf>
    <xf numFmtId="0" fontId="13" fillId="9" borderId="1" xfId="0" applyFont="1" applyFill="1" applyBorder="1" applyAlignment="1">
      <alignment wrapText="1"/>
    </xf>
    <xf numFmtId="0" fontId="13" fillId="9" borderId="13" xfId="0" applyFont="1" applyFill="1" applyBorder="1" applyAlignment="1">
      <alignment wrapText="1"/>
    </xf>
    <xf numFmtId="0" fontId="13" fillId="9" borderId="15" xfId="0" applyFont="1" applyFill="1" applyBorder="1" applyAlignment="1">
      <alignment wrapText="1"/>
    </xf>
    <xf numFmtId="0" fontId="13" fillId="9" borderId="8" xfId="0" applyFont="1" applyFill="1" applyBorder="1" applyAlignment="1">
      <alignment horizontal="left" vertical="center" wrapText="1" indent="3"/>
    </xf>
    <xf numFmtId="0" fontId="13" fillId="9" borderId="14" xfId="0" applyFont="1" applyFill="1" applyBorder="1" applyAlignment="1">
      <alignment wrapText="1"/>
    </xf>
    <xf numFmtId="168" fontId="14" fillId="0" borderId="1" xfId="10" applyNumberFormat="1" applyFont="1" applyBorder="1" applyAlignment="1">
      <alignment horizontal="center"/>
    </xf>
    <xf numFmtId="168" fontId="14" fillId="0" borderId="1" xfId="10" applyNumberFormat="1" applyFont="1" applyBorder="1" applyAlignment="1">
      <alignment vertical="center"/>
    </xf>
    <xf numFmtId="0" fontId="18" fillId="0" borderId="1" xfId="0" applyFont="1" applyFill="1" applyBorder="1" applyAlignment="1">
      <alignment horizontal="center" vertical="center" wrapText="1"/>
    </xf>
    <xf numFmtId="0" fontId="12" fillId="9" borderId="19" xfId="0" applyFont="1" applyFill="1" applyBorder="1" applyAlignment="1">
      <alignment wrapText="1"/>
    </xf>
    <xf numFmtId="0" fontId="30" fillId="0" borderId="0" xfId="6" applyFont="1" applyFill="1" applyBorder="1" applyAlignment="1">
      <alignment horizontal="left" vertical="center" wrapText="1"/>
    </xf>
    <xf numFmtId="0" fontId="10" fillId="17" borderId="19" xfId="0" applyFont="1" applyFill="1" applyBorder="1" applyAlignment="1">
      <alignment wrapText="1"/>
    </xf>
    <xf numFmtId="165" fontId="11" fillId="9" borderId="22" xfId="0" applyNumberFormat="1" applyFont="1" applyFill="1" applyBorder="1" applyAlignment="1">
      <alignment horizontal="center" vertical="center" wrapText="1"/>
    </xf>
    <xf numFmtId="0" fontId="13" fillId="0" borderId="0" xfId="0" applyFont="1" applyAlignment="1">
      <alignment vertical="top" wrapText="1"/>
    </xf>
    <xf numFmtId="1" fontId="12" fillId="0" borderId="0" xfId="0" applyNumberFormat="1" applyFont="1"/>
    <xf numFmtId="0" fontId="12" fillId="0" borderId="1" xfId="0" applyFont="1" applyBorder="1" applyAlignment="1">
      <alignment horizontal="center" vertical="center"/>
    </xf>
    <xf numFmtId="0" fontId="13" fillId="0" borderId="1" xfId="0" applyFont="1" applyBorder="1" applyAlignment="1">
      <alignment vertical="center" wrapText="1"/>
    </xf>
    <xf numFmtId="168" fontId="17" fillId="0" borderId="1" xfId="10" applyNumberFormat="1" applyFont="1" applyBorder="1" applyAlignment="1">
      <alignment horizontal="center" vertical="center" wrapText="1"/>
    </xf>
    <xf numFmtId="168" fontId="17" fillId="0" borderId="13" xfId="10" applyNumberFormat="1" applyFont="1" applyBorder="1" applyAlignment="1">
      <alignment horizontal="center" vertical="center" wrapText="1"/>
    </xf>
    <xf numFmtId="168" fontId="17" fillId="13" borderId="1" xfId="10" applyNumberFormat="1" applyFont="1" applyFill="1" applyBorder="1" applyAlignment="1">
      <alignment horizontal="center" vertical="center" wrapText="1"/>
    </xf>
    <xf numFmtId="168" fontId="17" fillId="0" borderId="7" xfId="10" applyNumberFormat="1" applyFont="1" applyBorder="1" applyAlignment="1">
      <alignment horizontal="center" vertical="center" wrapText="1"/>
    </xf>
    <xf numFmtId="168" fontId="17" fillId="0" borderId="9" xfId="10" applyNumberFormat="1" applyFont="1" applyBorder="1" applyAlignment="1">
      <alignment horizontal="center" vertical="center" wrapText="1"/>
    </xf>
    <xf numFmtId="168" fontId="13" fillId="0" borderId="1" xfId="10" applyNumberFormat="1" applyFont="1" applyBorder="1" applyAlignment="1">
      <alignment vertical="center" wrapText="1"/>
    </xf>
    <xf numFmtId="168" fontId="14" fillId="0" borderId="1" xfId="10" applyNumberFormat="1" applyFont="1" applyBorder="1" applyAlignment="1">
      <alignment vertical="center" wrapText="1"/>
    </xf>
    <xf numFmtId="0" fontId="10" fillId="15" borderId="50" xfId="0" applyFont="1" applyFill="1" applyBorder="1" applyAlignment="1">
      <alignment vertical="center"/>
    </xf>
    <xf numFmtId="0" fontId="10" fillId="15" borderId="4" xfId="0" applyFont="1" applyFill="1" applyBorder="1" applyAlignment="1">
      <alignment vertical="center"/>
    </xf>
    <xf numFmtId="0" fontId="14" fillId="0" borderId="1" xfId="0" applyFont="1" applyFill="1" applyBorder="1" applyAlignment="1">
      <alignment vertical="center" wrapText="1"/>
    </xf>
    <xf numFmtId="10" fontId="17" fillId="0" borderId="1" xfId="7" applyNumberFormat="1" applyFont="1" applyBorder="1" applyAlignment="1">
      <alignment horizontal="right" vertical="center" wrapText="1"/>
    </xf>
    <xf numFmtId="0" fontId="18" fillId="2" borderId="7" xfId="0" applyFont="1" applyFill="1" applyBorder="1" applyAlignment="1">
      <alignment vertical="center" wrapText="1"/>
    </xf>
    <xf numFmtId="0" fontId="18" fillId="5" borderId="7" xfId="0" applyFont="1" applyFill="1" applyBorder="1" applyAlignment="1">
      <alignment vertical="center" wrapText="1"/>
    </xf>
    <xf numFmtId="0" fontId="14" fillId="5" borderId="7" xfId="0" applyFont="1" applyFill="1" applyBorder="1" applyAlignment="1">
      <alignment vertical="center" wrapText="1"/>
    </xf>
    <xf numFmtId="0" fontId="10" fillId="9" borderId="0" xfId="0" applyFont="1" applyFill="1" applyAlignment="1">
      <alignment vertical="center"/>
    </xf>
    <xf numFmtId="0" fontId="14" fillId="5" borderId="8" xfId="0" applyFont="1" applyFill="1" applyBorder="1" applyAlignment="1">
      <alignment vertical="center" wrapText="1"/>
    </xf>
    <xf numFmtId="168" fontId="13" fillId="0" borderId="1" xfId="10" applyNumberFormat="1" applyFont="1" applyBorder="1" applyAlignment="1">
      <alignment vertical="center"/>
    </xf>
    <xf numFmtId="10" fontId="13" fillId="0" borderId="1" xfId="0" applyNumberFormat="1" applyFont="1" applyBorder="1" applyAlignment="1">
      <alignment vertical="center"/>
    </xf>
    <xf numFmtId="0" fontId="13" fillId="0" borderId="1" xfId="0" applyFont="1" applyBorder="1" applyAlignment="1">
      <alignment horizontal="left" vertical="center"/>
    </xf>
    <xf numFmtId="168" fontId="13" fillId="0" borderId="1" xfId="10" applyNumberFormat="1" applyFont="1" applyBorder="1" applyAlignment="1">
      <alignment horizontal="justify" vertical="center" wrapText="1"/>
    </xf>
    <xf numFmtId="168" fontId="13" fillId="0" borderId="1" xfId="10" applyNumberFormat="1" applyFont="1" applyBorder="1" applyAlignment="1">
      <alignment horizontal="justify" vertical="center"/>
    </xf>
    <xf numFmtId="168" fontId="12" fillId="0" borderId="1" xfId="10" applyNumberFormat="1" applyFont="1" applyBorder="1" applyAlignment="1">
      <alignment vertical="center" wrapText="1"/>
    </xf>
    <xf numFmtId="168" fontId="12" fillId="0" borderId="1" xfId="10" applyNumberFormat="1" applyFont="1" applyBorder="1" applyAlignment="1">
      <alignment horizontal="right" vertical="center" wrapText="1"/>
    </xf>
    <xf numFmtId="168" fontId="13" fillId="0" borderId="1" xfId="10" applyNumberFormat="1" applyFont="1" applyBorder="1" applyAlignment="1">
      <alignment horizontal="right" vertical="center" wrapText="1"/>
    </xf>
    <xf numFmtId="168" fontId="13" fillId="0" borderId="1" xfId="10" applyNumberFormat="1" applyFont="1" applyBorder="1" applyAlignment="1">
      <alignment horizontal="center" vertical="center" wrapText="1"/>
    </xf>
    <xf numFmtId="3" fontId="12" fillId="0" borderId="1" xfId="10" applyNumberFormat="1" applyFont="1" applyBorder="1" applyAlignment="1">
      <alignment horizontal="right" vertical="center" wrapText="1"/>
    </xf>
    <xf numFmtId="3" fontId="12" fillId="6" borderId="1" xfId="10" applyNumberFormat="1" applyFont="1" applyFill="1" applyBorder="1" applyAlignment="1">
      <alignment horizontal="right" vertical="center" wrapText="1" indent="1"/>
    </xf>
    <xf numFmtId="3" fontId="12" fillId="6" borderId="1" xfId="10" applyNumberFormat="1" applyFont="1" applyFill="1" applyBorder="1" applyAlignment="1">
      <alignment vertical="center" wrapText="1"/>
    </xf>
    <xf numFmtId="3" fontId="12" fillId="11" borderId="1" xfId="10" applyNumberFormat="1" applyFont="1" applyFill="1" applyBorder="1" applyAlignment="1">
      <alignment horizontal="right" vertical="center" wrapText="1"/>
    </xf>
    <xf numFmtId="3" fontId="16" fillId="0" borderId="1" xfId="10" applyNumberFormat="1" applyFont="1" applyBorder="1" applyAlignment="1">
      <alignment horizontal="right" vertical="center" wrapText="1"/>
    </xf>
    <xf numFmtId="3" fontId="16" fillId="0" borderId="1" xfId="10" applyNumberFormat="1" applyFont="1" applyBorder="1" applyAlignment="1">
      <alignment vertical="center" wrapText="1"/>
    </xf>
    <xf numFmtId="3" fontId="14" fillId="0" borderId="1" xfId="0" applyNumberFormat="1" applyFont="1" applyBorder="1" applyAlignment="1">
      <alignment horizontal="right" vertical="center" wrapText="1"/>
    </xf>
    <xf numFmtId="3" fontId="13" fillId="0" borderId="1" xfId="0" applyNumberFormat="1" applyFont="1" applyBorder="1" applyAlignment="1">
      <alignment horizontal="right" vertical="center" wrapText="1"/>
    </xf>
    <xf numFmtId="168" fontId="17" fillId="0" borderId="1" xfId="10" applyNumberFormat="1" applyFont="1" applyBorder="1" applyAlignment="1">
      <alignment vertical="center"/>
    </xf>
    <xf numFmtId="3" fontId="17" fillId="0" borderId="1" xfId="10" applyNumberFormat="1" applyFont="1" applyBorder="1" applyAlignment="1">
      <alignment vertical="center" wrapText="1"/>
    </xf>
    <xf numFmtId="3" fontId="17" fillId="0" borderId="1" xfId="10" applyNumberFormat="1" applyFont="1" applyBorder="1" applyAlignment="1">
      <alignment vertical="center"/>
    </xf>
    <xf numFmtId="0" fontId="25" fillId="6" borderId="1" xfId="0" applyFont="1" applyFill="1" applyBorder="1" applyAlignment="1">
      <alignment horizontal="left" vertical="center" wrapText="1" indent="1"/>
    </xf>
    <xf numFmtId="3" fontId="18" fillId="0" borderId="1" xfId="10" applyNumberFormat="1" applyFont="1" applyBorder="1" applyAlignment="1">
      <alignment vertical="center" wrapText="1"/>
    </xf>
    <xf numFmtId="3" fontId="18" fillId="0" borderId="1" xfId="10" applyNumberFormat="1" applyFont="1" applyBorder="1" applyAlignment="1">
      <alignment vertical="center"/>
    </xf>
    <xf numFmtId="168" fontId="23" fillId="18" borderId="1" xfId="10" applyNumberFormat="1" applyFont="1" applyFill="1" applyBorder="1" applyAlignment="1">
      <alignment horizontal="center" vertical="center" wrapText="1"/>
    </xf>
    <xf numFmtId="168" fontId="23" fillId="0" borderId="1" xfId="10" applyNumberFormat="1" applyFont="1" applyBorder="1" applyAlignment="1">
      <alignment horizontal="center" vertical="center" wrapText="1"/>
    </xf>
    <xf numFmtId="3" fontId="23" fillId="0" borderId="1" xfId="10" applyNumberFormat="1" applyFont="1" applyBorder="1" applyAlignment="1">
      <alignment horizontal="right" vertical="center" wrapText="1"/>
    </xf>
    <xf numFmtId="168" fontId="23" fillId="11" borderId="1" xfId="10" applyNumberFormat="1" applyFont="1" applyFill="1" applyBorder="1" applyAlignment="1">
      <alignment horizontal="center" vertical="center" wrapText="1"/>
    </xf>
    <xf numFmtId="1" fontId="16" fillId="0" borderId="1" xfId="10" applyNumberFormat="1" applyFont="1" applyBorder="1" applyAlignment="1">
      <alignment vertical="center" wrapText="1"/>
    </xf>
    <xf numFmtId="168" fontId="25" fillId="18" borderId="1" xfId="10" applyNumberFormat="1" applyFont="1" applyFill="1" applyBorder="1" applyAlignment="1">
      <alignment horizontal="center" vertical="center" wrapText="1"/>
    </xf>
    <xf numFmtId="168" fontId="25" fillId="0" borderId="1" xfId="10" applyNumberFormat="1" applyFont="1" applyBorder="1" applyAlignment="1">
      <alignment horizontal="center" vertical="center" wrapText="1"/>
    </xf>
    <xf numFmtId="3" fontId="25" fillId="0" borderId="1" xfId="10" applyNumberFormat="1" applyFont="1" applyBorder="1" applyAlignment="1">
      <alignment horizontal="right" vertical="center" wrapText="1"/>
    </xf>
    <xf numFmtId="168" fontId="25" fillId="11" borderId="1" xfId="10" applyNumberFormat="1" applyFont="1" applyFill="1" applyBorder="1" applyAlignment="1">
      <alignment horizontal="center" vertical="center" wrapText="1"/>
    </xf>
    <xf numFmtId="1" fontId="12" fillId="0" borderId="1" xfId="10" applyNumberFormat="1" applyFont="1" applyBorder="1" applyAlignment="1">
      <alignment vertical="center" wrapText="1"/>
    </xf>
    <xf numFmtId="168" fontId="12" fillId="18" borderId="1" xfId="10" applyNumberFormat="1" applyFont="1" applyFill="1" applyBorder="1" applyAlignment="1">
      <alignment vertical="center" wrapText="1"/>
    </xf>
    <xf numFmtId="168" fontId="12" fillId="11" borderId="1" xfId="10" applyNumberFormat="1" applyFont="1" applyFill="1" applyBorder="1" applyAlignment="1">
      <alignment vertical="center" wrapText="1"/>
    </xf>
    <xf numFmtId="168" fontId="23" fillId="11" borderId="1" xfId="10" applyNumberFormat="1" applyFont="1" applyFill="1" applyBorder="1" applyAlignment="1">
      <alignment horizontal="right" vertical="center" wrapText="1"/>
    </xf>
    <xf numFmtId="168" fontId="25" fillId="11" borderId="1" xfId="10" applyNumberFormat="1" applyFont="1" applyFill="1" applyBorder="1" applyAlignment="1">
      <alignment horizontal="right" vertical="center" wrapText="1"/>
    </xf>
    <xf numFmtId="168" fontId="16" fillId="18" borderId="1" xfId="10" applyNumberFormat="1" applyFont="1" applyFill="1" applyBorder="1" applyAlignment="1">
      <alignment vertical="center" wrapText="1"/>
    </xf>
    <xf numFmtId="1" fontId="12" fillId="0" borderId="1" xfId="0" applyNumberFormat="1" applyFont="1" applyBorder="1" applyAlignment="1">
      <alignment vertical="center" wrapText="1"/>
    </xf>
    <xf numFmtId="3" fontId="13" fillId="0" borderId="1" xfId="10" applyNumberFormat="1" applyFont="1" applyBorder="1" applyAlignment="1">
      <alignment vertical="center"/>
    </xf>
    <xf numFmtId="3" fontId="14" fillId="0" borderId="1" xfId="10" applyNumberFormat="1" applyFont="1" applyBorder="1" applyAlignment="1">
      <alignment vertical="center"/>
    </xf>
    <xf numFmtId="3" fontId="13" fillId="0" borderId="1" xfId="10" applyNumberFormat="1" applyFont="1" applyBorder="1" applyAlignment="1">
      <alignment horizontal="right" vertical="center"/>
    </xf>
    <xf numFmtId="0" fontId="18" fillId="2" borderId="8" xfId="0" applyFont="1" applyFill="1" applyBorder="1" applyAlignment="1">
      <alignment vertical="center" wrapText="1"/>
    </xf>
    <xf numFmtId="0" fontId="18" fillId="5" borderId="8" xfId="0" applyFont="1" applyFill="1" applyBorder="1" applyAlignment="1">
      <alignment vertical="center" wrapText="1"/>
    </xf>
    <xf numFmtId="3" fontId="13" fillId="0" borderId="1" xfId="10" applyNumberFormat="1" applyFont="1" applyBorder="1" applyAlignment="1">
      <alignment horizontal="right" vertical="center" wrapText="1"/>
    </xf>
    <xf numFmtId="0" fontId="41" fillId="19" borderId="0" xfId="0" applyFont="1" applyFill="1" applyAlignment="1">
      <alignment vertical="center"/>
    </xf>
    <xf numFmtId="3" fontId="12" fillId="0" borderId="1" xfId="0" applyNumberFormat="1" applyFont="1" applyBorder="1" applyAlignment="1">
      <alignment horizontal="right" vertical="center" wrapText="1"/>
    </xf>
    <xf numFmtId="3" fontId="23" fillId="0" borderId="1" xfId="0" applyNumberFormat="1" applyFont="1" applyBorder="1" applyAlignment="1">
      <alignment horizontal="right" vertical="center" wrapText="1"/>
    </xf>
    <xf numFmtId="0" fontId="25" fillId="6" borderId="1" xfId="0" applyFont="1" applyFill="1" applyBorder="1" applyAlignment="1">
      <alignment vertical="center" wrapText="1"/>
    </xf>
    <xf numFmtId="168" fontId="13" fillId="0" borderId="7" xfId="10" applyNumberFormat="1" applyFont="1" applyBorder="1" applyAlignment="1">
      <alignment vertical="center"/>
    </xf>
    <xf numFmtId="168" fontId="14" fillId="0" borderId="7" xfId="10" applyNumberFormat="1" applyFont="1" applyBorder="1" applyAlignment="1">
      <alignment vertical="center"/>
    </xf>
    <xf numFmtId="3" fontId="13" fillId="0" borderId="7" xfId="10" applyNumberFormat="1" applyFont="1" applyBorder="1" applyAlignment="1">
      <alignment vertical="center"/>
    </xf>
    <xf numFmtId="3" fontId="14" fillId="0" borderId="7" xfId="10" applyNumberFormat="1" applyFont="1" applyBorder="1" applyAlignment="1">
      <alignment vertical="center"/>
    </xf>
    <xf numFmtId="10" fontId="13" fillId="0" borderId="7" xfId="0" applyNumberFormat="1" applyFont="1" applyBorder="1" applyAlignment="1">
      <alignment vertical="center"/>
    </xf>
    <xf numFmtId="0" fontId="13" fillId="0" borderId="7" xfId="0" applyFont="1" applyBorder="1" applyAlignment="1">
      <alignment vertical="center"/>
    </xf>
    <xf numFmtId="168" fontId="13" fillId="0" borderId="7" xfId="10" applyNumberFormat="1" applyFont="1" applyBorder="1" applyAlignment="1">
      <alignment horizontal="justify" vertical="center" wrapText="1"/>
    </xf>
    <xf numFmtId="3" fontId="13" fillId="0" borderId="7" xfId="10" applyNumberFormat="1" applyFont="1" applyBorder="1" applyAlignment="1">
      <alignment horizontal="right" vertical="center"/>
    </xf>
    <xf numFmtId="168" fontId="13" fillId="0" borderId="7" xfId="10" applyNumberFormat="1" applyFont="1" applyBorder="1" applyAlignment="1">
      <alignment horizontal="justify" vertical="center"/>
    </xf>
    <xf numFmtId="0" fontId="14" fillId="5" borderId="1" xfId="0" applyFont="1" applyFill="1" applyBorder="1" applyAlignment="1">
      <alignment horizontal="center" vertical="center" wrapText="1"/>
    </xf>
    <xf numFmtId="168" fontId="13" fillId="0" borderId="1" xfId="10" applyNumberFormat="1" applyFont="1" applyBorder="1" applyAlignment="1">
      <alignment horizontal="center" vertical="center"/>
    </xf>
    <xf numFmtId="0" fontId="14" fillId="5" borderId="1" xfId="0" applyFont="1" applyFill="1" applyBorder="1" applyAlignment="1">
      <alignment horizontal="center" vertical="center"/>
    </xf>
    <xf numFmtId="0" fontId="21" fillId="5" borderId="1" xfId="0" applyFont="1" applyFill="1" applyBorder="1" applyAlignment="1">
      <alignment horizontal="center" vertical="center"/>
    </xf>
    <xf numFmtId="0" fontId="13" fillId="0" borderId="13" xfId="0" applyFont="1" applyBorder="1" applyAlignment="1">
      <alignment horizontal="center" vertical="center"/>
    </xf>
    <xf numFmtId="168" fontId="13" fillId="0" borderId="9" xfId="10" applyNumberFormat="1" applyFont="1" applyBorder="1" applyAlignment="1">
      <alignment vertical="center"/>
    </xf>
    <xf numFmtId="168" fontId="14" fillId="0" borderId="1" xfId="0" applyNumberFormat="1" applyFont="1" applyBorder="1" applyAlignment="1">
      <alignment vertical="center" wrapText="1"/>
    </xf>
    <xf numFmtId="3" fontId="13" fillId="0" borderId="1" xfId="10" applyNumberFormat="1" applyFont="1" applyBorder="1" applyAlignment="1">
      <alignment horizontal="center" vertical="center"/>
    </xf>
    <xf numFmtId="0" fontId="13" fillId="0" borderId="13" xfId="0" applyFont="1" applyBorder="1" applyAlignment="1">
      <alignment vertical="center" wrapText="1"/>
    </xf>
    <xf numFmtId="168" fontId="14" fillId="0" borderId="1" xfId="10" applyNumberFormat="1" applyFont="1" applyBorder="1"/>
    <xf numFmtId="0" fontId="14" fillId="0" borderId="14" xfId="0" applyFont="1" applyBorder="1" applyAlignment="1">
      <alignment horizontal="center"/>
    </xf>
    <xf numFmtId="168" fontId="14" fillId="0" borderId="14" xfId="10" applyNumberFormat="1" applyFont="1" applyBorder="1" applyAlignment="1">
      <alignment horizontal="center" vertical="center"/>
    </xf>
    <xf numFmtId="3" fontId="12" fillId="0" borderId="35" xfId="0" applyNumberFormat="1" applyFont="1" applyBorder="1" applyAlignment="1">
      <alignment horizontal="right" vertical="center" wrapText="1"/>
    </xf>
    <xf numFmtId="1" fontId="16" fillId="9" borderId="35" xfId="10" applyNumberFormat="1" applyFont="1" applyFill="1" applyBorder="1" applyAlignment="1">
      <alignment horizontal="right" vertical="center" wrapText="1"/>
    </xf>
    <xf numFmtId="1" fontId="12" fillId="9" borderId="23" xfId="10" applyNumberFormat="1" applyFont="1" applyFill="1" applyBorder="1" applyAlignment="1">
      <alignment horizontal="right" vertical="center" wrapText="1"/>
    </xf>
    <xf numFmtId="0" fontId="10" fillId="15" borderId="0" xfId="0" applyFont="1" applyFill="1" applyBorder="1" applyAlignment="1">
      <alignment vertical="center"/>
    </xf>
    <xf numFmtId="0" fontId="33" fillId="0" borderId="0" xfId="0" applyFont="1" applyBorder="1"/>
    <xf numFmtId="0" fontId="33" fillId="0" borderId="5" xfId="0" applyFont="1" applyBorder="1"/>
    <xf numFmtId="165" fontId="11" fillId="9" borderId="1" xfId="0" applyNumberFormat="1" applyFont="1" applyFill="1" applyBorder="1" applyAlignment="1">
      <alignment horizontal="center" vertical="center" wrapText="1"/>
    </xf>
    <xf numFmtId="165" fontId="11" fillId="9" borderId="21" xfId="0" applyNumberFormat="1" applyFont="1" applyFill="1" applyBorder="1" applyAlignment="1">
      <alignment horizontal="center" vertical="center" wrapText="1"/>
    </xf>
    <xf numFmtId="0" fontId="42" fillId="0" borderId="0" xfId="0" applyFont="1"/>
    <xf numFmtId="0" fontId="42" fillId="9" borderId="0" xfId="0" applyFont="1" applyFill="1"/>
    <xf numFmtId="3" fontId="14" fillId="20" borderId="1" xfId="0" applyNumberFormat="1" applyFont="1" applyFill="1" applyBorder="1" applyAlignment="1">
      <alignment horizontal="left" vertical="center"/>
    </xf>
    <xf numFmtId="0" fontId="17" fillId="20" borderId="1" xfId="0" applyFont="1" applyFill="1" applyBorder="1" applyAlignment="1">
      <alignment horizontal="left" vertical="center" wrapText="1" indent="1"/>
    </xf>
    <xf numFmtId="0" fontId="43" fillId="20" borderId="1" xfId="0" applyFont="1" applyFill="1" applyBorder="1" applyAlignment="1">
      <alignment horizontal="left" vertical="center" wrapText="1" indent="1"/>
    </xf>
    <xf numFmtId="168" fontId="23" fillId="18" borderId="14" xfId="10" applyNumberFormat="1" applyFont="1" applyFill="1" applyBorder="1" applyAlignment="1">
      <alignment horizontal="center" vertical="center" wrapText="1"/>
    </xf>
    <xf numFmtId="168" fontId="16" fillId="0" borderId="14" xfId="10" applyNumberFormat="1" applyFont="1" applyBorder="1" applyAlignment="1">
      <alignment horizontal="right" vertical="center" wrapText="1"/>
    </xf>
    <xf numFmtId="0" fontId="23" fillId="0" borderId="14" xfId="0" applyFont="1" applyBorder="1" applyAlignment="1">
      <alignment vertical="center" wrapText="1"/>
    </xf>
    <xf numFmtId="0" fontId="12" fillId="0" borderId="15" xfId="0" applyFont="1" applyBorder="1" applyAlignment="1">
      <alignment vertical="center" wrapText="1"/>
    </xf>
    <xf numFmtId="0" fontId="12" fillId="0" borderId="2" xfId="0" applyFont="1" applyBorder="1" applyAlignment="1">
      <alignment vertical="center" wrapText="1"/>
    </xf>
    <xf numFmtId="0" fontId="12" fillId="0" borderId="12" xfId="0" applyFont="1" applyBorder="1" applyAlignment="1">
      <alignment vertical="center" wrapText="1"/>
    </xf>
    <xf numFmtId="3" fontId="12" fillId="0" borderId="14" xfId="0" applyNumberFormat="1" applyFont="1" applyBorder="1" applyAlignment="1">
      <alignment horizontal="right" vertical="center" wrapText="1"/>
    </xf>
    <xf numFmtId="0" fontId="12" fillId="9" borderId="12" xfId="0" applyFont="1" applyFill="1" applyBorder="1" applyAlignment="1">
      <alignment horizontal="center" vertical="center" wrapText="1"/>
    </xf>
    <xf numFmtId="0" fontId="16" fillId="0" borderId="0" xfId="0" applyFont="1" applyAlignment="1">
      <alignment vertical="center" wrapText="1"/>
    </xf>
    <xf numFmtId="9" fontId="14" fillId="0" borderId="13" xfId="7" applyFont="1" applyFill="1" applyBorder="1" applyAlignment="1">
      <alignment horizontal="center" vertical="center" wrapText="1"/>
    </xf>
    <xf numFmtId="0" fontId="16" fillId="9" borderId="23" xfId="11" applyFont="1" applyFill="1" applyBorder="1" applyAlignment="1">
      <alignment horizontal="center" vertical="center" wrapText="1"/>
    </xf>
    <xf numFmtId="0" fontId="16" fillId="9" borderId="48" xfId="11" applyFont="1" applyFill="1" applyBorder="1" applyAlignment="1">
      <alignment horizontal="center" vertical="center" wrapText="1"/>
    </xf>
    <xf numFmtId="3" fontId="12" fillId="0" borderId="0" xfId="0" applyNumberFormat="1" applyFont="1"/>
    <xf numFmtId="0" fontId="45" fillId="0" borderId="0" xfId="0" applyFont="1"/>
    <xf numFmtId="0" fontId="2" fillId="0" borderId="0" xfId="2">
      <alignment vertical="center"/>
    </xf>
    <xf numFmtId="0" fontId="47" fillId="0" borderId="0" xfId="0" applyFont="1" applyAlignment="1">
      <alignment vertical="top"/>
    </xf>
    <xf numFmtId="0" fontId="49" fillId="0" borderId="0" xfId="2" applyFont="1" applyAlignment="1">
      <alignment vertical="top"/>
    </xf>
    <xf numFmtId="0" fontId="50" fillId="0" borderId="0" xfId="0" applyFont="1"/>
    <xf numFmtId="0" fontId="51" fillId="0" borderId="0" xfId="0" applyFont="1" applyAlignment="1">
      <alignment vertical="top"/>
    </xf>
    <xf numFmtId="0" fontId="0" fillId="0" borderId="0" xfId="0" applyAlignment="1">
      <alignment vertical="top"/>
    </xf>
    <xf numFmtId="0" fontId="2" fillId="0" borderId="0" xfId="2" applyAlignment="1">
      <alignment vertical="top"/>
    </xf>
    <xf numFmtId="0" fontId="2" fillId="0" borderId="0" xfId="2" applyAlignment="1">
      <alignment vertical="top" wrapText="1"/>
    </xf>
    <xf numFmtId="0" fontId="12" fillId="0" borderId="0" xfId="0" applyFont="1" applyAlignment="1">
      <alignment horizontal="right"/>
    </xf>
    <xf numFmtId="0" fontId="47" fillId="9" borderId="8" xfId="0" applyFont="1" applyFill="1" applyBorder="1" applyAlignment="1">
      <alignment horizontal="center" vertical="center" wrapText="1"/>
    </xf>
    <xf numFmtId="0" fontId="47" fillId="0" borderId="0" xfId="0" applyFont="1"/>
    <xf numFmtId="0" fontId="47" fillId="0" borderId="1" xfId="0" applyFont="1" applyBorder="1" applyAlignment="1">
      <alignment horizontal="center" vertical="center" wrapText="1"/>
    </xf>
    <xf numFmtId="0" fontId="47" fillId="0" borderId="1" xfId="0" applyFont="1" applyBorder="1" applyAlignment="1">
      <alignment horizontal="center"/>
    </xf>
    <xf numFmtId="0" fontId="48" fillId="0" borderId="0" xfId="0" applyFont="1" applyAlignment="1">
      <alignment wrapText="1"/>
    </xf>
    <xf numFmtId="0" fontId="55" fillId="0" borderId="0" xfId="0" applyFont="1"/>
    <xf numFmtId="0" fontId="10" fillId="15" borderId="0" xfId="0" applyFont="1" applyFill="1"/>
    <xf numFmtId="0" fontId="12" fillId="9" borderId="39" xfId="0" applyFont="1" applyFill="1" applyBorder="1" applyAlignment="1">
      <alignment wrapText="1"/>
    </xf>
    <xf numFmtId="0" fontId="12" fillId="9" borderId="42" xfId="0" applyFont="1" applyFill="1" applyBorder="1" applyAlignment="1">
      <alignment wrapText="1"/>
    </xf>
    <xf numFmtId="0" fontId="12" fillId="9" borderId="33" xfId="0" applyFont="1" applyFill="1" applyBorder="1" applyAlignment="1">
      <alignment wrapText="1"/>
    </xf>
    <xf numFmtId="168" fontId="12" fillId="9" borderId="23" xfId="10" applyNumberFormat="1" applyFont="1" applyFill="1" applyBorder="1" applyAlignment="1">
      <alignment horizontal="left" vertical="center" wrapText="1"/>
    </xf>
    <xf numFmtId="168" fontId="12" fillId="21" borderId="23" xfId="10" applyNumberFormat="1" applyFont="1" applyFill="1" applyBorder="1" applyAlignment="1">
      <alignment horizontal="right" vertical="center" wrapText="1"/>
    </xf>
    <xf numFmtId="168" fontId="16" fillId="9" borderId="23" xfId="10" applyNumberFormat="1" applyFont="1" applyFill="1" applyBorder="1" applyAlignment="1">
      <alignment horizontal="left" vertical="center" wrapText="1"/>
    </xf>
    <xf numFmtId="168" fontId="16" fillId="10" borderId="23" xfId="10" applyNumberFormat="1" applyFont="1" applyFill="1" applyBorder="1" applyAlignment="1">
      <alignment horizontal="right" vertical="center" wrapText="1"/>
    </xf>
    <xf numFmtId="168" fontId="16" fillId="21" borderId="23" xfId="10" applyNumberFormat="1" applyFont="1" applyFill="1" applyBorder="1" applyAlignment="1">
      <alignment horizontal="right" vertical="center" wrapText="1"/>
    </xf>
    <xf numFmtId="0" fontId="16" fillId="9" borderId="0" xfId="0" applyFont="1" applyFill="1"/>
    <xf numFmtId="168" fontId="16" fillId="9" borderId="0" xfId="10" applyNumberFormat="1" applyFont="1" applyFill="1"/>
    <xf numFmtId="168" fontId="12" fillId="9" borderId="0" xfId="10" applyNumberFormat="1" applyFont="1" applyFill="1"/>
    <xf numFmtId="168" fontId="12" fillId="9" borderId="0" xfId="0" applyNumberFormat="1" applyFont="1" applyFill="1"/>
    <xf numFmtId="0" fontId="17" fillId="20" borderId="1" xfId="0" applyFont="1" applyFill="1" applyBorder="1" applyAlignment="1">
      <alignment horizontal="center" vertical="center" wrapText="1"/>
    </xf>
    <xf numFmtId="0" fontId="16" fillId="0" borderId="13" xfId="0" applyFont="1" applyBorder="1" applyAlignment="1">
      <alignment vertical="center" wrapText="1"/>
    </xf>
    <xf numFmtId="0" fontId="14" fillId="0" borderId="13" xfId="0" applyFont="1" applyBorder="1" applyAlignment="1">
      <alignment vertical="center" wrapText="1"/>
    </xf>
    <xf numFmtId="0" fontId="23" fillId="0" borderId="1" xfId="0" applyFont="1" applyBorder="1" applyAlignment="1">
      <alignment vertical="center" wrapText="1"/>
    </xf>
    <xf numFmtId="0" fontId="12" fillId="0" borderId="14" xfId="0" applyFont="1" applyBorder="1" applyAlignment="1">
      <alignment vertical="center" wrapText="1"/>
    </xf>
    <xf numFmtId="0" fontId="12" fillId="0" borderId="1" xfId="0" applyFont="1" applyBorder="1" applyAlignment="1">
      <alignment vertical="center" wrapText="1"/>
    </xf>
    <xf numFmtId="0" fontId="17" fillId="20" borderId="1" xfId="0" applyFont="1" applyFill="1" applyBorder="1" applyAlignment="1">
      <alignment vertical="center" wrapText="1"/>
    </xf>
    <xf numFmtId="0" fontId="12" fillId="9" borderId="0" xfId="0" applyFont="1" applyFill="1" applyBorder="1" applyAlignment="1">
      <alignment wrapText="1"/>
    </xf>
    <xf numFmtId="167" fontId="14" fillId="9" borderId="23" xfId="14" applyNumberFormat="1" applyFont="1" applyFill="1" applyBorder="1" applyAlignment="1">
      <alignment horizontal="center" vertical="center" wrapText="1"/>
    </xf>
    <xf numFmtId="0" fontId="10" fillId="15" borderId="0" xfId="0" applyFont="1" applyFill="1" applyAlignment="1">
      <alignment vertical="center"/>
    </xf>
    <xf numFmtId="0" fontId="12" fillId="0" borderId="0" xfId="0" applyFont="1"/>
    <xf numFmtId="0" fontId="17" fillId="0" borderId="1" xfId="0" applyFont="1" applyBorder="1" applyAlignment="1">
      <alignment vertical="center" wrapText="1"/>
    </xf>
    <xf numFmtId="0" fontId="18" fillId="0" borderId="0" xfId="0" applyFont="1" applyAlignment="1">
      <alignment vertical="center" wrapText="1"/>
    </xf>
    <xf numFmtId="0" fontId="17" fillId="0" borderId="1" xfId="0" applyFont="1" applyBorder="1" applyAlignment="1">
      <alignment horizontal="left" vertical="center" wrapText="1" indent="1"/>
    </xf>
    <xf numFmtId="0" fontId="18" fillId="0" borderId="1" xfId="0" applyFont="1" applyBorder="1" applyAlignment="1">
      <alignment vertical="center" wrapText="1"/>
    </xf>
    <xf numFmtId="0" fontId="17" fillId="0" borderId="0" xfId="0" applyFont="1" applyAlignment="1">
      <alignment vertical="center" wrapText="1"/>
    </xf>
    <xf numFmtId="0" fontId="26" fillId="0" borderId="1" xfId="0" applyFont="1" applyBorder="1" applyAlignment="1">
      <alignment vertical="center" wrapText="1"/>
    </xf>
    <xf numFmtId="0" fontId="12" fillId="0" borderId="0" xfId="0" applyFont="1" applyAlignment="1">
      <alignment horizontal="center" vertical="center"/>
    </xf>
    <xf numFmtId="0" fontId="18" fillId="0" borderId="1" xfId="0" applyFont="1" applyBorder="1" applyAlignment="1">
      <alignment horizontal="justify" vertical="center" wrapText="1"/>
    </xf>
    <xf numFmtId="0" fontId="17" fillId="0" borderId="1" xfId="0" applyFont="1" applyBorder="1" applyAlignment="1">
      <alignment horizontal="left" vertical="center" wrapText="1" indent="2"/>
    </xf>
    <xf numFmtId="0" fontId="12" fillId="9" borderId="23" xfId="0" applyFont="1" applyFill="1" applyBorder="1" applyAlignment="1">
      <alignment vertical="center" wrapText="1"/>
    </xf>
    <xf numFmtId="0" fontId="12" fillId="9" borderId="23" xfId="0" applyFont="1" applyFill="1" applyBorder="1" applyAlignment="1">
      <alignment horizontal="right" vertical="center" wrapText="1"/>
    </xf>
    <xf numFmtId="0" fontId="12" fillId="9" borderId="0" xfId="0" applyFont="1" applyFill="1"/>
    <xf numFmtId="0" fontId="13" fillId="0" borderId="1" xfId="13" applyFont="1" applyBorder="1" applyAlignment="1">
      <alignment horizontal="left" vertical="center" wrapText="1"/>
    </xf>
    <xf numFmtId="0" fontId="13" fillId="0" borderId="1" xfId="13" applyFont="1" applyBorder="1" applyAlignment="1">
      <alignment vertical="center" wrapText="1"/>
    </xf>
    <xf numFmtId="0" fontId="13" fillId="0" borderId="0" xfId="0" applyFont="1" applyAlignment="1">
      <alignment vertical="top" wrapText="1"/>
    </xf>
    <xf numFmtId="0" fontId="12" fillId="0" borderId="0" xfId="0" applyFont="1" applyAlignment="1">
      <alignment horizontal="right"/>
    </xf>
    <xf numFmtId="0" fontId="10" fillId="15" borderId="0" xfId="0" applyFont="1" applyFill="1"/>
    <xf numFmtId="0" fontId="34" fillId="9" borderId="0" xfId="0" applyFont="1" applyFill="1" applyAlignment="1">
      <alignment vertical="center" wrapText="1"/>
    </xf>
    <xf numFmtId="165" fontId="11" fillId="9" borderId="23" xfId="0" applyNumberFormat="1" applyFont="1" applyFill="1" applyBorder="1" applyAlignment="1">
      <alignment horizontal="center" vertical="center" wrapText="1"/>
    </xf>
    <xf numFmtId="0" fontId="12" fillId="9" borderId="23" xfId="0" applyFont="1" applyFill="1" applyBorder="1" applyAlignment="1">
      <alignment horizontal="left" vertical="center" wrapText="1"/>
    </xf>
    <xf numFmtId="0" fontId="13" fillId="9" borderId="23" xfId="0" applyFont="1" applyFill="1" applyBorder="1" applyAlignment="1">
      <alignment horizontal="center" vertical="center" wrapText="1"/>
    </xf>
    <xf numFmtId="3" fontId="13" fillId="16" borderId="23" xfId="0" applyNumberFormat="1" applyFont="1" applyFill="1" applyBorder="1" applyAlignment="1">
      <alignment horizontal="center" vertical="center" wrapText="1"/>
    </xf>
    <xf numFmtId="4" fontId="13" fillId="16" borderId="23" xfId="0" applyNumberFormat="1" applyFont="1" applyFill="1" applyBorder="1" applyAlignment="1">
      <alignment horizontal="center" vertical="center" wrapText="1"/>
    </xf>
    <xf numFmtId="0" fontId="12" fillId="9" borderId="39" xfId="0" applyFont="1" applyFill="1" applyBorder="1" applyAlignment="1">
      <alignment vertical="center" wrapText="1"/>
    </xf>
    <xf numFmtId="172" fontId="13" fillId="16" borderId="23" xfId="0" applyNumberFormat="1" applyFont="1" applyFill="1" applyBorder="1" applyAlignment="1">
      <alignment horizontal="center" vertical="center" wrapText="1"/>
    </xf>
    <xf numFmtId="3" fontId="14" fillId="9" borderId="23" xfId="0" applyNumberFormat="1" applyFont="1" applyFill="1" applyBorder="1" applyAlignment="1">
      <alignment horizontal="center" vertical="center" wrapText="1"/>
    </xf>
    <xf numFmtId="173" fontId="12" fillId="9" borderId="23" xfId="7" applyNumberFormat="1" applyFont="1" applyFill="1" applyBorder="1" applyAlignment="1">
      <alignment horizontal="left" vertical="center" wrapText="1"/>
    </xf>
    <xf numFmtId="170" fontId="13" fillId="16" borderId="23" xfId="7" quotePrefix="1" applyNumberFormat="1" applyFont="1" applyFill="1" applyBorder="1" applyAlignment="1">
      <alignment horizontal="center" vertical="center" wrapText="1"/>
    </xf>
    <xf numFmtId="173" fontId="12" fillId="0" borderId="0" xfId="7" applyNumberFormat="1" applyFont="1"/>
    <xf numFmtId="0" fontId="17" fillId="0" borderId="0" xfId="0" applyFont="1" applyAlignment="1">
      <alignment horizontal="right" vertical="center" wrapText="1"/>
    </xf>
    <xf numFmtId="0" fontId="17" fillId="0" borderId="14" xfId="0" applyFont="1" applyBorder="1" applyAlignment="1">
      <alignment vertical="center" wrapText="1"/>
    </xf>
    <xf numFmtId="0" fontId="18" fillId="0" borderId="14" xfId="0" applyFont="1" applyBorder="1" applyAlignment="1">
      <alignment horizontal="center" vertical="center" wrapText="1"/>
    </xf>
    <xf numFmtId="0" fontId="17" fillId="0" borderId="1" xfId="0" quotePrefix="1" applyFont="1" applyBorder="1" applyAlignment="1">
      <alignment horizontal="center" vertical="center" wrapText="1"/>
    </xf>
    <xf numFmtId="0" fontId="22" fillId="0" borderId="1" xfId="0" applyFont="1" applyBorder="1" applyAlignment="1">
      <alignment vertical="center" wrapText="1"/>
    </xf>
    <xf numFmtId="0" fontId="18" fillId="0" borderId="1" xfId="0" quotePrefix="1" applyFont="1" applyBorder="1" applyAlignment="1">
      <alignment horizontal="center" vertical="center" wrapText="1"/>
    </xf>
    <xf numFmtId="0" fontId="18" fillId="0" borderId="0" xfId="0" applyFont="1" applyAlignment="1">
      <alignment horizontal="justify" vertical="center" wrapText="1"/>
    </xf>
    <xf numFmtId="0" fontId="12" fillId="0" borderId="0" xfId="0" applyFont="1" applyAlignment="1">
      <alignment horizontal="left" vertical="center"/>
    </xf>
    <xf numFmtId="49" fontId="14" fillId="0" borderId="1" xfId="13" applyNumberFormat="1" applyFont="1" applyBorder="1" applyAlignment="1">
      <alignment horizontal="center" vertical="center" wrapText="1"/>
    </xf>
    <xf numFmtId="49" fontId="14" fillId="0" borderId="1" xfId="13" quotePrefix="1" applyNumberFormat="1" applyFont="1" applyBorder="1" applyAlignment="1">
      <alignment horizontal="center" vertical="center" wrapText="1"/>
    </xf>
    <xf numFmtId="0" fontId="59" fillId="0" borderId="1" xfId="13" applyFont="1" applyBorder="1" applyAlignment="1">
      <alignment horizontal="left" vertical="center" wrapText="1" indent="2"/>
    </xf>
    <xf numFmtId="0" fontId="13" fillId="13" borderId="1" xfId="13" applyFont="1" applyFill="1" applyBorder="1" applyAlignment="1">
      <alignment horizontal="center" vertical="center" wrapText="1"/>
    </xf>
    <xf numFmtId="0" fontId="13" fillId="13" borderId="1" xfId="13" applyFont="1" applyFill="1" applyBorder="1" applyAlignment="1">
      <alignment wrapText="1"/>
    </xf>
    <xf numFmtId="0" fontId="13" fillId="13" borderId="1" xfId="13" applyFont="1" applyFill="1" applyBorder="1"/>
    <xf numFmtId="0" fontId="14" fillId="0" borderId="1" xfId="13" quotePrefix="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7" fillId="0" borderId="1" xfId="0" applyFont="1" applyBorder="1" applyAlignment="1">
      <alignment horizontal="center" vertical="center" wrapText="1"/>
    </xf>
    <xf numFmtId="0" fontId="12" fillId="9" borderId="23" xfId="0" applyFont="1" applyFill="1" applyBorder="1" applyAlignment="1">
      <alignment horizontal="center" vertical="center" wrapText="1"/>
    </xf>
    <xf numFmtId="0" fontId="37" fillId="9" borderId="0" xfId="12" applyFont="1" applyFill="1" applyAlignment="1">
      <alignment horizontal="left" vertical="top" wrapText="1"/>
    </xf>
    <xf numFmtId="0" fontId="35" fillId="9" borderId="0" xfId="12" applyFont="1" applyFill="1" applyAlignment="1">
      <alignment horizontal="left" vertical="top" wrapText="1"/>
    </xf>
    <xf numFmtId="0" fontId="12" fillId="9" borderId="0" xfId="11" applyFont="1" applyFill="1" applyAlignment="1">
      <alignment horizontal="right" vertical="center" wrapText="1"/>
    </xf>
    <xf numFmtId="0" fontId="12" fillId="6" borderId="14" xfId="0" applyFont="1" applyFill="1" applyBorder="1" applyAlignment="1">
      <alignment horizontal="center" vertical="center"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2" fillId="0" borderId="4" xfId="0" applyFont="1" applyBorder="1" applyAlignment="1">
      <alignment vertical="center" wrapText="1"/>
    </xf>
    <xf numFmtId="0" fontId="12" fillId="0" borderId="6" xfId="0" applyFont="1" applyBorder="1" applyAlignment="1">
      <alignment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xf>
    <xf numFmtId="0" fontId="18" fillId="9" borderId="13"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4" fillId="0" borderId="7"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9" borderId="15"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6" fillId="9" borderId="45" xfId="0" applyFont="1" applyFill="1" applyBorder="1" applyAlignment="1">
      <alignment horizontal="center" vertical="center" wrapText="1"/>
    </xf>
    <xf numFmtId="0" fontId="12" fillId="0" borderId="0" xfId="0" applyFont="1" applyAlignment="1">
      <alignment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2" fillId="9" borderId="0" xfId="0" applyFont="1" applyFill="1" applyAlignment="1">
      <alignment horizontal="center" vertical="center" wrapText="1"/>
    </xf>
    <xf numFmtId="0" fontId="14" fillId="0" borderId="1" xfId="0" applyFont="1" applyBorder="1" applyAlignment="1">
      <alignment horizontal="center"/>
    </xf>
    <xf numFmtId="0" fontId="14" fillId="0" borderId="13" xfId="0" applyFont="1" applyBorder="1" applyAlignment="1">
      <alignment horizontal="center"/>
    </xf>
    <xf numFmtId="0" fontId="14" fillId="0" borderId="13" xfId="0" applyFont="1" applyBorder="1" applyAlignment="1">
      <alignment horizontal="center" vertical="center" wrapText="1"/>
    </xf>
    <xf numFmtId="166" fontId="11" fillId="9" borderId="23" xfId="0" applyNumberFormat="1" applyFont="1" applyFill="1" applyBorder="1" applyAlignment="1">
      <alignment horizontal="center" vertical="center" wrapText="1"/>
    </xf>
    <xf numFmtId="168" fontId="12" fillId="9" borderId="23" xfId="10" applyNumberFormat="1" applyFont="1" applyFill="1" applyBorder="1" applyAlignment="1">
      <alignment horizontal="center" vertical="center" wrapText="1"/>
    </xf>
    <xf numFmtId="3" fontId="12" fillId="6" borderId="1" xfId="0" applyNumberFormat="1" applyFont="1" applyFill="1" applyBorder="1" applyAlignment="1">
      <alignment vertical="center" wrapText="1"/>
    </xf>
    <xf numFmtId="0" fontId="14" fillId="0" borderId="1" xfId="13" applyFont="1" applyBorder="1" applyAlignment="1">
      <alignment horizontal="center" vertical="center" wrapText="1"/>
    </xf>
    <xf numFmtId="0" fontId="13" fillId="0" borderId="1" xfId="13" applyFont="1" applyBorder="1" applyAlignment="1">
      <alignment horizontal="center" vertical="center" wrapText="1"/>
    </xf>
    <xf numFmtId="0" fontId="18" fillId="0" borderId="1" xfId="0" applyFont="1" applyBorder="1" applyAlignment="1">
      <alignment horizontal="center" vertical="center" wrapText="1"/>
    </xf>
    <xf numFmtId="0" fontId="12" fillId="0" borderId="0" xfId="0" applyFont="1" applyAlignment="1">
      <alignment vertical="center" wrapText="1"/>
    </xf>
    <xf numFmtId="0" fontId="17" fillId="6" borderId="1" xfId="0" applyFont="1" applyFill="1" applyBorder="1" applyAlignment="1">
      <alignment vertical="center" wrapText="1"/>
    </xf>
    <xf numFmtId="15" fontId="11" fillId="9" borderId="22" xfId="0" applyNumberFormat="1" applyFont="1" applyFill="1" applyBorder="1" applyAlignment="1">
      <alignment horizontal="center" vertical="center" wrapText="1"/>
    </xf>
    <xf numFmtId="0" fontId="16" fillId="0" borderId="8" xfId="0" applyFont="1" applyBorder="1"/>
    <xf numFmtId="0" fontId="18" fillId="6" borderId="14" xfId="0" applyFont="1" applyFill="1" applyBorder="1" applyAlignment="1">
      <alignment vertical="center" wrapText="1"/>
    </xf>
    <xf numFmtId="0" fontId="12" fillId="0" borderId="1" xfId="0" quotePrefix="1" applyFont="1" applyBorder="1" applyAlignment="1">
      <alignment wrapText="1"/>
    </xf>
    <xf numFmtId="0" fontId="17" fillId="6" borderId="1" xfId="0" applyFont="1" applyFill="1" applyBorder="1" applyAlignment="1">
      <alignment horizontal="left" vertical="center" wrapText="1" indent="1"/>
    </xf>
    <xf numFmtId="0" fontId="12" fillId="0" borderId="1" xfId="0" quotePrefix="1" applyFont="1" applyBorder="1"/>
    <xf numFmtId="0" fontId="13" fillId="6" borderId="1" xfId="0" applyFont="1" applyFill="1" applyBorder="1" applyAlignment="1">
      <alignment horizontal="left" vertical="center" wrapText="1" indent="1"/>
    </xf>
    <xf numFmtId="168" fontId="57" fillId="13" borderId="1" xfId="10" applyNumberFormat="1" applyFont="1" applyFill="1" applyBorder="1" applyAlignment="1">
      <alignment horizontal="center" vertical="center" wrapText="1"/>
    </xf>
    <xf numFmtId="0" fontId="44" fillId="0" borderId="13" xfId="0" applyFont="1" applyBorder="1" applyAlignment="1">
      <alignment horizontal="center" vertical="center" wrapText="1"/>
    </xf>
    <xf numFmtId="0" fontId="44" fillId="0" borderId="13" xfId="0" applyFont="1" applyBorder="1" applyAlignment="1">
      <alignment vertical="center" wrapText="1"/>
    </xf>
    <xf numFmtId="0" fontId="0" fillId="0" borderId="13" xfId="0" applyBorder="1" applyAlignment="1">
      <alignment vertical="top" wrapText="1"/>
    </xf>
    <xf numFmtId="0" fontId="0" fillId="0" borderId="15" xfId="0" applyBorder="1" applyAlignment="1">
      <alignment vertical="top" wrapText="1"/>
    </xf>
    <xf numFmtId="0" fontId="47" fillId="0" borderId="14" xfId="2" applyFont="1" applyBorder="1" applyAlignment="1">
      <alignment horizontal="left" vertical="center" wrapText="1"/>
    </xf>
    <xf numFmtId="0" fontId="12" fillId="15" borderId="0" xfId="0" applyFont="1" applyFill="1"/>
    <xf numFmtId="0" fontId="11" fillId="9" borderId="0" xfId="0" applyFont="1" applyFill="1" applyAlignment="1">
      <alignment horizontal="center" vertical="center" wrapText="1"/>
    </xf>
    <xf numFmtId="0" fontId="61" fillId="15" borderId="0" xfId="0" applyFont="1" applyFill="1"/>
    <xf numFmtId="0" fontId="56" fillId="9" borderId="0" xfId="0" applyFont="1" applyFill="1"/>
    <xf numFmtId="0" fontId="56" fillId="9" borderId="53" xfId="0" applyFont="1" applyFill="1" applyBorder="1" applyAlignment="1">
      <alignment wrapText="1"/>
    </xf>
    <xf numFmtId="0" fontId="62" fillId="9" borderId="39" xfId="0" applyFont="1" applyFill="1" applyBorder="1" applyAlignment="1">
      <alignment horizontal="center" vertical="center" wrapText="1"/>
    </xf>
    <xf numFmtId="0" fontId="12" fillId="0" borderId="23" xfId="0" applyFont="1" applyBorder="1" applyAlignment="1">
      <alignment vertical="center" wrapText="1"/>
    </xf>
    <xf numFmtId="3" fontId="12" fillId="16" borderId="23" xfId="0" applyNumberFormat="1" applyFont="1" applyFill="1" applyBorder="1" applyAlignment="1">
      <alignment horizontal="right" vertical="center" wrapText="1"/>
    </xf>
    <xf numFmtId="3" fontId="16" fillId="16" borderId="23" xfId="0" applyNumberFormat="1" applyFont="1" applyFill="1" applyBorder="1" applyAlignment="1">
      <alignment horizontal="right" vertical="center" wrapText="1"/>
    </xf>
    <xf numFmtId="0" fontId="16" fillId="9" borderId="23" xfId="0" applyFont="1" applyFill="1" applyBorder="1" applyAlignment="1">
      <alignment horizontal="left" vertical="center" wrapText="1"/>
    </xf>
    <xf numFmtId="10" fontId="16" fillId="16" borderId="23" xfId="7" applyNumberFormat="1" applyFont="1" applyFill="1" applyBorder="1" applyAlignment="1">
      <alignment horizontal="right" vertical="center" wrapText="1"/>
    </xf>
    <xf numFmtId="168" fontId="17" fillId="13" borderId="1" xfId="10" applyNumberFormat="1" applyFont="1" applyFill="1" applyBorder="1" applyAlignment="1">
      <alignment vertical="center" wrapText="1"/>
    </xf>
    <xf numFmtId="0" fontId="52" fillId="0" borderId="13" xfId="0" applyFont="1" applyBorder="1" applyAlignment="1">
      <alignment horizontal="center" vertical="center" wrapText="1"/>
    </xf>
    <xf numFmtId="0" fontId="52" fillId="0" borderId="14" xfId="0" applyFont="1" applyBorder="1" applyAlignment="1">
      <alignment horizontal="center" vertical="center" wrapText="1"/>
    </xf>
    <xf numFmtId="0" fontId="54" fillId="0" borderId="8" xfId="0" applyFont="1" applyBorder="1" applyAlignment="1">
      <alignment horizontal="center" vertical="center" wrapText="1"/>
    </xf>
    <xf numFmtId="0" fontId="53" fillId="0" borderId="8" xfId="0" applyFont="1" applyBorder="1" applyAlignment="1">
      <alignment horizontal="center" vertical="center" wrapText="1"/>
    </xf>
    <xf numFmtId="0" fontId="47" fillId="0" borderId="15" xfId="0" applyFont="1" applyBorder="1"/>
    <xf numFmtId="0" fontId="0" fillId="0" borderId="15" xfId="0" applyBorder="1" applyAlignment="1">
      <alignment horizontal="center"/>
    </xf>
    <xf numFmtId="0" fontId="0" fillId="0" borderId="8" xfId="0" applyBorder="1" applyAlignment="1">
      <alignment horizontal="center"/>
    </xf>
    <xf numFmtId="0" fontId="0" fillId="0" borderId="15" xfId="0" applyBorder="1"/>
    <xf numFmtId="0" fontId="0" fillId="0" borderId="6" xfId="0" applyBorder="1" applyAlignment="1">
      <alignment horizontal="center"/>
    </xf>
    <xf numFmtId="0" fontId="0" fillId="0" borderId="2" xfId="0" applyBorder="1"/>
    <xf numFmtId="175" fontId="63" fillId="0" borderId="14" xfId="18" applyNumberFormat="1" applyFont="1" applyBorder="1" applyAlignment="1">
      <alignment horizontal="center" wrapText="1"/>
    </xf>
    <xf numFmtId="0" fontId="63" fillId="0" borderId="6" xfId="19" applyFont="1" applyBorder="1" applyAlignment="1">
      <alignment horizontal="center" wrapText="1"/>
    </xf>
    <xf numFmtId="175" fontId="63" fillId="0" borderId="1" xfId="18" applyNumberFormat="1" applyFont="1" applyBorder="1" applyAlignment="1">
      <alignment horizontal="center" wrapText="1"/>
    </xf>
    <xf numFmtId="0" fontId="63" fillId="0" borderId="8" xfId="19" applyFont="1" applyBorder="1" applyAlignment="1">
      <alignment horizontal="center"/>
    </xf>
    <xf numFmtId="0" fontId="63" fillId="0" borderId="8" xfId="19" applyFont="1" applyBorder="1" applyAlignment="1">
      <alignment horizontal="center" wrapText="1"/>
    </xf>
    <xf numFmtId="0" fontId="63" fillId="0" borderId="6" xfId="19" applyFont="1" applyBorder="1" applyAlignment="1">
      <alignment horizontal="center"/>
    </xf>
    <xf numFmtId="0" fontId="47" fillId="9" borderId="13" xfId="0" applyFont="1" applyFill="1" applyBorder="1" applyAlignment="1">
      <alignment horizontal="center" vertical="center" wrapText="1"/>
    </xf>
    <xf numFmtId="0" fontId="54" fillId="0" borderId="13" xfId="0" applyFont="1" applyBorder="1" applyAlignment="1">
      <alignment horizontal="center" vertical="center" wrapText="1"/>
    </xf>
    <xf numFmtId="0" fontId="47" fillId="0" borderId="13" xfId="0" applyFont="1" applyBorder="1"/>
    <xf numFmtId="0" fontId="0" fillId="0" borderId="14" xfId="0" applyBorder="1"/>
    <xf numFmtId="0" fontId="54" fillId="0" borderId="1" xfId="0" applyFont="1" applyBorder="1" applyAlignment="1">
      <alignment horizontal="center" vertical="center" wrapText="1"/>
    </xf>
    <xf numFmtId="0" fontId="0" fillId="0" borderId="9" xfId="0" applyBorder="1"/>
    <xf numFmtId="0" fontId="0" fillId="0" borderId="12" xfId="0" applyBorder="1"/>
    <xf numFmtId="175" fontId="63" fillId="0" borderId="13" xfId="18" applyNumberFormat="1" applyFont="1" applyBorder="1" applyAlignment="1">
      <alignment horizontal="center" wrapText="1"/>
    </xf>
    <xf numFmtId="0" fontId="63" fillId="0" borderId="11" xfId="19" applyFont="1" applyBorder="1" applyAlignment="1">
      <alignment horizontal="center"/>
    </xf>
    <xf numFmtId="1" fontId="16" fillId="0" borderId="1" xfId="0" applyNumberFormat="1" applyFont="1" applyBorder="1" applyAlignment="1">
      <alignment vertical="center" wrapText="1"/>
    </xf>
    <xf numFmtId="168" fontId="19" fillId="13" borderId="1" xfId="10" applyNumberFormat="1" applyFont="1" applyFill="1" applyBorder="1" applyAlignment="1">
      <alignment horizontal="center" vertical="center" wrapText="1"/>
    </xf>
    <xf numFmtId="168" fontId="12" fillId="13" borderId="1" xfId="10" applyNumberFormat="1" applyFont="1" applyFill="1" applyBorder="1" applyAlignment="1">
      <alignment vertical="center" wrapText="1"/>
    </xf>
    <xf numFmtId="0" fontId="17" fillId="0" borderId="1" xfId="0" applyFont="1" applyBorder="1" applyAlignment="1">
      <alignment horizontal="center" vertical="center" wrapText="1"/>
    </xf>
    <xf numFmtId="0" fontId="11" fillId="9" borderId="40" xfId="0" applyFont="1" applyFill="1" applyBorder="1" applyAlignment="1">
      <alignment horizontal="center" vertical="center" wrapText="1"/>
    </xf>
    <xf numFmtId="0" fontId="12" fillId="9" borderId="23" xfId="0" applyFont="1" applyFill="1" applyBorder="1"/>
    <xf numFmtId="0" fontId="12" fillId="9" borderId="31" xfId="0" applyFont="1" applyFill="1" applyBorder="1"/>
    <xf numFmtId="0" fontId="12" fillId="9" borderId="0" xfId="0" applyFont="1" applyFill="1" applyBorder="1"/>
    <xf numFmtId="0" fontId="12" fillId="22" borderId="0" xfId="0" applyFont="1" applyFill="1"/>
    <xf numFmtId="0" fontId="14" fillId="0" borderId="1" xfId="0" applyFont="1" applyBorder="1" applyAlignment="1">
      <alignment vertical="center" wrapText="1"/>
    </xf>
    <xf numFmtId="0" fontId="13" fillId="9" borderId="19" xfId="0" applyFont="1" applyFill="1" applyBorder="1" applyAlignment="1">
      <alignment wrapText="1"/>
    </xf>
    <xf numFmtId="0" fontId="65" fillId="9" borderId="19" xfId="0" applyFont="1" applyFill="1" applyBorder="1"/>
    <xf numFmtId="0" fontId="66" fillId="9" borderId="18" xfId="0" applyFont="1" applyFill="1" applyBorder="1"/>
    <xf numFmtId="0" fontId="12" fillId="0" borderId="16" xfId="0" applyFont="1" applyBorder="1"/>
    <xf numFmtId="0" fontId="10" fillId="17" borderId="16" xfId="0" applyFont="1" applyFill="1" applyBorder="1" applyAlignment="1">
      <alignment horizontal="right" wrapText="1"/>
    </xf>
    <xf numFmtId="0" fontId="60" fillId="9" borderId="16" xfId="6" applyFont="1" applyFill="1" applyBorder="1" applyAlignment="1">
      <alignment horizontal="right"/>
    </xf>
    <xf numFmtId="0" fontId="13" fillId="9" borderId="0" xfId="0" applyFont="1" applyFill="1" applyBorder="1" applyAlignment="1">
      <alignment wrapText="1"/>
    </xf>
    <xf numFmtId="0" fontId="30" fillId="0" borderId="16" xfId="6" applyFont="1" applyFill="1" applyBorder="1" applyAlignment="1">
      <alignment horizontal="right" vertical="center"/>
    </xf>
    <xf numFmtId="0" fontId="10" fillId="17" borderId="16" xfId="0" applyFont="1" applyFill="1" applyBorder="1" applyAlignment="1">
      <alignment horizontal="right"/>
    </xf>
    <xf numFmtId="0" fontId="13" fillId="9" borderId="16" xfId="0" applyFont="1" applyFill="1" applyBorder="1" applyAlignment="1">
      <alignment horizontal="right" vertical="top" wrapText="1"/>
    </xf>
    <xf numFmtId="0" fontId="12" fillId="0" borderId="0" xfId="0" applyFont="1" applyBorder="1" applyAlignment="1">
      <alignment wrapText="1"/>
    </xf>
    <xf numFmtId="0" fontId="12" fillId="0" borderId="16" xfId="0" applyFont="1" applyBorder="1" applyAlignment="1">
      <alignment horizontal="right"/>
    </xf>
    <xf numFmtId="0" fontId="12" fillId="9" borderId="16" xfId="0" applyFont="1" applyFill="1" applyBorder="1" applyAlignment="1">
      <alignment horizontal="right"/>
    </xf>
    <xf numFmtId="0" fontId="12" fillId="9" borderId="54" xfId="0" applyFont="1" applyFill="1" applyBorder="1" applyAlignment="1">
      <alignment wrapText="1"/>
    </xf>
    <xf numFmtId="0" fontId="60" fillId="9" borderId="17" xfId="6" applyFont="1" applyFill="1" applyBorder="1" applyAlignment="1">
      <alignment horizontal="right"/>
    </xf>
    <xf numFmtId="0" fontId="47" fillId="9" borderId="0" xfId="0" applyFont="1" applyFill="1"/>
    <xf numFmtId="0" fontId="67" fillId="9" borderId="0" xfId="0" applyFont="1" applyFill="1" applyAlignment="1">
      <alignment vertical="center"/>
    </xf>
    <xf numFmtId="0" fontId="0" fillId="9" borderId="0" xfId="0" applyFill="1"/>
    <xf numFmtId="0" fontId="69" fillId="9" borderId="23" xfId="0" applyFont="1" applyFill="1" applyBorder="1" applyAlignment="1">
      <alignment vertical="center" wrapText="1"/>
    </xf>
    <xf numFmtId="0" fontId="69" fillId="9" borderId="23" xfId="0" applyFont="1" applyFill="1" applyBorder="1" applyAlignment="1">
      <alignment horizontal="left" vertical="center" wrapText="1"/>
    </xf>
    <xf numFmtId="0" fontId="69" fillId="9" borderId="39" xfId="0" applyFont="1" applyFill="1" applyBorder="1" applyAlignment="1">
      <alignment horizontal="left" vertical="center" wrapText="1"/>
    </xf>
    <xf numFmtId="0" fontId="13" fillId="9" borderId="19" xfId="0" applyFont="1" applyFill="1" applyBorder="1"/>
    <xf numFmtId="0" fontId="18" fillId="0" borderId="1" xfId="0" applyFont="1" applyBorder="1" applyAlignment="1">
      <alignment horizontal="center" vertical="center" wrapText="1"/>
    </xf>
    <xf numFmtId="167" fontId="16" fillId="16" borderId="23" xfId="10" applyNumberFormat="1" applyFont="1" applyFill="1" applyBorder="1" applyAlignment="1">
      <alignment horizontal="right" vertical="center" wrapText="1"/>
    </xf>
    <xf numFmtId="167" fontId="16" fillId="9" borderId="23" xfId="10" applyNumberFormat="1" applyFont="1" applyFill="1" applyBorder="1" applyAlignment="1">
      <alignment horizontal="right" vertical="center" wrapText="1"/>
    </xf>
    <xf numFmtId="168" fontId="13" fillId="9" borderId="8" xfId="10" applyNumberFormat="1" applyFont="1" applyFill="1" applyBorder="1" applyAlignment="1">
      <alignment horizontal="right" vertical="center" wrapText="1"/>
    </xf>
    <xf numFmtId="0" fontId="13" fillId="9" borderId="8" xfId="0" applyFont="1" applyFill="1" applyBorder="1" applyAlignment="1">
      <alignment horizontal="right" vertical="center" wrapText="1"/>
    </xf>
    <xf numFmtId="168" fontId="26" fillId="5" borderId="8" xfId="10" applyNumberFormat="1" applyFont="1" applyFill="1" applyBorder="1" applyAlignment="1">
      <alignment horizontal="right" vertical="center" wrapText="1"/>
    </xf>
    <xf numFmtId="168" fontId="13" fillId="0" borderId="8" xfId="10" applyNumberFormat="1" applyFont="1" applyBorder="1" applyAlignment="1">
      <alignment horizontal="right" vertical="center" wrapText="1"/>
    </xf>
    <xf numFmtId="168" fontId="22" fillId="5" borderId="8" xfId="10" applyNumberFormat="1" applyFont="1" applyFill="1" applyBorder="1" applyAlignment="1">
      <alignment horizontal="right" vertical="center" wrapText="1"/>
    </xf>
    <xf numFmtId="2" fontId="13" fillId="9" borderId="8" xfId="0" applyNumberFormat="1" applyFont="1" applyFill="1" applyBorder="1" applyAlignment="1">
      <alignment horizontal="right" vertical="center" wrapText="1"/>
    </xf>
    <xf numFmtId="2" fontId="13" fillId="0" borderId="8" xfId="0" applyNumberFormat="1" applyFont="1" applyBorder="1" applyAlignment="1">
      <alignment horizontal="right" vertical="center" wrapText="1"/>
    </xf>
    <xf numFmtId="1" fontId="13" fillId="9" borderId="8" xfId="0" applyNumberFormat="1" applyFont="1" applyFill="1" applyBorder="1" applyAlignment="1">
      <alignment horizontal="right" vertical="center" wrapText="1"/>
    </xf>
    <xf numFmtId="1" fontId="13" fillId="0" borderId="8" xfId="0" applyNumberFormat="1" applyFont="1" applyBorder="1" applyAlignment="1">
      <alignment horizontal="right" vertical="center" wrapText="1"/>
    </xf>
    <xf numFmtId="165" fontId="11" fillId="9" borderId="39" xfId="0" applyNumberFormat="1" applyFont="1" applyFill="1" applyBorder="1" applyAlignment="1">
      <alignment vertical="center" wrapText="1"/>
    </xf>
    <xf numFmtId="0" fontId="16" fillId="0" borderId="7" xfId="0" applyFont="1" applyBorder="1" applyAlignment="1">
      <alignment horizontal="center" vertical="center"/>
    </xf>
    <xf numFmtId="0" fontId="16" fillId="0" borderId="55" xfId="0" applyFont="1" applyBorder="1" applyAlignment="1">
      <alignment horizontal="center" vertical="center"/>
    </xf>
    <xf numFmtId="3" fontId="12" fillId="16" borderId="0" xfId="0" applyNumberFormat="1" applyFont="1" applyFill="1" applyAlignment="1">
      <alignment horizontal="right" vertical="center" wrapText="1"/>
    </xf>
    <xf numFmtId="3" fontId="12" fillId="9" borderId="0" xfId="0" applyNumberFormat="1" applyFont="1" applyFill="1" applyAlignment="1">
      <alignment horizontal="right" vertical="center" wrapText="1"/>
    </xf>
    <xf numFmtId="3" fontId="16" fillId="16" borderId="56" xfId="0" applyNumberFormat="1" applyFont="1" applyFill="1" applyBorder="1" applyAlignment="1">
      <alignment horizontal="right" vertical="center" wrapText="1"/>
    </xf>
    <xf numFmtId="3" fontId="16" fillId="9" borderId="56" xfId="0" applyNumberFormat="1" applyFont="1" applyFill="1" applyBorder="1" applyAlignment="1">
      <alignment horizontal="right" vertical="center" wrapText="1"/>
    </xf>
    <xf numFmtId="167" fontId="23" fillId="9" borderId="45" xfId="10" applyNumberFormat="1" applyFont="1" applyFill="1" applyBorder="1" applyAlignment="1">
      <alignment horizontal="left" vertical="center" wrapText="1"/>
    </xf>
    <xf numFmtId="167" fontId="16" fillId="9" borderId="45" xfId="10" applyNumberFormat="1" applyFont="1" applyFill="1" applyBorder="1" applyAlignment="1">
      <alignment horizontal="left" vertical="center"/>
    </xf>
    <xf numFmtId="167" fontId="25" fillId="9" borderId="45" xfId="10" applyNumberFormat="1" applyFont="1" applyFill="1" applyBorder="1" applyAlignment="1">
      <alignment horizontal="left" vertical="center" wrapText="1"/>
    </xf>
    <xf numFmtId="167" fontId="12" fillId="9" borderId="45" xfId="10" applyNumberFormat="1" applyFont="1" applyFill="1" applyBorder="1" applyAlignment="1">
      <alignment horizontal="left" vertical="center" wrapText="1"/>
    </xf>
    <xf numFmtId="167" fontId="12" fillId="9" borderId="23" xfId="10" applyNumberFormat="1" applyFont="1" applyFill="1" applyBorder="1" applyAlignment="1">
      <alignment horizontal="left" vertical="center" wrapText="1"/>
    </xf>
    <xf numFmtId="3" fontId="23" fillId="9" borderId="35" xfId="0" applyNumberFormat="1" applyFont="1" applyFill="1" applyBorder="1" applyAlignment="1">
      <alignment horizontal="left" vertical="center" wrapText="1"/>
    </xf>
    <xf numFmtId="3" fontId="16" fillId="9" borderId="35" xfId="0" applyNumberFormat="1" applyFont="1" applyFill="1" applyBorder="1" applyAlignment="1">
      <alignment horizontal="left" vertical="center" wrapText="1"/>
    </xf>
    <xf numFmtId="168" fontId="47" fillId="9" borderId="8" xfId="10" applyNumberFormat="1" applyFont="1" applyFill="1" applyBorder="1" applyAlignment="1">
      <alignment horizontal="right" vertical="center" wrapText="1"/>
    </xf>
    <xf numFmtId="164" fontId="47" fillId="9" borderId="8" xfId="10" applyFont="1" applyFill="1" applyBorder="1" applyAlignment="1">
      <alignment horizontal="right" vertical="center" wrapText="1"/>
    </xf>
    <xf numFmtId="168" fontId="47" fillId="0" borderId="1" xfId="10" applyNumberFormat="1" applyFont="1" applyBorder="1" applyAlignment="1">
      <alignment horizontal="right" vertical="center" wrapText="1"/>
    </xf>
    <xf numFmtId="168" fontId="47" fillId="0" borderId="1" xfId="10" applyNumberFormat="1" applyFont="1" applyBorder="1" applyAlignment="1">
      <alignment horizontal="right" vertical="center"/>
    </xf>
    <xf numFmtId="168" fontId="47" fillId="0" borderId="13" xfId="10" applyNumberFormat="1" applyFont="1" applyBorder="1" applyAlignment="1">
      <alignment horizontal="right" vertical="center"/>
    </xf>
    <xf numFmtId="164" fontId="47" fillId="9" borderId="11" xfId="10" applyFont="1" applyFill="1" applyBorder="1" applyAlignment="1">
      <alignment horizontal="right" vertical="center" wrapText="1"/>
    </xf>
    <xf numFmtId="164" fontId="47" fillId="0" borderId="1" xfId="10" applyFont="1" applyBorder="1" applyAlignment="1">
      <alignment horizontal="right" vertical="center"/>
    </xf>
    <xf numFmtId="168" fontId="47" fillId="0" borderId="1" xfId="10" applyNumberFormat="1" applyFont="1" applyBorder="1" applyAlignment="1">
      <alignment horizontal="center" vertical="center"/>
    </xf>
    <xf numFmtId="164" fontId="47" fillId="0" borderId="1" xfId="10" applyFont="1" applyBorder="1" applyAlignment="1">
      <alignment horizontal="center" vertical="center"/>
    </xf>
    <xf numFmtId="0" fontId="13" fillId="0" borderId="0" xfId="0" applyFont="1" applyAlignment="1">
      <alignment horizontal="left" vertical="top" wrapText="1"/>
    </xf>
    <xf numFmtId="0" fontId="12" fillId="9" borderId="51" xfId="0" applyFont="1" applyFill="1" applyBorder="1" applyAlignment="1">
      <alignment horizontal="center" vertical="center" wrapText="1"/>
    </xf>
    <xf numFmtId="0" fontId="12" fillId="9" borderId="6" xfId="0" applyFont="1" applyFill="1" applyBorder="1" applyAlignment="1">
      <alignment horizontal="center" vertical="center" wrapText="1"/>
    </xf>
    <xf numFmtId="0" fontId="13" fillId="0" borderId="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2" fillId="9" borderId="20" xfId="0" applyFont="1" applyFill="1" applyBorder="1" applyAlignment="1">
      <alignment horizontal="center" vertical="center" wrapText="1"/>
    </xf>
    <xf numFmtId="0" fontId="12" fillId="9" borderId="23" xfId="0" applyFont="1" applyFill="1" applyBorder="1" applyAlignment="1">
      <alignment horizontal="center" vertical="center" wrapText="1"/>
    </xf>
    <xf numFmtId="0" fontId="16" fillId="2" borderId="12"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37" fillId="9" borderId="0" xfId="12" applyFont="1" applyFill="1" applyAlignment="1">
      <alignment horizontal="left" vertical="top" wrapText="1"/>
    </xf>
    <xf numFmtId="0" fontId="35" fillId="9" borderId="0" xfId="12" applyFont="1" applyFill="1" applyAlignment="1">
      <alignment horizontal="left" vertical="top" wrapText="1"/>
    </xf>
    <xf numFmtId="0" fontId="10" fillId="15" borderId="0" xfId="11" applyFont="1" applyFill="1" applyAlignment="1">
      <alignment horizontal="left" wrapText="1"/>
    </xf>
    <xf numFmtId="0" fontId="34" fillId="9" borderId="23" xfId="0" applyFont="1" applyFill="1" applyBorder="1" applyAlignment="1">
      <alignment horizontal="left" vertical="center" wrapText="1"/>
    </xf>
    <xf numFmtId="0" fontId="10" fillId="9" borderId="0" xfId="12" applyFont="1" applyFill="1" applyAlignment="1">
      <alignment horizontal="center" wrapText="1"/>
    </xf>
    <xf numFmtId="0" fontId="12" fillId="9" borderId="0" xfId="11" applyFont="1" applyFill="1" applyAlignment="1">
      <alignment horizontal="right" vertical="center" wrapText="1"/>
    </xf>
    <xf numFmtId="0" fontId="14" fillId="5" borderId="7" xfId="0" applyFont="1" applyFill="1" applyBorder="1" applyAlignment="1">
      <alignment horizontal="center" vertical="center"/>
    </xf>
    <xf numFmtId="0" fontId="14" fillId="5" borderId="3"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3" xfId="0" applyFont="1" applyFill="1" applyBorder="1" applyAlignment="1">
      <alignment horizontal="center" vertical="center"/>
    </xf>
    <xf numFmtId="165" fontId="11" fillId="9" borderId="12" xfId="0" applyNumberFormat="1" applyFont="1" applyFill="1" applyBorder="1" applyAlignment="1">
      <alignment horizontal="center" vertical="center" wrapText="1"/>
    </xf>
    <xf numFmtId="165" fontId="11" fillId="9" borderId="6" xfId="0" applyNumberFormat="1"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6" fillId="9" borderId="39" xfId="0" applyFont="1" applyFill="1" applyBorder="1" applyAlignment="1">
      <alignment horizontal="left" vertical="center" wrapText="1"/>
    </xf>
    <xf numFmtId="0" fontId="56" fillId="9" borderId="53" xfId="0" applyFont="1" applyFill="1" applyBorder="1" applyAlignment="1">
      <alignment horizontal="center" wrapText="1"/>
    </xf>
    <xf numFmtId="0" fontId="12" fillId="6" borderId="13"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4" xfId="0" applyFont="1" applyBorder="1" applyAlignment="1">
      <alignment vertical="center" wrapText="1"/>
    </xf>
    <xf numFmtId="0" fontId="12" fillId="0" borderId="6" xfId="0" applyFont="1" applyBorder="1" applyAlignment="1">
      <alignment vertical="center" wrapText="1"/>
    </xf>
    <xf numFmtId="0" fontId="12" fillId="0" borderId="8" xfId="0" applyFont="1" applyBorder="1" applyAlignment="1">
      <alignment horizontal="center" vertical="center" wrapText="1"/>
    </xf>
    <xf numFmtId="0" fontId="12" fillId="9" borderId="15" xfId="0" applyFont="1" applyFill="1" applyBorder="1" applyAlignment="1">
      <alignment vertical="center" wrapText="1"/>
    </xf>
    <xf numFmtId="0" fontId="12" fillId="9" borderId="14" xfId="0" applyFont="1" applyFill="1" applyBorder="1" applyAlignment="1">
      <alignment vertical="center" wrapText="1"/>
    </xf>
    <xf numFmtId="0" fontId="12" fillId="0" borderId="7" xfId="0" applyFont="1" applyBorder="1" applyAlignment="1">
      <alignment horizontal="center" vertical="center" wrapText="1"/>
    </xf>
    <xf numFmtId="0" fontId="12" fillId="0" borderId="1" xfId="0" applyFont="1" applyBorder="1" applyAlignment="1">
      <alignment horizontal="center"/>
    </xf>
    <xf numFmtId="0" fontId="18" fillId="9" borderId="9" xfId="0" applyFont="1" applyFill="1" applyBorder="1" applyAlignment="1">
      <alignment horizontal="center" vertical="center" wrapText="1"/>
    </xf>
    <xf numFmtId="0" fontId="18" fillId="9" borderId="2" xfId="0" applyFont="1" applyFill="1" applyBorder="1" applyAlignment="1">
      <alignment horizontal="center" vertical="center" wrapText="1"/>
    </xf>
    <xf numFmtId="0" fontId="18" fillId="9" borderId="12" xfId="0" applyFont="1" applyFill="1" applyBorder="1" applyAlignment="1">
      <alignment horizontal="center" vertical="center" wrapText="1"/>
    </xf>
    <xf numFmtId="0" fontId="18" fillId="9" borderId="13" xfId="0" applyFont="1" applyFill="1" applyBorder="1" applyAlignment="1">
      <alignment horizontal="center" vertical="center" wrapText="1"/>
    </xf>
    <xf numFmtId="0" fontId="18" fillId="9" borderId="14" xfId="0" applyFont="1" applyFill="1" applyBorder="1" applyAlignment="1">
      <alignment horizontal="center" vertical="center" wrapText="1"/>
    </xf>
    <xf numFmtId="0" fontId="18" fillId="9" borderId="15"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4" fillId="9" borderId="7"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9" borderId="13"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2" fillId="9" borderId="7"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2" fillId="9" borderId="8"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6" fillId="9" borderId="13" xfId="0" applyFont="1" applyFill="1" applyBorder="1" applyAlignment="1">
      <alignment horizontal="center" vertical="center" wrapText="1"/>
    </xf>
    <xf numFmtId="0" fontId="16" fillId="9" borderId="15" xfId="0" applyFont="1" applyFill="1" applyBorder="1" applyAlignment="1">
      <alignment horizontal="center" vertical="center" wrapText="1"/>
    </xf>
    <xf numFmtId="0" fontId="16" fillId="9" borderId="14"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47" fillId="0" borderId="15" xfId="0" applyFont="1" applyBorder="1" applyAlignment="1">
      <alignment horizontal="center"/>
    </xf>
    <xf numFmtId="0" fontId="52" fillId="0" borderId="13" xfId="0" applyFont="1" applyBorder="1" applyAlignment="1">
      <alignment horizontal="center" vertical="center" wrapText="1"/>
    </xf>
    <xf numFmtId="0" fontId="52" fillId="0" borderId="14" xfId="0" applyFont="1" applyBorder="1" applyAlignment="1">
      <alignment horizontal="center" vertical="center" wrapText="1"/>
    </xf>
    <xf numFmtId="0" fontId="47" fillId="0" borderId="13" xfId="0" applyFont="1" applyBorder="1" applyAlignment="1">
      <alignment horizontal="center"/>
    </xf>
    <xf numFmtId="0" fontId="52" fillId="0" borderId="9" xfId="0" applyFont="1" applyBorder="1" applyAlignment="1">
      <alignment horizontal="center" vertical="center" wrapText="1"/>
    </xf>
    <xf numFmtId="0" fontId="52" fillId="0" borderId="8" xfId="0" applyFont="1" applyBorder="1" applyAlignment="1">
      <alignment horizontal="center" vertical="center" wrapText="1"/>
    </xf>
    <xf numFmtId="0" fontId="14" fillId="0" borderId="2" xfId="0" applyFont="1" applyBorder="1" applyAlignment="1">
      <alignment horizontal="center" wrapText="1"/>
    </xf>
    <xf numFmtId="0" fontId="14" fillId="0" borderId="0" xfId="0" applyFont="1" applyBorder="1" applyAlignment="1">
      <alignment horizontal="center" wrapText="1"/>
    </xf>
    <xf numFmtId="0" fontId="14" fillId="0" borderId="4" xfId="0" applyFont="1" applyBorder="1" applyAlignment="1">
      <alignment horizontal="center" wrapText="1"/>
    </xf>
    <xf numFmtId="0" fontId="16" fillId="0" borderId="13" xfId="0" applyFont="1" applyBorder="1" applyAlignment="1">
      <alignment horizontal="center" wrapText="1"/>
    </xf>
    <xf numFmtId="0" fontId="16" fillId="0" borderId="14" xfId="0" applyFont="1" applyBorder="1" applyAlignment="1">
      <alignment horizontal="center" wrapText="1"/>
    </xf>
    <xf numFmtId="0" fontId="16" fillId="9" borderId="44" xfId="0" applyFont="1" applyFill="1" applyBorder="1" applyAlignment="1">
      <alignment horizontal="center" vertical="center" wrapText="1"/>
    </xf>
    <xf numFmtId="0" fontId="16" fillId="9" borderId="45" xfId="0" applyFont="1" applyFill="1" applyBorder="1" applyAlignment="1">
      <alignment horizontal="center" vertical="center" wrapText="1"/>
    </xf>
    <xf numFmtId="0" fontId="16" fillId="9" borderId="46" xfId="0" applyFont="1" applyFill="1" applyBorder="1" applyAlignment="1">
      <alignment horizontal="center" vertical="center" wrapText="1"/>
    </xf>
    <xf numFmtId="0" fontId="12" fillId="0" borderId="0" xfId="0" applyFont="1" applyAlignment="1">
      <alignment vertical="center" wrapText="1"/>
    </xf>
    <xf numFmtId="0" fontId="13" fillId="0" borderId="1" xfId="0" applyFont="1" applyBorder="1" applyAlignment="1">
      <alignment horizontal="center" vertical="center" wrapText="1"/>
    </xf>
    <xf numFmtId="0" fontId="16"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6" fillId="0" borderId="7" xfId="0" applyFont="1" applyBorder="1" applyAlignment="1">
      <alignment horizontal="left" vertical="center" wrapText="1" indent="7"/>
    </xf>
    <xf numFmtId="0" fontId="16" fillId="0" borderId="8" xfId="0" applyFont="1" applyBorder="1" applyAlignment="1">
      <alignment horizontal="left" vertical="center" wrapText="1" indent="7"/>
    </xf>
    <xf numFmtId="165" fontId="27" fillId="0" borderId="7" xfId="0" applyNumberFormat="1" applyFont="1" applyBorder="1" applyAlignment="1">
      <alignment horizontal="center" vertical="center" wrapText="1"/>
    </xf>
    <xf numFmtId="165" fontId="27" fillId="0" borderId="8" xfId="0" applyNumberFormat="1" applyFont="1" applyBorder="1" applyAlignment="1">
      <alignment horizontal="center" vertical="center" wrapText="1"/>
    </xf>
    <xf numFmtId="0" fontId="12" fillId="9" borderId="24" xfId="0" applyFont="1" applyFill="1" applyBorder="1" applyAlignment="1">
      <alignment horizontal="center" vertical="center" wrapText="1"/>
    </xf>
    <xf numFmtId="0" fontId="12" fillId="9" borderId="25" xfId="0" applyFont="1" applyFill="1" applyBorder="1" applyAlignment="1">
      <alignment horizontal="center" vertical="center" wrapText="1"/>
    </xf>
    <xf numFmtId="0" fontId="12" fillId="9" borderId="26" xfId="0" applyFont="1" applyFill="1" applyBorder="1" applyAlignment="1">
      <alignment horizontal="center"/>
    </xf>
    <xf numFmtId="0" fontId="12" fillId="9" borderId="27" xfId="0" applyFont="1" applyFill="1" applyBorder="1" applyAlignment="1">
      <alignment horizontal="center"/>
    </xf>
    <xf numFmtId="0" fontId="12" fillId="9" borderId="28" xfId="0" applyFont="1" applyFill="1" applyBorder="1" applyAlignment="1">
      <alignment horizontal="center"/>
    </xf>
    <xf numFmtId="0" fontId="12" fillId="9" borderId="29" xfId="0" applyFont="1" applyFill="1" applyBorder="1" applyAlignment="1">
      <alignment horizontal="center"/>
    </xf>
    <xf numFmtId="0" fontId="12" fillId="9" borderId="36" xfId="0" applyFont="1" applyFill="1" applyBorder="1" applyAlignment="1">
      <alignment horizontal="center" vertical="center" wrapText="1"/>
    </xf>
    <xf numFmtId="0" fontId="12" fillId="9" borderId="38" xfId="0" applyFont="1" applyFill="1" applyBorder="1" applyAlignment="1">
      <alignment horizontal="center" vertical="center" wrapText="1"/>
    </xf>
    <xf numFmtId="0" fontId="12" fillId="9" borderId="0" xfId="0" applyFont="1" applyFill="1" applyAlignment="1">
      <alignment horizontal="center" vertical="center" wrapText="1"/>
    </xf>
    <xf numFmtId="0" fontId="12" fillId="9" borderId="37" xfId="0" applyFont="1" applyFill="1" applyBorder="1" applyAlignment="1">
      <alignment horizontal="center" vertical="center" wrapText="1"/>
    </xf>
    <xf numFmtId="0" fontId="12" fillId="9" borderId="40" xfId="0" applyFont="1" applyFill="1" applyBorder="1" applyAlignment="1">
      <alignment horizontal="center" vertical="center" wrapText="1"/>
    </xf>
    <xf numFmtId="0" fontId="12" fillId="9" borderId="41" xfId="0" applyFont="1" applyFill="1" applyBorder="1" applyAlignment="1">
      <alignment horizontal="center" vertical="center" wrapText="1"/>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4" fillId="0" borderId="1" xfId="0" applyFont="1" applyBorder="1" applyAlignment="1">
      <alignment horizontal="center"/>
    </xf>
    <xf numFmtId="0" fontId="14" fillId="0" borderId="13" xfId="0" applyFont="1" applyBorder="1" applyAlignment="1">
      <alignment horizontal="center" vertical="center"/>
    </xf>
    <xf numFmtId="0" fontId="12" fillId="9" borderId="26" xfId="0" applyFont="1" applyFill="1" applyBorder="1" applyAlignment="1">
      <alignment horizontal="center" vertical="center" wrapText="1"/>
    </xf>
    <xf numFmtId="0" fontId="12" fillId="9" borderId="31" xfId="0" applyFont="1" applyFill="1" applyBorder="1" applyAlignment="1">
      <alignment horizontal="center" vertical="center" wrapText="1"/>
    </xf>
    <xf numFmtId="168" fontId="12" fillId="9" borderId="23" xfId="10" applyNumberFormat="1" applyFont="1" applyFill="1" applyBorder="1" applyAlignment="1">
      <alignment horizontal="center" vertical="center" wrapText="1"/>
    </xf>
    <xf numFmtId="168" fontId="12" fillId="9" borderId="31" xfId="10" applyNumberFormat="1" applyFont="1" applyFill="1" applyBorder="1" applyAlignment="1">
      <alignment horizontal="center" vertical="center" wrapText="1"/>
    </xf>
    <xf numFmtId="168" fontId="12" fillId="9" borderId="52" xfId="10" applyNumberFormat="1" applyFont="1" applyFill="1" applyBorder="1" applyAlignment="1">
      <alignment horizontal="center" vertical="center" wrapText="1"/>
    </xf>
    <xf numFmtId="0" fontId="14" fillId="0" borderId="7" xfId="0" applyFont="1" applyBorder="1" applyAlignment="1">
      <alignment horizontal="center"/>
    </xf>
    <xf numFmtId="0" fontId="14" fillId="0" borderId="3" xfId="0" applyFont="1" applyBorder="1" applyAlignment="1">
      <alignment horizontal="center"/>
    </xf>
    <xf numFmtId="0" fontId="14" fillId="0" borderId="8" xfId="0" applyFont="1" applyBorder="1" applyAlignment="1">
      <alignment horizontal="center"/>
    </xf>
    <xf numFmtId="0" fontId="14" fillId="0" borderId="13" xfId="0" applyFont="1" applyBorder="1" applyAlignment="1">
      <alignment horizontal="center"/>
    </xf>
    <xf numFmtId="0" fontId="14" fillId="0" borderId="9" xfId="0" applyFont="1" applyBorder="1" applyAlignment="1">
      <alignment horizontal="center"/>
    </xf>
    <xf numFmtId="168" fontId="12" fillId="9" borderId="39" xfId="10" applyNumberFormat="1" applyFont="1" applyFill="1" applyBorder="1" applyAlignment="1">
      <alignment horizontal="center" vertical="center" wrapText="1"/>
    </xf>
    <xf numFmtId="168" fontId="12" fillId="9" borderId="26" xfId="10" applyNumberFormat="1" applyFont="1" applyFill="1" applyBorder="1" applyAlignment="1">
      <alignment horizontal="center" vertical="center" wrapText="1"/>
    </xf>
    <xf numFmtId="168" fontId="12" fillId="9" borderId="33" xfId="10" applyNumberFormat="1" applyFont="1" applyFill="1" applyBorder="1" applyAlignment="1">
      <alignment horizontal="center" vertical="center" wrapText="1"/>
    </xf>
    <xf numFmtId="168" fontId="12" fillId="9" borderId="42" xfId="10" applyNumberFormat="1" applyFont="1" applyFill="1" applyBorder="1" applyAlignment="1">
      <alignment horizontal="center" vertical="center" wrapText="1"/>
    </xf>
    <xf numFmtId="168" fontId="12" fillId="9" borderId="0" xfId="10" applyNumberFormat="1"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52" xfId="0" applyFont="1" applyFill="1" applyBorder="1" applyAlignment="1">
      <alignment horizontal="center" vertical="center" wrapText="1"/>
    </xf>
    <xf numFmtId="0" fontId="13" fillId="0" borderId="1" xfId="0" applyFont="1" applyBorder="1" applyAlignment="1">
      <alignment horizontal="left"/>
    </xf>
    <xf numFmtId="0" fontId="13" fillId="0" borderId="1" xfId="0" applyFont="1" applyBorder="1" applyAlignment="1">
      <alignment horizontal="left" indent="1"/>
    </xf>
    <xf numFmtId="168" fontId="16" fillId="9" borderId="23" xfId="10" applyNumberFormat="1" applyFont="1" applyFill="1" applyBorder="1" applyAlignment="1">
      <alignment horizontal="center" vertical="center" wrapText="1"/>
    </xf>
    <xf numFmtId="0" fontId="14" fillId="0" borderId="1" xfId="0" applyFont="1" applyBorder="1" applyAlignment="1">
      <alignment horizontal="left"/>
    </xf>
    <xf numFmtId="0" fontId="14" fillId="0" borderId="1" xfId="0" applyFont="1" applyBorder="1" applyAlignment="1">
      <alignment horizont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2" fillId="9" borderId="4" xfId="0" applyFont="1" applyFill="1" applyBorder="1" applyAlignment="1">
      <alignment vertical="center" wrapText="1"/>
    </xf>
    <xf numFmtId="165" fontId="27" fillId="0" borderId="7" xfId="0" applyNumberFormat="1" applyFont="1" applyBorder="1" applyAlignment="1">
      <alignment horizontal="center" vertical="center"/>
    </xf>
    <xf numFmtId="165" fontId="27" fillId="0" borderId="8" xfId="0" applyNumberFormat="1" applyFont="1" applyBorder="1" applyAlignment="1">
      <alignment horizontal="center" vertical="center"/>
    </xf>
    <xf numFmtId="0" fontId="12" fillId="9" borderId="6" xfId="0" applyFont="1" applyFill="1" applyBorder="1" applyAlignment="1">
      <alignment vertical="center" wrapText="1"/>
    </xf>
    <xf numFmtId="166" fontId="11" fillId="9" borderId="23" xfId="0" applyNumberFormat="1" applyFont="1" applyFill="1" applyBorder="1" applyAlignment="1">
      <alignment horizontal="center" vertical="center" wrapText="1"/>
    </xf>
    <xf numFmtId="0" fontId="16" fillId="7" borderId="1" xfId="0" applyFont="1" applyFill="1" applyBorder="1" applyAlignment="1">
      <alignment vertical="center" wrapText="1"/>
    </xf>
    <xf numFmtId="0" fontId="16" fillId="7" borderId="2" xfId="0" applyFont="1" applyFill="1" applyBorder="1" applyAlignment="1">
      <alignment vertical="center" wrapText="1"/>
    </xf>
    <xf numFmtId="0" fontId="16" fillId="7" borderId="0" xfId="0" applyFont="1" applyFill="1" applyAlignment="1">
      <alignment vertical="center" wrapText="1"/>
    </xf>
    <xf numFmtId="0" fontId="16" fillId="7" borderId="4" xfId="0" applyFont="1" applyFill="1" applyBorder="1" applyAlignment="1">
      <alignment vertical="center" wrapText="1"/>
    </xf>
    <xf numFmtId="0" fontId="39" fillId="0" borderId="9" xfId="11" applyFont="1" applyBorder="1" applyAlignment="1" applyProtection="1">
      <alignment horizontal="left" vertical="top" wrapText="1"/>
      <protection locked="0"/>
    </xf>
    <xf numFmtId="0" fontId="40" fillId="0" borderId="10" xfId="11" applyFont="1" applyBorder="1" applyAlignment="1" applyProtection="1">
      <alignment horizontal="left" vertical="top" wrapText="1"/>
      <protection locked="0"/>
    </xf>
    <xf numFmtId="0" fontId="40" fillId="0" borderId="11" xfId="11" applyFont="1" applyBorder="1" applyAlignment="1" applyProtection="1">
      <alignment horizontal="left" vertical="top" wrapText="1"/>
      <protection locked="0"/>
    </xf>
    <xf numFmtId="0" fontId="40" fillId="0" borderId="2" xfId="11" applyFont="1" applyBorder="1" applyAlignment="1" applyProtection="1">
      <alignment horizontal="left" vertical="top" wrapText="1"/>
      <protection locked="0"/>
    </xf>
    <xf numFmtId="0" fontId="40" fillId="0" borderId="0" xfId="11" applyFont="1" applyAlignment="1" applyProtection="1">
      <alignment horizontal="left" vertical="top" wrapText="1"/>
      <protection locked="0"/>
    </xf>
    <xf numFmtId="0" fontId="40" fillId="0" borderId="4" xfId="11" applyFont="1" applyBorder="1" applyAlignment="1" applyProtection="1">
      <alignment horizontal="left" vertical="top" wrapText="1"/>
      <protection locked="0"/>
    </xf>
    <xf numFmtId="0" fontId="40" fillId="0" borderId="12" xfId="11" applyFont="1" applyBorder="1" applyAlignment="1" applyProtection="1">
      <alignment horizontal="left" vertical="top" wrapText="1"/>
      <protection locked="0"/>
    </xf>
    <xf numFmtId="0" fontId="40" fillId="0" borderId="5" xfId="11" applyFont="1" applyBorder="1" applyAlignment="1" applyProtection="1">
      <alignment horizontal="left" vertical="top" wrapText="1"/>
      <protection locked="0"/>
    </xf>
    <xf numFmtId="0" fontId="40" fillId="0" borderId="6" xfId="11" applyFont="1" applyBorder="1" applyAlignment="1" applyProtection="1">
      <alignment horizontal="left" vertical="top" wrapText="1"/>
      <protection locked="0"/>
    </xf>
    <xf numFmtId="0" fontId="68" fillId="23" borderId="0" xfId="0" applyFont="1" applyFill="1" applyAlignment="1">
      <alignment horizontal="left" wrapText="1"/>
    </xf>
    <xf numFmtId="0" fontId="14" fillId="0" borderId="7" xfId="13" applyFont="1" applyBorder="1" applyAlignment="1">
      <alignment horizontal="center" vertical="center" wrapText="1"/>
    </xf>
    <xf numFmtId="0" fontId="14" fillId="0" borderId="8" xfId="13" applyFont="1" applyBorder="1" applyAlignment="1">
      <alignment horizontal="center" vertical="center" wrapText="1"/>
    </xf>
    <xf numFmtId="0" fontId="12" fillId="9" borderId="7" xfId="0" applyFont="1" applyFill="1" applyBorder="1" applyAlignment="1">
      <alignment horizontal="left" wrapText="1"/>
    </xf>
    <xf numFmtId="0" fontId="12" fillId="9" borderId="3" xfId="0" applyFont="1" applyFill="1" applyBorder="1" applyAlignment="1">
      <alignment horizontal="left" wrapText="1"/>
    </xf>
    <xf numFmtId="0" fontId="12" fillId="9" borderId="8" xfId="0" applyFont="1" applyFill="1" applyBorder="1" applyAlignment="1">
      <alignment horizontal="left" wrapText="1"/>
    </xf>
    <xf numFmtId="0" fontId="14" fillId="0" borderId="2" xfId="13" applyFont="1" applyBorder="1" applyAlignment="1">
      <alignment horizontal="center" vertical="center" wrapText="1"/>
    </xf>
    <xf numFmtId="0" fontId="14" fillId="0" borderId="4" xfId="13" applyFont="1" applyBorder="1" applyAlignment="1">
      <alignment horizontal="center" vertical="center" wrapText="1"/>
    </xf>
    <xf numFmtId="0" fontId="14" fillId="0" borderId="12" xfId="13" applyFont="1" applyBorder="1" applyAlignment="1">
      <alignment horizontal="center" vertical="center" wrapText="1"/>
    </xf>
    <xf numFmtId="0" fontId="14" fillId="0" borderId="6" xfId="13" applyFont="1" applyBorder="1" applyAlignment="1">
      <alignment horizontal="center" vertical="center" wrapText="1"/>
    </xf>
    <xf numFmtId="0" fontId="11" fillId="9" borderId="23" xfId="0" applyFont="1" applyFill="1" applyBorder="1" applyAlignment="1">
      <alignment horizontal="center" vertical="center" wrapText="1"/>
    </xf>
    <xf numFmtId="0" fontId="18" fillId="0" borderId="8"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47" fillId="0" borderId="13" xfId="2" applyFont="1" applyBorder="1" applyAlignment="1">
      <alignment horizontal="center" vertical="center"/>
    </xf>
    <xf numFmtId="0" fontId="47" fillId="0" borderId="15" xfId="2" applyFont="1" applyBorder="1" applyAlignment="1">
      <alignment horizontal="center" vertical="center"/>
    </xf>
    <xf numFmtId="0" fontId="47" fillId="0" borderId="14" xfId="2" applyFont="1" applyBorder="1" applyAlignment="1">
      <alignment horizontal="center" vertical="center"/>
    </xf>
    <xf numFmtId="0" fontId="13" fillId="0" borderId="1" xfId="13" applyFont="1" applyBorder="1" applyAlignment="1">
      <alignment horizontal="center" vertical="center" wrapText="1"/>
    </xf>
    <xf numFmtId="0" fontId="14" fillId="0" borderId="1" xfId="13" applyFont="1" applyBorder="1" applyAlignment="1">
      <alignment horizontal="center" vertical="center" wrapText="1"/>
    </xf>
  </cellXfs>
  <cellStyles count="20">
    <cellStyle name="=C:\WINNT35\SYSTEM32\COMMAND.COM" xfId="3" xr:uid="{00000000-0005-0000-0000-000000000000}"/>
    <cellStyle name="Comma" xfId="10" builtinId="3"/>
    <cellStyle name="Comma 2" xfId="15" xr:uid="{5E235DB9-1E3F-4D78-987C-92664D233A6A}"/>
    <cellStyle name="Comma 3" xfId="17" xr:uid="{C9951EF5-C997-4340-AC0A-69414FB639D1}"/>
    <cellStyle name="Comma 4" xfId="14" xr:uid="{2903A613-F668-46F5-BFD0-BA98C163AB12}"/>
    <cellStyle name="Comma 4 2" xfId="16" xr:uid="{3ACC5C5E-9834-49F2-BBFE-418F936887CE}"/>
    <cellStyle name="Heading 1 2" xfId="1" xr:uid="{00000000-0005-0000-0000-000001000000}"/>
    <cellStyle name="Heading 2 2" xfId="4" xr:uid="{00000000-0005-0000-0000-000002000000}"/>
    <cellStyle name="HeadingTable" xfId="9" xr:uid="{881162FE-5BE6-4164-9E01-6B3E3A2291F6}"/>
    <cellStyle name="Hyperlink" xfId="6" builtinId="8"/>
    <cellStyle name="Normal" xfId="0" builtinId="0"/>
    <cellStyle name="Normal 10 2 8" xfId="12" xr:uid="{724A5CCF-F8D4-4E5C-A622-CD8A2A697086}"/>
    <cellStyle name="Normal 14" xfId="18" xr:uid="{36DB555D-9D54-4EB7-990A-4E8337F66B73}"/>
    <cellStyle name="Normal 186" xfId="11" xr:uid="{D38F3933-4B7F-450C-8390-AD44F1898CC1}"/>
    <cellStyle name="Normal 2" xfId="2" xr:uid="{00000000-0005-0000-0000-000005000000}"/>
    <cellStyle name="Normal 2 2" xfId="8" xr:uid="{94F3D860-D160-4D0D-A906-F8D0F7351E15}"/>
    <cellStyle name="Normal 5_20130128_ITS on reporting_Annex I_CA 2" xfId="19" xr:uid="{07FBF36E-048B-496B-8DB6-0FC9FE8DC3C1}"/>
    <cellStyle name="Normal_20 OPR" xfId="13" xr:uid="{63C03AC9-321C-4C97-9F2B-344A0E6A8967}"/>
    <cellStyle name="optionalExposure" xfId="5" xr:uid="{00000000-0005-0000-0000-000006000000}"/>
    <cellStyle name="Percent" xfId="7" builtinId="5"/>
  </cellStyles>
  <dxfs count="7">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5B00"/>
      <color rgb="FFFF6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7.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2.xml"/><Relationship Id="rId66" Type="http://schemas.openxmlformats.org/officeDocument/2006/relationships/externalLink" Target="externalLinks/externalLink10.xml"/><Relationship Id="rId5" Type="http://schemas.openxmlformats.org/officeDocument/2006/relationships/worksheet" Target="worksheets/sheet5.xml"/><Relationship Id="rId61" Type="http://schemas.openxmlformats.org/officeDocument/2006/relationships/externalLink" Target="externalLinks/externalLink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8.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3.xml"/><Relationship Id="rId67" Type="http://schemas.openxmlformats.org/officeDocument/2006/relationships/externalLink" Target="externalLinks/externalLink1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6.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4.xml"/><Relationship Id="rId65"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67</xdr:row>
      <xdr:rowOff>0</xdr:rowOff>
    </xdr:from>
    <xdr:ext cx="184731" cy="264560"/>
    <xdr:sp macro="" textlink="">
      <xdr:nvSpPr>
        <xdr:cNvPr id="2" name="TextBox 1">
          <a:extLst>
            <a:ext uri="{FF2B5EF4-FFF2-40B4-BE49-F238E27FC236}">
              <a16:creationId xmlns:a16="http://schemas.microsoft.com/office/drawing/2014/main" id="{81A7DDF7-D39E-4242-8337-F61DA40D117A}"/>
            </a:ext>
          </a:extLst>
        </xdr:cNvPr>
        <xdr:cNvSpPr txBox="1"/>
      </xdr:nvSpPr>
      <xdr:spPr>
        <a:xfrm>
          <a:off x="6543675" y="1695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69</xdr:row>
      <xdr:rowOff>0</xdr:rowOff>
    </xdr:from>
    <xdr:ext cx="184731" cy="264560"/>
    <xdr:sp macro="" textlink="">
      <xdr:nvSpPr>
        <xdr:cNvPr id="3" name="TextBox 2">
          <a:extLst>
            <a:ext uri="{FF2B5EF4-FFF2-40B4-BE49-F238E27FC236}">
              <a16:creationId xmlns:a16="http://schemas.microsoft.com/office/drawing/2014/main" id="{BE6FA38E-064B-443B-A3FF-72A727BBD501}"/>
            </a:ext>
          </a:extLst>
        </xdr:cNvPr>
        <xdr:cNvSpPr txBox="1"/>
      </xdr:nvSpPr>
      <xdr:spPr>
        <a:xfrm>
          <a:off x="9256059" y="7395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69</xdr:row>
      <xdr:rowOff>0</xdr:rowOff>
    </xdr:from>
    <xdr:ext cx="184731" cy="264560"/>
    <xdr:sp macro="" textlink="">
      <xdr:nvSpPr>
        <xdr:cNvPr id="4" name="TextBox 3">
          <a:extLst>
            <a:ext uri="{FF2B5EF4-FFF2-40B4-BE49-F238E27FC236}">
              <a16:creationId xmlns:a16="http://schemas.microsoft.com/office/drawing/2014/main" id="{6DF6CBCA-A025-42AE-9082-FEE53FC14A19}"/>
            </a:ext>
          </a:extLst>
        </xdr:cNvPr>
        <xdr:cNvSpPr txBox="1"/>
      </xdr:nvSpPr>
      <xdr:spPr>
        <a:xfrm>
          <a:off x="9256059" y="726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69</xdr:row>
      <xdr:rowOff>0</xdr:rowOff>
    </xdr:from>
    <xdr:ext cx="184731" cy="264560"/>
    <xdr:sp macro="" textlink="">
      <xdr:nvSpPr>
        <xdr:cNvPr id="5" name="TextBox 4">
          <a:extLst>
            <a:ext uri="{FF2B5EF4-FFF2-40B4-BE49-F238E27FC236}">
              <a16:creationId xmlns:a16="http://schemas.microsoft.com/office/drawing/2014/main" id="{8FB22B3B-70CD-442C-A970-A3F010013F91}"/>
            </a:ext>
          </a:extLst>
        </xdr:cNvPr>
        <xdr:cNvSpPr txBox="1"/>
      </xdr:nvSpPr>
      <xdr:spPr>
        <a:xfrm>
          <a:off x="9256059" y="726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77</xdr:row>
      <xdr:rowOff>0</xdr:rowOff>
    </xdr:from>
    <xdr:ext cx="184731" cy="264560"/>
    <xdr:sp macro="" textlink="">
      <xdr:nvSpPr>
        <xdr:cNvPr id="6" name="TextBox 5">
          <a:extLst>
            <a:ext uri="{FF2B5EF4-FFF2-40B4-BE49-F238E27FC236}">
              <a16:creationId xmlns:a16="http://schemas.microsoft.com/office/drawing/2014/main" id="{15EA5F4E-B0FB-4C9A-B6C9-E773735A25B7}"/>
            </a:ext>
          </a:extLst>
        </xdr:cNvPr>
        <xdr:cNvSpPr txBox="1"/>
      </xdr:nvSpPr>
      <xdr:spPr>
        <a:xfrm>
          <a:off x="9256059" y="7126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55</xdr:row>
      <xdr:rowOff>0</xdr:rowOff>
    </xdr:from>
    <xdr:ext cx="184731" cy="264560"/>
    <xdr:sp macro="" textlink="">
      <xdr:nvSpPr>
        <xdr:cNvPr id="7" name="TextBox 6">
          <a:extLst>
            <a:ext uri="{FF2B5EF4-FFF2-40B4-BE49-F238E27FC236}">
              <a16:creationId xmlns:a16="http://schemas.microsoft.com/office/drawing/2014/main" id="{F77A0C61-290C-4C16-BBF5-B8A18F113DED}"/>
            </a:ext>
          </a:extLst>
        </xdr:cNvPr>
        <xdr:cNvSpPr txBox="1"/>
      </xdr:nvSpPr>
      <xdr:spPr>
        <a:xfrm>
          <a:off x="9256059" y="8068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56</xdr:row>
      <xdr:rowOff>0</xdr:rowOff>
    </xdr:from>
    <xdr:ext cx="184731" cy="264560"/>
    <xdr:sp macro="" textlink="">
      <xdr:nvSpPr>
        <xdr:cNvPr id="8" name="TextBox 7">
          <a:extLst>
            <a:ext uri="{FF2B5EF4-FFF2-40B4-BE49-F238E27FC236}">
              <a16:creationId xmlns:a16="http://schemas.microsoft.com/office/drawing/2014/main" id="{3F0F31FE-EE69-469F-B011-930AB95596D6}"/>
            </a:ext>
          </a:extLst>
        </xdr:cNvPr>
        <xdr:cNvSpPr txBox="1"/>
      </xdr:nvSpPr>
      <xdr:spPr>
        <a:xfrm>
          <a:off x="5057775" y="1119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77</xdr:row>
      <xdr:rowOff>0</xdr:rowOff>
    </xdr:from>
    <xdr:ext cx="184731" cy="264560"/>
    <xdr:sp macro="" textlink="">
      <xdr:nvSpPr>
        <xdr:cNvPr id="9" name="TextBox 8">
          <a:extLst>
            <a:ext uri="{FF2B5EF4-FFF2-40B4-BE49-F238E27FC236}">
              <a16:creationId xmlns:a16="http://schemas.microsoft.com/office/drawing/2014/main" id="{345EAAC5-806E-4678-B98F-71CB06BB8C51}"/>
            </a:ext>
          </a:extLst>
        </xdr:cNvPr>
        <xdr:cNvSpPr txBox="1"/>
      </xdr:nvSpPr>
      <xdr:spPr>
        <a:xfrm>
          <a:off x="7899400" y="1040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78</xdr:row>
      <xdr:rowOff>0</xdr:rowOff>
    </xdr:from>
    <xdr:ext cx="184731" cy="264560"/>
    <xdr:sp macro="" textlink="">
      <xdr:nvSpPr>
        <xdr:cNvPr id="10" name="TextBox 9">
          <a:extLst>
            <a:ext uri="{FF2B5EF4-FFF2-40B4-BE49-F238E27FC236}">
              <a16:creationId xmlns:a16="http://schemas.microsoft.com/office/drawing/2014/main" id="{D5A78D43-9672-4617-A1F9-726BEE10845D}"/>
            </a:ext>
          </a:extLst>
        </xdr:cNvPr>
        <xdr:cNvSpPr txBox="1"/>
      </xdr:nvSpPr>
      <xdr:spPr>
        <a:xfrm>
          <a:off x="7899400" y="105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11" name="TextBox 10">
          <a:extLst>
            <a:ext uri="{FF2B5EF4-FFF2-40B4-BE49-F238E27FC236}">
              <a16:creationId xmlns:a16="http://schemas.microsoft.com/office/drawing/2014/main" id="{B48B1176-1245-4F18-AD6F-591CF7A826A1}"/>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2" name="TextBox 11">
          <a:extLst>
            <a:ext uri="{FF2B5EF4-FFF2-40B4-BE49-F238E27FC236}">
              <a16:creationId xmlns:a16="http://schemas.microsoft.com/office/drawing/2014/main" id="{4BAAFAB8-0293-43FC-B4B5-8D83371D1F01}"/>
            </a:ext>
          </a:extLst>
        </xdr:cNvPr>
        <xdr:cNvSpPr txBox="1"/>
      </xdr:nvSpPr>
      <xdr:spPr>
        <a:xfrm>
          <a:off x="78994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78</xdr:row>
      <xdr:rowOff>0</xdr:rowOff>
    </xdr:from>
    <xdr:ext cx="184731" cy="264560"/>
    <xdr:sp macro="" textlink="">
      <xdr:nvSpPr>
        <xdr:cNvPr id="13" name="TextBox 12">
          <a:extLst>
            <a:ext uri="{FF2B5EF4-FFF2-40B4-BE49-F238E27FC236}">
              <a16:creationId xmlns:a16="http://schemas.microsoft.com/office/drawing/2014/main" id="{1B7D717F-9D0B-4120-9B8E-E0934D3449B3}"/>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79</xdr:row>
      <xdr:rowOff>0</xdr:rowOff>
    </xdr:from>
    <xdr:ext cx="184731" cy="264560"/>
    <xdr:sp macro="" textlink="">
      <xdr:nvSpPr>
        <xdr:cNvPr id="14" name="TextBox 13">
          <a:extLst>
            <a:ext uri="{FF2B5EF4-FFF2-40B4-BE49-F238E27FC236}">
              <a16:creationId xmlns:a16="http://schemas.microsoft.com/office/drawing/2014/main" id="{21F6255A-1E9C-4A37-90B7-3B21AF1ADE52}"/>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77</xdr:row>
      <xdr:rowOff>0</xdr:rowOff>
    </xdr:from>
    <xdr:ext cx="184731" cy="264560"/>
    <xdr:sp macro="" textlink="">
      <xdr:nvSpPr>
        <xdr:cNvPr id="15" name="TextBox 14">
          <a:extLst>
            <a:ext uri="{FF2B5EF4-FFF2-40B4-BE49-F238E27FC236}">
              <a16:creationId xmlns:a16="http://schemas.microsoft.com/office/drawing/2014/main" id="{3DE61C16-C244-455A-AF9A-B11EE2830FAE}"/>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77</xdr:row>
      <xdr:rowOff>0</xdr:rowOff>
    </xdr:from>
    <xdr:ext cx="184731" cy="264560"/>
    <xdr:sp macro="" textlink="">
      <xdr:nvSpPr>
        <xdr:cNvPr id="16" name="TextBox 15">
          <a:extLst>
            <a:ext uri="{FF2B5EF4-FFF2-40B4-BE49-F238E27FC236}">
              <a16:creationId xmlns:a16="http://schemas.microsoft.com/office/drawing/2014/main" id="{DC2AF944-A220-4991-8072-E3CA41819852}"/>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78</xdr:row>
      <xdr:rowOff>0</xdr:rowOff>
    </xdr:from>
    <xdr:ext cx="184731" cy="264560"/>
    <xdr:sp macro="" textlink="">
      <xdr:nvSpPr>
        <xdr:cNvPr id="17" name="TextBox 16">
          <a:extLst>
            <a:ext uri="{FF2B5EF4-FFF2-40B4-BE49-F238E27FC236}">
              <a16:creationId xmlns:a16="http://schemas.microsoft.com/office/drawing/2014/main" id="{0EE1A1AC-672B-4D51-BC4E-8F555E7BB603}"/>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78</xdr:row>
      <xdr:rowOff>0</xdr:rowOff>
    </xdr:from>
    <xdr:ext cx="184731" cy="264560"/>
    <xdr:sp macro="" textlink="">
      <xdr:nvSpPr>
        <xdr:cNvPr id="18" name="TextBox 17">
          <a:extLst>
            <a:ext uri="{FF2B5EF4-FFF2-40B4-BE49-F238E27FC236}">
              <a16:creationId xmlns:a16="http://schemas.microsoft.com/office/drawing/2014/main" id="{9CD308F9-D274-4CCC-9896-BCB3A2C51CD8}"/>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77</xdr:row>
      <xdr:rowOff>0</xdr:rowOff>
    </xdr:from>
    <xdr:ext cx="184731" cy="264560"/>
    <xdr:sp macro="" textlink="">
      <xdr:nvSpPr>
        <xdr:cNvPr id="19" name="TextBox 18">
          <a:extLst>
            <a:ext uri="{FF2B5EF4-FFF2-40B4-BE49-F238E27FC236}">
              <a16:creationId xmlns:a16="http://schemas.microsoft.com/office/drawing/2014/main" id="{F3BA6975-ECF7-4A29-AA94-36F9A088326D}"/>
            </a:ext>
          </a:extLst>
        </xdr:cNvPr>
        <xdr:cNvSpPr txBox="1"/>
      </xdr:nvSpPr>
      <xdr:spPr>
        <a:xfrm>
          <a:off x="789940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78</xdr:row>
      <xdr:rowOff>0</xdr:rowOff>
    </xdr:from>
    <xdr:ext cx="184731" cy="264560"/>
    <xdr:sp macro="" textlink="">
      <xdr:nvSpPr>
        <xdr:cNvPr id="20" name="TextBox 19">
          <a:extLst>
            <a:ext uri="{FF2B5EF4-FFF2-40B4-BE49-F238E27FC236}">
              <a16:creationId xmlns:a16="http://schemas.microsoft.com/office/drawing/2014/main" id="{2F9A4A61-6A82-4C3A-9287-BB411A7A71DA}"/>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79</xdr:row>
      <xdr:rowOff>0</xdr:rowOff>
    </xdr:from>
    <xdr:ext cx="184731" cy="264560"/>
    <xdr:sp macro="" textlink="">
      <xdr:nvSpPr>
        <xdr:cNvPr id="21" name="TextBox 20">
          <a:extLst>
            <a:ext uri="{FF2B5EF4-FFF2-40B4-BE49-F238E27FC236}">
              <a16:creationId xmlns:a16="http://schemas.microsoft.com/office/drawing/2014/main" id="{8DAFC097-8B5F-443C-9095-15E1B4F787F8}"/>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78</xdr:row>
      <xdr:rowOff>0</xdr:rowOff>
    </xdr:from>
    <xdr:ext cx="184731" cy="264560"/>
    <xdr:sp macro="" textlink="">
      <xdr:nvSpPr>
        <xdr:cNvPr id="22" name="TextBox 21">
          <a:extLst>
            <a:ext uri="{FF2B5EF4-FFF2-40B4-BE49-F238E27FC236}">
              <a16:creationId xmlns:a16="http://schemas.microsoft.com/office/drawing/2014/main" id="{6D90849F-A1E8-45CB-80E5-D4B3EAFBAF6E}"/>
            </a:ext>
          </a:extLst>
        </xdr:cNvPr>
        <xdr:cNvSpPr txBox="1"/>
      </xdr:nvSpPr>
      <xdr:spPr>
        <a:xfrm>
          <a:off x="789940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79</xdr:row>
      <xdr:rowOff>0</xdr:rowOff>
    </xdr:from>
    <xdr:ext cx="184731" cy="264560"/>
    <xdr:sp macro="" textlink="">
      <xdr:nvSpPr>
        <xdr:cNvPr id="23" name="TextBox 22">
          <a:extLst>
            <a:ext uri="{FF2B5EF4-FFF2-40B4-BE49-F238E27FC236}">
              <a16:creationId xmlns:a16="http://schemas.microsoft.com/office/drawing/2014/main" id="{8FF05F42-DBC8-46C8-AD5C-3A3C30BD5C75}"/>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79</xdr:row>
      <xdr:rowOff>0</xdr:rowOff>
    </xdr:from>
    <xdr:ext cx="184731" cy="264560"/>
    <xdr:sp macro="" textlink="">
      <xdr:nvSpPr>
        <xdr:cNvPr id="24" name="TextBox 23">
          <a:extLst>
            <a:ext uri="{FF2B5EF4-FFF2-40B4-BE49-F238E27FC236}">
              <a16:creationId xmlns:a16="http://schemas.microsoft.com/office/drawing/2014/main" id="{A38F02E7-884F-49BB-86FF-DCE89223B39E}"/>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77</xdr:row>
      <xdr:rowOff>0</xdr:rowOff>
    </xdr:from>
    <xdr:ext cx="184731" cy="264560"/>
    <xdr:sp macro="" textlink="">
      <xdr:nvSpPr>
        <xdr:cNvPr id="25" name="TextBox 24">
          <a:extLst>
            <a:ext uri="{FF2B5EF4-FFF2-40B4-BE49-F238E27FC236}">
              <a16:creationId xmlns:a16="http://schemas.microsoft.com/office/drawing/2014/main" id="{2A4C5BBA-B4E8-41B2-8BA3-15D846C27435}"/>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77</xdr:row>
      <xdr:rowOff>0</xdr:rowOff>
    </xdr:from>
    <xdr:ext cx="184731" cy="264560"/>
    <xdr:sp macro="" textlink="">
      <xdr:nvSpPr>
        <xdr:cNvPr id="26" name="TextBox 25">
          <a:extLst>
            <a:ext uri="{FF2B5EF4-FFF2-40B4-BE49-F238E27FC236}">
              <a16:creationId xmlns:a16="http://schemas.microsoft.com/office/drawing/2014/main" id="{52971CEB-28C9-435D-B99E-14A64FDBDC84}"/>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78</xdr:row>
      <xdr:rowOff>0</xdr:rowOff>
    </xdr:from>
    <xdr:ext cx="184731" cy="264560"/>
    <xdr:sp macro="" textlink="">
      <xdr:nvSpPr>
        <xdr:cNvPr id="27" name="TextBox 26">
          <a:extLst>
            <a:ext uri="{FF2B5EF4-FFF2-40B4-BE49-F238E27FC236}">
              <a16:creationId xmlns:a16="http://schemas.microsoft.com/office/drawing/2014/main" id="{002E9AAF-E242-4F4C-BD8E-2E9411F0EA31}"/>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82</xdr:row>
      <xdr:rowOff>0</xdr:rowOff>
    </xdr:from>
    <xdr:ext cx="184731" cy="264560"/>
    <xdr:sp macro="" textlink="">
      <xdr:nvSpPr>
        <xdr:cNvPr id="28" name="TextBox 27">
          <a:extLst>
            <a:ext uri="{FF2B5EF4-FFF2-40B4-BE49-F238E27FC236}">
              <a16:creationId xmlns:a16="http://schemas.microsoft.com/office/drawing/2014/main" id="{8ED7AB0E-B938-409F-9B20-283AF0B5C48E}"/>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82</xdr:row>
      <xdr:rowOff>0</xdr:rowOff>
    </xdr:from>
    <xdr:ext cx="184731" cy="264560"/>
    <xdr:sp macro="" textlink="">
      <xdr:nvSpPr>
        <xdr:cNvPr id="29" name="TextBox 28">
          <a:extLst>
            <a:ext uri="{FF2B5EF4-FFF2-40B4-BE49-F238E27FC236}">
              <a16:creationId xmlns:a16="http://schemas.microsoft.com/office/drawing/2014/main" id="{42FD3340-2ECF-41AA-A098-89B5F6283972}"/>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30" name="TextBox 29">
          <a:extLst>
            <a:ext uri="{FF2B5EF4-FFF2-40B4-BE49-F238E27FC236}">
              <a16:creationId xmlns:a16="http://schemas.microsoft.com/office/drawing/2014/main" id="{32C20157-A5C9-4799-B6EF-3E954B9B7DB2}"/>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82</xdr:row>
      <xdr:rowOff>0</xdr:rowOff>
    </xdr:from>
    <xdr:ext cx="184731" cy="264560"/>
    <xdr:sp macro="" textlink="">
      <xdr:nvSpPr>
        <xdr:cNvPr id="31" name="TextBox 30">
          <a:extLst>
            <a:ext uri="{FF2B5EF4-FFF2-40B4-BE49-F238E27FC236}">
              <a16:creationId xmlns:a16="http://schemas.microsoft.com/office/drawing/2014/main" id="{3C3CFC29-D704-471B-BA5B-9E451EF53093}"/>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82</xdr:row>
      <xdr:rowOff>0</xdr:rowOff>
    </xdr:from>
    <xdr:ext cx="184731" cy="264560"/>
    <xdr:sp macro="" textlink="">
      <xdr:nvSpPr>
        <xdr:cNvPr id="32" name="TextBox 31">
          <a:extLst>
            <a:ext uri="{FF2B5EF4-FFF2-40B4-BE49-F238E27FC236}">
              <a16:creationId xmlns:a16="http://schemas.microsoft.com/office/drawing/2014/main" id="{7C601A6B-DB8F-4A62-AE25-87344E34BF14}"/>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82</xdr:row>
      <xdr:rowOff>0</xdr:rowOff>
    </xdr:from>
    <xdr:ext cx="184731" cy="264560"/>
    <xdr:sp macro="" textlink="">
      <xdr:nvSpPr>
        <xdr:cNvPr id="33" name="TextBox 32">
          <a:extLst>
            <a:ext uri="{FF2B5EF4-FFF2-40B4-BE49-F238E27FC236}">
              <a16:creationId xmlns:a16="http://schemas.microsoft.com/office/drawing/2014/main" id="{DB3D4BD9-45C1-47B0-852D-EC6928F6C1C2}"/>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34" name="TextBox 33">
          <a:extLst>
            <a:ext uri="{FF2B5EF4-FFF2-40B4-BE49-F238E27FC236}">
              <a16:creationId xmlns:a16="http://schemas.microsoft.com/office/drawing/2014/main" id="{E0A23263-E049-41E5-BE6D-1A280F99D873}"/>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82</xdr:row>
      <xdr:rowOff>0</xdr:rowOff>
    </xdr:from>
    <xdr:ext cx="184731" cy="264560"/>
    <xdr:sp macro="" textlink="">
      <xdr:nvSpPr>
        <xdr:cNvPr id="35" name="TextBox 34">
          <a:extLst>
            <a:ext uri="{FF2B5EF4-FFF2-40B4-BE49-F238E27FC236}">
              <a16:creationId xmlns:a16="http://schemas.microsoft.com/office/drawing/2014/main" id="{0ABB4F36-10B3-4F88-A744-098DB6F66A96}"/>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36" name="TextBox 35">
          <a:extLst>
            <a:ext uri="{FF2B5EF4-FFF2-40B4-BE49-F238E27FC236}">
              <a16:creationId xmlns:a16="http://schemas.microsoft.com/office/drawing/2014/main" id="{CC4F0D3F-5830-41CE-A540-FC900A2C3633}"/>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37" name="TextBox 36">
          <a:extLst>
            <a:ext uri="{FF2B5EF4-FFF2-40B4-BE49-F238E27FC236}">
              <a16:creationId xmlns:a16="http://schemas.microsoft.com/office/drawing/2014/main" id="{82FED902-3F42-450A-AD68-C8DACC5F6F76}"/>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82</xdr:row>
      <xdr:rowOff>0</xdr:rowOff>
    </xdr:from>
    <xdr:ext cx="184731" cy="264560"/>
    <xdr:sp macro="" textlink="">
      <xdr:nvSpPr>
        <xdr:cNvPr id="38" name="TextBox 37">
          <a:extLst>
            <a:ext uri="{FF2B5EF4-FFF2-40B4-BE49-F238E27FC236}">
              <a16:creationId xmlns:a16="http://schemas.microsoft.com/office/drawing/2014/main" id="{33B8D316-D6E2-4008-AF23-6AEB248A60EC}"/>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79</xdr:row>
      <xdr:rowOff>0</xdr:rowOff>
    </xdr:from>
    <xdr:ext cx="184731" cy="264560"/>
    <xdr:sp macro="" textlink="">
      <xdr:nvSpPr>
        <xdr:cNvPr id="39" name="TextBox 38">
          <a:extLst>
            <a:ext uri="{FF2B5EF4-FFF2-40B4-BE49-F238E27FC236}">
              <a16:creationId xmlns:a16="http://schemas.microsoft.com/office/drawing/2014/main" id="{324A0154-263C-4791-91A0-7AF7DC472428}"/>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79</xdr:row>
      <xdr:rowOff>0</xdr:rowOff>
    </xdr:from>
    <xdr:ext cx="184731" cy="264560"/>
    <xdr:sp macro="" textlink="">
      <xdr:nvSpPr>
        <xdr:cNvPr id="40" name="TextBox 39">
          <a:extLst>
            <a:ext uri="{FF2B5EF4-FFF2-40B4-BE49-F238E27FC236}">
              <a16:creationId xmlns:a16="http://schemas.microsoft.com/office/drawing/2014/main" id="{E1761081-7A74-4CE0-8556-613CC1F8676A}"/>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80</xdr:row>
      <xdr:rowOff>0</xdr:rowOff>
    </xdr:from>
    <xdr:ext cx="184731" cy="264560"/>
    <xdr:sp macro="" textlink="">
      <xdr:nvSpPr>
        <xdr:cNvPr id="41" name="TextBox 40">
          <a:extLst>
            <a:ext uri="{FF2B5EF4-FFF2-40B4-BE49-F238E27FC236}">
              <a16:creationId xmlns:a16="http://schemas.microsoft.com/office/drawing/2014/main" id="{B7CDA20A-4E0E-4A4B-BD8B-22E5E4406A76}"/>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79</xdr:row>
      <xdr:rowOff>0</xdr:rowOff>
    </xdr:from>
    <xdr:ext cx="184731" cy="264560"/>
    <xdr:sp macro="" textlink="">
      <xdr:nvSpPr>
        <xdr:cNvPr id="42" name="TextBox 41">
          <a:extLst>
            <a:ext uri="{FF2B5EF4-FFF2-40B4-BE49-F238E27FC236}">
              <a16:creationId xmlns:a16="http://schemas.microsoft.com/office/drawing/2014/main" id="{BD5F323D-3E93-469D-9E17-25DCDDDFB34F}"/>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79</xdr:row>
      <xdr:rowOff>0</xdr:rowOff>
    </xdr:from>
    <xdr:ext cx="184731" cy="264560"/>
    <xdr:sp macro="" textlink="">
      <xdr:nvSpPr>
        <xdr:cNvPr id="43" name="TextBox 42">
          <a:extLst>
            <a:ext uri="{FF2B5EF4-FFF2-40B4-BE49-F238E27FC236}">
              <a16:creationId xmlns:a16="http://schemas.microsoft.com/office/drawing/2014/main" id="{A6009EE2-EFA6-4767-A475-44E3F63DCBFA}"/>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79</xdr:row>
      <xdr:rowOff>0</xdr:rowOff>
    </xdr:from>
    <xdr:ext cx="184731" cy="264560"/>
    <xdr:sp macro="" textlink="">
      <xdr:nvSpPr>
        <xdr:cNvPr id="44" name="TextBox 43">
          <a:extLst>
            <a:ext uri="{FF2B5EF4-FFF2-40B4-BE49-F238E27FC236}">
              <a16:creationId xmlns:a16="http://schemas.microsoft.com/office/drawing/2014/main" id="{A3BF522A-5DD6-411A-9E1F-919B55712A84}"/>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80</xdr:row>
      <xdr:rowOff>0</xdr:rowOff>
    </xdr:from>
    <xdr:ext cx="184731" cy="264560"/>
    <xdr:sp macro="" textlink="">
      <xdr:nvSpPr>
        <xdr:cNvPr id="45" name="TextBox 44">
          <a:extLst>
            <a:ext uri="{FF2B5EF4-FFF2-40B4-BE49-F238E27FC236}">
              <a16:creationId xmlns:a16="http://schemas.microsoft.com/office/drawing/2014/main" id="{571DBD1D-2465-4B4F-940C-F7725CC1A850}"/>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79</xdr:row>
      <xdr:rowOff>0</xdr:rowOff>
    </xdr:from>
    <xdr:ext cx="184731" cy="264560"/>
    <xdr:sp macro="" textlink="">
      <xdr:nvSpPr>
        <xdr:cNvPr id="46" name="TextBox 45">
          <a:extLst>
            <a:ext uri="{FF2B5EF4-FFF2-40B4-BE49-F238E27FC236}">
              <a16:creationId xmlns:a16="http://schemas.microsoft.com/office/drawing/2014/main" id="{DAA55E8B-4D25-415A-8B39-70EE0F9CE625}"/>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80</xdr:row>
      <xdr:rowOff>0</xdr:rowOff>
    </xdr:from>
    <xdr:ext cx="184731" cy="264560"/>
    <xdr:sp macro="" textlink="">
      <xdr:nvSpPr>
        <xdr:cNvPr id="47" name="TextBox 46">
          <a:extLst>
            <a:ext uri="{FF2B5EF4-FFF2-40B4-BE49-F238E27FC236}">
              <a16:creationId xmlns:a16="http://schemas.microsoft.com/office/drawing/2014/main" id="{3A46D437-E9D4-4DEE-994F-79C0DE3A81E2}"/>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80</xdr:row>
      <xdr:rowOff>0</xdr:rowOff>
    </xdr:from>
    <xdr:ext cx="184731" cy="264560"/>
    <xdr:sp macro="" textlink="">
      <xdr:nvSpPr>
        <xdr:cNvPr id="48" name="TextBox 47">
          <a:extLst>
            <a:ext uri="{FF2B5EF4-FFF2-40B4-BE49-F238E27FC236}">
              <a16:creationId xmlns:a16="http://schemas.microsoft.com/office/drawing/2014/main" id="{82A9F5DF-EB52-4982-92BF-36A083A9074F}"/>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79</xdr:row>
      <xdr:rowOff>0</xdr:rowOff>
    </xdr:from>
    <xdr:ext cx="184731" cy="264560"/>
    <xdr:sp macro="" textlink="">
      <xdr:nvSpPr>
        <xdr:cNvPr id="49" name="TextBox 48">
          <a:extLst>
            <a:ext uri="{FF2B5EF4-FFF2-40B4-BE49-F238E27FC236}">
              <a16:creationId xmlns:a16="http://schemas.microsoft.com/office/drawing/2014/main" id="{D0E88432-7A54-4241-98FD-0EE8B7D81FED}"/>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82</xdr:row>
      <xdr:rowOff>0</xdr:rowOff>
    </xdr:from>
    <xdr:ext cx="184731" cy="264560"/>
    <xdr:sp macro="" textlink="">
      <xdr:nvSpPr>
        <xdr:cNvPr id="50" name="TextBox 49">
          <a:extLst>
            <a:ext uri="{FF2B5EF4-FFF2-40B4-BE49-F238E27FC236}">
              <a16:creationId xmlns:a16="http://schemas.microsoft.com/office/drawing/2014/main" id="{D27B784C-B997-43B3-8836-10DE85AEF330}"/>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82</xdr:row>
      <xdr:rowOff>0</xdr:rowOff>
    </xdr:from>
    <xdr:ext cx="184731" cy="264560"/>
    <xdr:sp macro="" textlink="">
      <xdr:nvSpPr>
        <xdr:cNvPr id="51" name="TextBox 50">
          <a:extLst>
            <a:ext uri="{FF2B5EF4-FFF2-40B4-BE49-F238E27FC236}">
              <a16:creationId xmlns:a16="http://schemas.microsoft.com/office/drawing/2014/main" id="{705E1BC8-747A-4F86-B671-9CFF0155FFA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82</xdr:row>
      <xdr:rowOff>0</xdr:rowOff>
    </xdr:from>
    <xdr:ext cx="184731" cy="264560"/>
    <xdr:sp macro="" textlink="">
      <xdr:nvSpPr>
        <xdr:cNvPr id="52" name="TextBox 51">
          <a:extLst>
            <a:ext uri="{FF2B5EF4-FFF2-40B4-BE49-F238E27FC236}">
              <a16:creationId xmlns:a16="http://schemas.microsoft.com/office/drawing/2014/main" id="{4228812C-CEA1-464E-A35A-69D80940172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82</xdr:row>
      <xdr:rowOff>0</xdr:rowOff>
    </xdr:from>
    <xdr:ext cx="184731" cy="264560"/>
    <xdr:sp macro="" textlink="">
      <xdr:nvSpPr>
        <xdr:cNvPr id="53" name="TextBox 52">
          <a:extLst>
            <a:ext uri="{FF2B5EF4-FFF2-40B4-BE49-F238E27FC236}">
              <a16:creationId xmlns:a16="http://schemas.microsoft.com/office/drawing/2014/main" id="{91259719-3C28-4B4C-B445-2F7A7BEE5921}"/>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82</xdr:row>
      <xdr:rowOff>0</xdr:rowOff>
    </xdr:from>
    <xdr:ext cx="184731" cy="264560"/>
    <xdr:sp macro="" textlink="">
      <xdr:nvSpPr>
        <xdr:cNvPr id="54" name="TextBox 53">
          <a:extLst>
            <a:ext uri="{FF2B5EF4-FFF2-40B4-BE49-F238E27FC236}">
              <a16:creationId xmlns:a16="http://schemas.microsoft.com/office/drawing/2014/main" id="{72A5F552-AFCA-45CE-90B0-67DD3A71DA6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82</xdr:row>
      <xdr:rowOff>0</xdr:rowOff>
    </xdr:from>
    <xdr:ext cx="184731" cy="264560"/>
    <xdr:sp macro="" textlink="">
      <xdr:nvSpPr>
        <xdr:cNvPr id="55" name="TextBox 54">
          <a:extLst>
            <a:ext uri="{FF2B5EF4-FFF2-40B4-BE49-F238E27FC236}">
              <a16:creationId xmlns:a16="http://schemas.microsoft.com/office/drawing/2014/main" id="{5581AD42-6085-4D42-8669-3B234DAEC980}"/>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82</xdr:row>
      <xdr:rowOff>0</xdr:rowOff>
    </xdr:from>
    <xdr:ext cx="184731" cy="264560"/>
    <xdr:sp macro="" textlink="">
      <xdr:nvSpPr>
        <xdr:cNvPr id="56" name="TextBox 55">
          <a:extLst>
            <a:ext uri="{FF2B5EF4-FFF2-40B4-BE49-F238E27FC236}">
              <a16:creationId xmlns:a16="http://schemas.microsoft.com/office/drawing/2014/main" id="{029A1E6C-AA17-4368-9ECA-311D2B1C93AB}"/>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82</xdr:row>
      <xdr:rowOff>0</xdr:rowOff>
    </xdr:from>
    <xdr:ext cx="184731" cy="264560"/>
    <xdr:sp macro="" textlink="">
      <xdr:nvSpPr>
        <xdr:cNvPr id="57" name="TextBox 56">
          <a:extLst>
            <a:ext uri="{FF2B5EF4-FFF2-40B4-BE49-F238E27FC236}">
              <a16:creationId xmlns:a16="http://schemas.microsoft.com/office/drawing/2014/main" id="{7ED68ACE-CC50-4169-ADD5-705313B6460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82</xdr:row>
      <xdr:rowOff>0</xdr:rowOff>
    </xdr:from>
    <xdr:ext cx="184731" cy="264560"/>
    <xdr:sp macro="" textlink="">
      <xdr:nvSpPr>
        <xdr:cNvPr id="58" name="TextBox 57">
          <a:extLst>
            <a:ext uri="{FF2B5EF4-FFF2-40B4-BE49-F238E27FC236}">
              <a16:creationId xmlns:a16="http://schemas.microsoft.com/office/drawing/2014/main" id="{5C567882-18DF-4230-99FA-923E44BAFBF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82</xdr:row>
      <xdr:rowOff>0</xdr:rowOff>
    </xdr:from>
    <xdr:ext cx="184731" cy="264560"/>
    <xdr:sp macro="" textlink="">
      <xdr:nvSpPr>
        <xdr:cNvPr id="59" name="TextBox 58">
          <a:extLst>
            <a:ext uri="{FF2B5EF4-FFF2-40B4-BE49-F238E27FC236}">
              <a16:creationId xmlns:a16="http://schemas.microsoft.com/office/drawing/2014/main" id="{D1C7343D-4096-408D-9BE5-CDA93AFDF108}"/>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82</xdr:row>
      <xdr:rowOff>0</xdr:rowOff>
    </xdr:from>
    <xdr:ext cx="184731" cy="264560"/>
    <xdr:sp macro="" textlink="">
      <xdr:nvSpPr>
        <xdr:cNvPr id="60" name="TextBox 59">
          <a:extLst>
            <a:ext uri="{FF2B5EF4-FFF2-40B4-BE49-F238E27FC236}">
              <a16:creationId xmlns:a16="http://schemas.microsoft.com/office/drawing/2014/main" id="{B39D2AA6-EBD2-4C05-94FD-661828E0B2D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82</xdr:row>
      <xdr:rowOff>0</xdr:rowOff>
    </xdr:from>
    <xdr:ext cx="184731" cy="264560"/>
    <xdr:sp macro="" textlink="">
      <xdr:nvSpPr>
        <xdr:cNvPr id="61" name="TextBox 60">
          <a:extLst>
            <a:ext uri="{FF2B5EF4-FFF2-40B4-BE49-F238E27FC236}">
              <a16:creationId xmlns:a16="http://schemas.microsoft.com/office/drawing/2014/main" id="{0EBD42F3-8904-466F-9F1A-3E8767EB352A}"/>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82</xdr:row>
      <xdr:rowOff>0</xdr:rowOff>
    </xdr:from>
    <xdr:ext cx="184731" cy="264560"/>
    <xdr:sp macro="" textlink="">
      <xdr:nvSpPr>
        <xdr:cNvPr id="62" name="TextBox 61">
          <a:extLst>
            <a:ext uri="{FF2B5EF4-FFF2-40B4-BE49-F238E27FC236}">
              <a16:creationId xmlns:a16="http://schemas.microsoft.com/office/drawing/2014/main" id="{C7149528-5B0A-4B6D-9536-9D6C789F1CD5}"/>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82</xdr:row>
      <xdr:rowOff>0</xdr:rowOff>
    </xdr:from>
    <xdr:ext cx="184731" cy="264560"/>
    <xdr:sp macro="" textlink="">
      <xdr:nvSpPr>
        <xdr:cNvPr id="63" name="TextBox 62">
          <a:extLst>
            <a:ext uri="{FF2B5EF4-FFF2-40B4-BE49-F238E27FC236}">
              <a16:creationId xmlns:a16="http://schemas.microsoft.com/office/drawing/2014/main" id="{3927AE82-6E4A-4416-B4D8-35A9D2D4383F}"/>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31</xdr:row>
      <xdr:rowOff>152400</xdr:rowOff>
    </xdr:from>
    <xdr:ext cx="9007056" cy="1959162"/>
    <xdr:sp macro="" textlink="">
      <xdr:nvSpPr>
        <xdr:cNvPr id="2" name="AutoShape 1">
          <a:extLst>
            <a:ext uri="{FF2B5EF4-FFF2-40B4-BE49-F238E27FC236}">
              <a16:creationId xmlns:a16="http://schemas.microsoft.com/office/drawing/2014/main" id="{000F8B0A-FF7D-4824-9715-A2F35E942883}"/>
            </a:ext>
          </a:extLst>
        </xdr:cNvPr>
        <xdr:cNvSpPr>
          <a:spLocks noChangeAspect="1" noChangeArrowheads="1"/>
        </xdr:cNvSpPr>
      </xdr:nvSpPr>
      <xdr:spPr bwMode="auto">
        <a:xfrm>
          <a:off x="2565400" y="2914650"/>
          <a:ext cx="9007056" cy="19591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1866900</xdr:colOff>
      <xdr:row>31</xdr:row>
      <xdr:rowOff>152400</xdr:rowOff>
    </xdr:from>
    <xdr:ext cx="9007056" cy="1959162"/>
    <xdr:sp macro="" textlink="">
      <xdr:nvSpPr>
        <xdr:cNvPr id="3" name="AutoShape 1">
          <a:extLst>
            <a:ext uri="{FF2B5EF4-FFF2-40B4-BE49-F238E27FC236}">
              <a16:creationId xmlns:a16="http://schemas.microsoft.com/office/drawing/2014/main" id="{022B6DBF-525A-4444-A4FB-5278F79EA47E}"/>
            </a:ext>
          </a:extLst>
        </xdr:cNvPr>
        <xdr:cNvSpPr>
          <a:spLocks noChangeAspect="1" noChangeArrowheads="1"/>
        </xdr:cNvSpPr>
      </xdr:nvSpPr>
      <xdr:spPr bwMode="auto">
        <a:xfrm>
          <a:off x="3321050" y="4892115"/>
          <a:ext cx="9007056" cy="19591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4048</xdr:colOff>
      <xdr:row>14</xdr:row>
      <xdr:rowOff>89086</xdr:rowOff>
    </xdr:to>
    <xdr:pic>
      <xdr:nvPicPr>
        <xdr:cNvPr id="4" name="Picture 3">
          <a:extLst>
            <a:ext uri="{FF2B5EF4-FFF2-40B4-BE49-F238E27FC236}">
              <a16:creationId xmlns:a16="http://schemas.microsoft.com/office/drawing/2014/main" id="{63175735-7D48-41FF-A91B-C8E2BED490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9294"/>
          <a:ext cx="7164607" cy="2419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ing.net\P\GD\011021\RIA_new\Disclosures\Annual%20Report\2014\AR%20Group\Pillar%203\Own%20funds\Capital%20disclosure%20table%20final%200303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 val="_dropDownSheet"/>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74A87-6FCC-4099-B921-172D8694ED70}">
  <dimension ref="A1:E86"/>
  <sheetViews>
    <sheetView showGridLines="0" zoomScale="90" zoomScaleNormal="90" workbookViewId="0">
      <selection activeCell="B22" sqref="B22"/>
    </sheetView>
  </sheetViews>
  <sheetFormatPr defaultColWidth="8.7265625" defaultRowHeight="10.5" x14ac:dyDescent="0.25"/>
  <cols>
    <col min="1" max="1" width="120.7265625" style="87" customWidth="1"/>
    <col min="2" max="2" width="12.81640625" style="354" customWidth="1"/>
    <col min="3" max="16384" width="8.7265625" style="87"/>
  </cols>
  <sheetData>
    <row r="1" spans="1:5" s="384" customFormat="1" ht="18.5" x14ac:dyDescent="0.45">
      <c r="A1" s="535" t="s">
        <v>1194</v>
      </c>
      <c r="B1" s="536"/>
    </row>
    <row r="2" spans="1:5" s="384" customFormat="1" ht="13" x14ac:dyDescent="0.3">
      <c r="A2" s="534" t="s">
        <v>1193</v>
      </c>
      <c r="B2" s="536"/>
    </row>
    <row r="3" spans="1:5" s="384" customFormat="1" x14ac:dyDescent="0.25">
      <c r="A3" s="136" t="s">
        <v>1235</v>
      </c>
      <c r="B3" s="537"/>
    </row>
    <row r="4" spans="1:5" s="384" customFormat="1" x14ac:dyDescent="0.25">
      <c r="A4" s="554" t="s">
        <v>1234</v>
      </c>
      <c r="B4" s="538" t="s">
        <v>1234</v>
      </c>
    </row>
    <row r="5" spans="1:5" x14ac:dyDescent="0.25">
      <c r="A5" s="136" t="s">
        <v>763</v>
      </c>
      <c r="B5" s="537" t="s">
        <v>1236</v>
      </c>
      <c r="C5" s="229"/>
      <c r="D5" s="229"/>
      <c r="E5" s="229"/>
    </row>
    <row r="6" spans="1:5" x14ac:dyDescent="0.25">
      <c r="A6" s="225" t="s">
        <v>62</v>
      </c>
      <c r="B6" s="538" t="s">
        <v>957</v>
      </c>
      <c r="C6" s="229"/>
      <c r="D6" s="229"/>
      <c r="E6" s="229"/>
    </row>
    <row r="7" spans="1:5" x14ac:dyDescent="0.25">
      <c r="A7" s="225" t="s">
        <v>696</v>
      </c>
      <c r="B7" s="538" t="s">
        <v>958</v>
      </c>
      <c r="C7" s="229"/>
      <c r="D7" s="229"/>
      <c r="E7" s="229"/>
    </row>
    <row r="8" spans="1:5" ht="12.65" customHeight="1" x14ac:dyDescent="0.25">
      <c r="A8" s="225" t="s">
        <v>700</v>
      </c>
      <c r="B8" s="538" t="s">
        <v>959</v>
      </c>
    </row>
    <row r="9" spans="1:5" x14ac:dyDescent="0.25">
      <c r="A9" s="225" t="s">
        <v>697</v>
      </c>
      <c r="B9" s="538" t="s">
        <v>960</v>
      </c>
      <c r="C9" s="229"/>
      <c r="D9" s="229"/>
      <c r="E9" s="229"/>
    </row>
    <row r="10" spans="1:5" x14ac:dyDescent="0.25">
      <c r="A10" s="225" t="s">
        <v>1141</v>
      </c>
      <c r="B10" s="538" t="s">
        <v>961</v>
      </c>
      <c r="C10" s="229"/>
      <c r="D10" s="229"/>
      <c r="E10" s="229"/>
    </row>
    <row r="11" spans="1:5" s="384" customFormat="1" x14ac:dyDescent="0.25">
      <c r="A11" s="539" t="s">
        <v>1087</v>
      </c>
      <c r="B11" s="538" t="s">
        <v>1088</v>
      </c>
      <c r="C11" s="399"/>
      <c r="D11" s="399"/>
      <c r="E11" s="399"/>
    </row>
    <row r="12" spans="1:5" x14ac:dyDescent="0.25">
      <c r="A12" s="225" t="s">
        <v>698</v>
      </c>
      <c r="B12" s="538" t="s">
        <v>962</v>
      </c>
      <c r="C12" s="229"/>
      <c r="D12" s="229"/>
      <c r="E12" s="229"/>
    </row>
    <row r="13" spans="1:5" x14ac:dyDescent="0.25">
      <c r="A13" s="225" t="s">
        <v>699</v>
      </c>
      <c r="B13" s="538" t="s">
        <v>963</v>
      </c>
      <c r="C13" s="229"/>
      <c r="D13" s="229"/>
      <c r="E13" s="229"/>
    </row>
    <row r="14" spans="1:5" x14ac:dyDescent="0.25">
      <c r="A14" s="225" t="s">
        <v>910</v>
      </c>
      <c r="B14" s="538" t="s">
        <v>1093</v>
      </c>
      <c r="C14" s="229"/>
      <c r="D14" s="229"/>
      <c r="E14" s="229"/>
    </row>
    <row r="15" spans="1:5" x14ac:dyDescent="0.25">
      <c r="A15" s="226"/>
      <c r="B15" s="540"/>
    </row>
    <row r="16" spans="1:5" x14ac:dyDescent="0.25">
      <c r="A16" s="227" t="s">
        <v>598</v>
      </c>
      <c r="B16" s="541"/>
    </row>
    <row r="17" spans="1:2" x14ac:dyDescent="0.25">
      <c r="A17" s="227" t="s">
        <v>954</v>
      </c>
      <c r="B17" s="541"/>
    </row>
    <row r="18" spans="1:2" x14ac:dyDescent="0.25">
      <c r="A18" s="225" t="s">
        <v>704</v>
      </c>
      <c r="B18" s="538" t="s">
        <v>964</v>
      </c>
    </row>
    <row r="19" spans="1:2" x14ac:dyDescent="0.25">
      <c r="A19" s="225" t="s">
        <v>913</v>
      </c>
      <c r="B19" s="542" t="s">
        <v>829</v>
      </c>
    </row>
    <row r="20" spans="1:2" x14ac:dyDescent="0.25">
      <c r="A20" s="225" t="s">
        <v>780</v>
      </c>
      <c r="B20" s="538" t="s">
        <v>965</v>
      </c>
    </row>
    <row r="21" spans="1:2" x14ac:dyDescent="0.25">
      <c r="A21" s="225" t="s">
        <v>705</v>
      </c>
      <c r="B21" s="538" t="s">
        <v>966</v>
      </c>
    </row>
    <row r="22" spans="1:2" x14ac:dyDescent="0.25">
      <c r="A22" s="225" t="s">
        <v>706</v>
      </c>
      <c r="B22" s="538" t="s">
        <v>967</v>
      </c>
    </row>
    <row r="23" spans="1:2" x14ac:dyDescent="0.25">
      <c r="A23" s="225" t="s">
        <v>914</v>
      </c>
      <c r="B23" s="542" t="s">
        <v>829</v>
      </c>
    </row>
    <row r="24" spans="1:2" x14ac:dyDescent="0.25">
      <c r="A24" s="225" t="s">
        <v>707</v>
      </c>
      <c r="B24" s="538" t="s">
        <v>968</v>
      </c>
    </row>
    <row r="25" spans="1:2" x14ac:dyDescent="0.25">
      <c r="A25" s="225" t="s">
        <v>915</v>
      </c>
      <c r="B25" s="542" t="s">
        <v>829</v>
      </c>
    </row>
    <row r="26" spans="1:2" x14ac:dyDescent="0.25">
      <c r="A26" s="225" t="s">
        <v>701</v>
      </c>
      <c r="B26" s="538" t="s">
        <v>969</v>
      </c>
    </row>
    <row r="27" spans="1:2" x14ac:dyDescent="0.25">
      <c r="A27" s="225" t="s">
        <v>702</v>
      </c>
      <c r="B27" s="538" t="s">
        <v>970</v>
      </c>
    </row>
    <row r="28" spans="1:2" x14ac:dyDescent="0.25">
      <c r="A28" s="225" t="s">
        <v>703</v>
      </c>
      <c r="B28" s="538" t="s">
        <v>971</v>
      </c>
    </row>
    <row r="29" spans="1:2" x14ac:dyDescent="0.25">
      <c r="A29" s="225" t="s">
        <v>912</v>
      </c>
      <c r="B29" s="542" t="s">
        <v>829</v>
      </c>
    </row>
    <row r="30" spans="1:2" x14ac:dyDescent="0.25">
      <c r="A30" s="225" t="s">
        <v>708</v>
      </c>
      <c r="B30" s="538" t="s">
        <v>972</v>
      </c>
    </row>
    <row r="31" spans="1:2" x14ac:dyDescent="0.25">
      <c r="A31" s="227" t="s">
        <v>950</v>
      </c>
      <c r="B31" s="541"/>
    </row>
    <row r="32" spans="1:2" x14ac:dyDescent="0.25">
      <c r="A32" s="225" t="s">
        <v>358</v>
      </c>
      <c r="B32" s="538" t="s">
        <v>975</v>
      </c>
    </row>
    <row r="33" spans="1:2" x14ac:dyDescent="0.25">
      <c r="A33" s="225" t="s">
        <v>837</v>
      </c>
      <c r="B33" s="538" t="s">
        <v>980</v>
      </c>
    </row>
    <row r="34" spans="1:2" x14ac:dyDescent="0.25">
      <c r="A34" s="225" t="s">
        <v>916</v>
      </c>
      <c r="B34" s="538" t="s">
        <v>1122</v>
      </c>
    </row>
    <row r="35" spans="1:2" x14ac:dyDescent="0.25">
      <c r="A35" s="225" t="s">
        <v>357</v>
      </c>
      <c r="B35" s="538" t="s">
        <v>976</v>
      </c>
    </row>
    <row r="36" spans="1:2" x14ac:dyDescent="0.25">
      <c r="A36" s="225" t="s">
        <v>356</v>
      </c>
      <c r="B36" s="538" t="s">
        <v>977</v>
      </c>
    </row>
    <row r="37" spans="1:2" x14ac:dyDescent="0.25">
      <c r="A37" s="381" t="s">
        <v>835</v>
      </c>
      <c r="B37" s="538" t="s">
        <v>829</v>
      </c>
    </row>
    <row r="38" spans="1:2" x14ac:dyDescent="0.25">
      <c r="A38" s="381" t="s">
        <v>836</v>
      </c>
      <c r="B38" s="538" t="s">
        <v>978</v>
      </c>
    </row>
    <row r="39" spans="1:2" x14ac:dyDescent="0.25">
      <c r="A39" s="227" t="s">
        <v>951</v>
      </c>
      <c r="B39" s="541"/>
    </row>
    <row r="40" spans="1:2" x14ac:dyDescent="0.25">
      <c r="A40" s="225" t="s">
        <v>709</v>
      </c>
      <c r="B40" s="538" t="s">
        <v>973</v>
      </c>
    </row>
    <row r="41" spans="1:2" x14ac:dyDescent="0.25">
      <c r="A41" s="225" t="s">
        <v>710</v>
      </c>
      <c r="B41" s="538" t="s">
        <v>974</v>
      </c>
    </row>
    <row r="42" spans="1:2" x14ac:dyDescent="0.25">
      <c r="A42" s="227" t="s">
        <v>955</v>
      </c>
      <c r="B42" s="541"/>
    </row>
    <row r="43" spans="1:2" x14ac:dyDescent="0.25">
      <c r="A43" s="225" t="s">
        <v>953</v>
      </c>
      <c r="B43" s="538" t="s">
        <v>979</v>
      </c>
    </row>
    <row r="44" spans="1:2" x14ac:dyDescent="0.25">
      <c r="A44" s="543"/>
      <c r="B44" s="544"/>
    </row>
    <row r="45" spans="1:2" x14ac:dyDescent="0.25">
      <c r="A45" s="227" t="s">
        <v>599</v>
      </c>
      <c r="B45" s="541"/>
    </row>
    <row r="46" spans="1:2" x14ac:dyDescent="0.25">
      <c r="A46" s="225" t="s">
        <v>427</v>
      </c>
      <c r="B46" s="538" t="s">
        <v>981</v>
      </c>
    </row>
    <row r="47" spans="1:2" x14ac:dyDescent="0.25">
      <c r="A47" s="225" t="s">
        <v>426</v>
      </c>
      <c r="B47" s="538" t="s">
        <v>982</v>
      </c>
    </row>
    <row r="48" spans="1:2" x14ac:dyDescent="0.25">
      <c r="A48" s="225" t="s">
        <v>425</v>
      </c>
      <c r="B48" s="538" t="s">
        <v>983</v>
      </c>
    </row>
    <row r="49" spans="1:2" x14ac:dyDescent="0.25">
      <c r="A49" s="225" t="s">
        <v>424</v>
      </c>
      <c r="B49" s="538" t="s">
        <v>984</v>
      </c>
    </row>
    <row r="50" spans="1:2" x14ac:dyDescent="0.25">
      <c r="A50" s="225" t="s">
        <v>423</v>
      </c>
      <c r="B50" s="538" t="s">
        <v>985</v>
      </c>
    </row>
    <row r="51" spans="1:2" x14ac:dyDescent="0.25">
      <c r="A51" s="225" t="s">
        <v>422</v>
      </c>
      <c r="B51" s="538" t="s">
        <v>986</v>
      </c>
    </row>
    <row r="52" spans="1:2" x14ac:dyDescent="0.25">
      <c r="A52" s="225" t="s">
        <v>942</v>
      </c>
      <c r="B52" s="542" t="s">
        <v>829</v>
      </c>
    </row>
    <row r="53" spans="1:2" x14ac:dyDescent="0.25">
      <c r="A53" s="225" t="s">
        <v>421</v>
      </c>
      <c r="B53" s="538" t="s">
        <v>987</v>
      </c>
    </row>
    <row r="54" spans="1:2" x14ac:dyDescent="0.25">
      <c r="A54" s="543"/>
      <c r="B54" s="544"/>
    </row>
    <row r="55" spans="1:2" x14ac:dyDescent="0.25">
      <c r="A55" s="227" t="s">
        <v>952</v>
      </c>
      <c r="B55" s="541"/>
    </row>
    <row r="56" spans="1:2" x14ac:dyDescent="0.25">
      <c r="A56" s="225" t="s">
        <v>721</v>
      </c>
      <c r="B56" s="538" t="s">
        <v>988</v>
      </c>
    </row>
    <row r="57" spans="1:2" x14ac:dyDescent="0.25">
      <c r="A57" s="225" t="s">
        <v>722</v>
      </c>
      <c r="B57" s="538" t="s">
        <v>989</v>
      </c>
    </row>
    <row r="58" spans="1:2" x14ac:dyDescent="0.25">
      <c r="A58" s="225" t="s">
        <v>723</v>
      </c>
      <c r="B58" s="538" t="s">
        <v>990</v>
      </c>
    </row>
    <row r="59" spans="1:2" x14ac:dyDescent="0.25">
      <c r="A59" s="543"/>
      <c r="B59" s="544"/>
    </row>
    <row r="60" spans="1:2" x14ac:dyDescent="0.25">
      <c r="A60" s="227" t="s">
        <v>600</v>
      </c>
      <c r="B60" s="541"/>
    </row>
    <row r="61" spans="1:2" x14ac:dyDescent="0.25">
      <c r="A61" s="225" t="s">
        <v>500</v>
      </c>
      <c r="B61" s="538" t="s">
        <v>991</v>
      </c>
    </row>
    <row r="62" spans="1:2" x14ac:dyDescent="0.25">
      <c r="A62" s="225" t="s">
        <v>941</v>
      </c>
      <c r="B62" s="542" t="s">
        <v>829</v>
      </c>
    </row>
    <row r="63" spans="1:2" x14ac:dyDescent="0.25">
      <c r="A63" s="225" t="s">
        <v>499</v>
      </c>
      <c r="B63" s="538" t="s">
        <v>992</v>
      </c>
    </row>
    <row r="64" spans="1:2" x14ac:dyDescent="0.25">
      <c r="A64" s="225" t="s">
        <v>498</v>
      </c>
      <c r="B64" s="538" t="s">
        <v>993</v>
      </c>
    </row>
    <row r="65" spans="1:2" x14ac:dyDescent="0.25">
      <c r="A65" s="225" t="s">
        <v>497</v>
      </c>
      <c r="B65" s="538" t="s">
        <v>994</v>
      </c>
    </row>
    <row r="66" spans="1:2" x14ac:dyDescent="0.25">
      <c r="A66" s="381"/>
      <c r="B66" s="545"/>
    </row>
    <row r="67" spans="1:2" x14ac:dyDescent="0.25">
      <c r="A67" s="227" t="s">
        <v>601</v>
      </c>
      <c r="B67" s="541"/>
    </row>
    <row r="68" spans="1:2" x14ac:dyDescent="0.25">
      <c r="A68" s="225" t="s">
        <v>552</v>
      </c>
      <c r="B68" s="538" t="s">
        <v>995</v>
      </c>
    </row>
    <row r="69" spans="1:2" x14ac:dyDescent="0.25">
      <c r="A69" s="225" t="s">
        <v>551</v>
      </c>
      <c r="B69" s="538" t="s">
        <v>996</v>
      </c>
    </row>
    <row r="70" spans="1:2" x14ac:dyDescent="0.25">
      <c r="A70" s="225" t="s">
        <v>550</v>
      </c>
      <c r="B70" s="538" t="s">
        <v>997</v>
      </c>
    </row>
    <row r="71" spans="1:2" x14ac:dyDescent="0.25">
      <c r="A71" s="225" t="s">
        <v>549</v>
      </c>
      <c r="B71" s="538" t="s">
        <v>998</v>
      </c>
    </row>
    <row r="72" spans="1:2" x14ac:dyDescent="0.25">
      <c r="A72" s="225" t="s">
        <v>548</v>
      </c>
      <c r="B72" s="538" t="s">
        <v>999</v>
      </c>
    </row>
    <row r="73" spans="1:2" s="384" customFormat="1" x14ac:dyDescent="0.25">
      <c r="A73" s="533" t="s">
        <v>1192</v>
      </c>
      <c r="B73" s="538" t="s">
        <v>1233</v>
      </c>
    </row>
    <row r="74" spans="1:2" x14ac:dyDescent="0.25">
      <c r="A74" s="225" t="s">
        <v>695</v>
      </c>
      <c r="B74" s="538" t="s">
        <v>1000</v>
      </c>
    </row>
    <row r="75" spans="1:2" x14ac:dyDescent="0.25">
      <c r="A75" s="381" t="s">
        <v>838</v>
      </c>
      <c r="B75" s="538" t="s">
        <v>1001</v>
      </c>
    </row>
    <row r="76" spans="1:2" x14ac:dyDescent="0.25">
      <c r="A76" s="381"/>
      <c r="B76" s="545"/>
    </row>
    <row r="77" spans="1:2" x14ac:dyDescent="0.25">
      <c r="A77" s="227" t="s">
        <v>602</v>
      </c>
      <c r="B77" s="541"/>
    </row>
    <row r="78" spans="1:2" x14ac:dyDescent="0.25">
      <c r="A78" s="225" t="s">
        <v>830</v>
      </c>
      <c r="B78" s="538" t="s">
        <v>1002</v>
      </c>
    </row>
    <row r="79" spans="1:2" x14ac:dyDescent="0.25">
      <c r="A79" s="225" t="s">
        <v>831</v>
      </c>
      <c r="B79" s="538" t="s">
        <v>1003</v>
      </c>
    </row>
    <row r="80" spans="1:2" x14ac:dyDescent="0.25">
      <c r="A80" s="225" t="s">
        <v>832</v>
      </c>
      <c r="B80" s="538" t="s">
        <v>1004</v>
      </c>
    </row>
    <row r="81" spans="1:2" x14ac:dyDescent="0.25">
      <c r="A81" s="530" t="s">
        <v>833</v>
      </c>
      <c r="B81" s="538" t="s">
        <v>1005</v>
      </c>
    </row>
    <row r="82" spans="1:2" x14ac:dyDescent="0.25">
      <c r="A82" s="381"/>
      <c r="B82" s="545"/>
    </row>
    <row r="83" spans="1:2" x14ac:dyDescent="0.25">
      <c r="A83" s="227" t="s">
        <v>840</v>
      </c>
      <c r="B83" s="541"/>
    </row>
    <row r="84" spans="1:2" ht="11" thickBot="1" x14ac:dyDescent="0.3">
      <c r="A84" s="546" t="s">
        <v>834</v>
      </c>
      <c r="B84" s="547" t="s">
        <v>1006</v>
      </c>
    </row>
    <row r="85" spans="1:2" x14ac:dyDescent="0.25">
      <c r="A85" s="225"/>
      <c r="B85" s="137"/>
    </row>
    <row r="86" spans="1:2" x14ac:dyDescent="0.25">
      <c r="A86" s="225"/>
      <c r="B86" s="137"/>
    </row>
  </sheetData>
  <phoneticPr fontId="46" type="noConversion"/>
  <hyperlinks>
    <hyperlink ref="B6" location="'OV1'!A1" display="OV1" xr:uid="{B3B3A3CD-D006-449C-89D6-1369125D5E46}"/>
    <hyperlink ref="B7" location="'KM1'!A1" display="KM1" xr:uid="{99AE0FA7-5FB4-4E3A-8E98-CA56FBB253DF}"/>
    <hyperlink ref="B9" location="'CC1'!A1" display="CC1" xr:uid="{A396DF32-99AD-455A-8848-C705A69A05E5}"/>
    <hyperlink ref="B10" location="'CC2'!A1" display="CC2" xr:uid="{B22DB9F6-AB87-4178-9675-7F96CB9017DB}"/>
    <hyperlink ref="B12" location="CCyB1!A1" display="CCyB1" xr:uid="{503524AF-1524-407C-BF6F-87F77FA75D5C}"/>
    <hyperlink ref="B13" location="CCyB2!A1" display="CCyB2" xr:uid="{B1236130-9827-4773-9797-653A6B38A2F0}"/>
    <hyperlink ref="B8" location="IFRS9!A1" display="IFRS9" xr:uid="{E2F7698C-2B0B-4C6D-A06A-8245BA502728}"/>
    <hyperlink ref="B26" location="'CR1'!A1" display="CR1" xr:uid="{A2F45023-90CA-4C2B-B490-4ED438BDF026}"/>
    <hyperlink ref="B27:B28" location="'13'!A1" display="'13'!A1" xr:uid="{6A6EB33C-3FE3-4D64-95DF-D827BC4F36C3}"/>
    <hyperlink ref="B27" location="CR1A!A1" display="CR1A" xr:uid="{B8B405AB-2C1B-42A0-8153-0DCFC1271B31}"/>
    <hyperlink ref="B28" location="'CR2'!A1" display="CR2" xr:uid="{CF86E0AF-E467-46A2-B430-064B830E4E2E}"/>
    <hyperlink ref="B18" location="'CQ1'!A1" display="CQ1" xr:uid="{22C9C14B-3610-4847-93FA-EFAE4D7A504F}"/>
    <hyperlink ref="B20:B21" location="'13'!A1" display="'13'!A1" xr:uid="{7F0001BB-F7AC-4356-83FD-E51AD790D9D3}"/>
    <hyperlink ref="B22" location="'CQ5'!A1" display="CQ5" xr:uid="{DDB87808-ACFD-49EB-9AED-55D6CCF8A4C7}"/>
    <hyperlink ref="B20" location="'CQ3'!A1" display="CQ3" xr:uid="{A593CD85-5CEB-4FF7-9DE6-AF0D453A7F52}"/>
    <hyperlink ref="B21" location="'CQ4'!A1" display="CQ4" xr:uid="{DAA0E079-434B-49F4-8739-A945C67ADA35}"/>
    <hyperlink ref="B24" location="'CQ7'!A1" display="CQ7" xr:uid="{C1AB9D73-3F24-431A-9CD1-DBFFDC0B9BFD}"/>
    <hyperlink ref="B30" location="'CR3'!A1" display="CR3" xr:uid="{A9374AC6-B158-4CBB-8139-220ABE7D37D8}"/>
    <hyperlink ref="B40" location="'CR4'!A1" display="CR4" xr:uid="{E2C94F44-9263-4FF7-9F21-371CD215CA42}"/>
    <hyperlink ref="B41" location="'CR5'!A1" display="CR5" xr:uid="{8E263301-FA6F-4913-8373-92D3F5DEDE04}"/>
    <hyperlink ref="B32" location="'CR6'!A1" display="CR6" xr:uid="{1F3EA3C8-90D5-405F-958E-0FA5E8ECD7A3}"/>
    <hyperlink ref="B35" location="CR7A!A1" display="CR7A" xr:uid="{4DE03BC4-A6D6-41B4-A06E-DED4EAF1C574}"/>
    <hyperlink ref="B36" location="'CR8'!A1" display="CR8" xr:uid="{DB263A46-F3BA-4387-B86A-D7F0BCE9F0BE}"/>
    <hyperlink ref="B43" location="CR10.5!A1" display="CR10.5" xr:uid="{4A983ECF-3A4A-4C50-A11D-C0FEDC5F36FF}"/>
    <hyperlink ref="B46:B48" location="'13'!A1" display="'13'!A1" xr:uid="{BE3B3E89-2DCC-44E7-B821-3739E1B318D0}"/>
    <hyperlink ref="B47" location="'CCR2'!A1" display="CCR2" xr:uid="{5F7967A3-5B1D-4564-9F93-36858558F54E}"/>
    <hyperlink ref="B49" location="'CCR4'!A1" display="CCR4" xr:uid="{C1D655C8-60C6-4D78-9533-44EF98381344}"/>
    <hyperlink ref="B51" location="'CCR6'!A1" display="CCR6" xr:uid="{F9E2D7FB-7BB3-49C3-9F16-DFAE315D42AF}"/>
    <hyperlink ref="B48" location="'CCR3'!A1" display="CCR3" xr:uid="{A819033B-6F3B-4897-BE3C-3E9B5F34E4AD}"/>
    <hyperlink ref="B50" location="'CCR5'!A1" display="CCR5" xr:uid="{EDDAC944-A7EE-4EA9-9163-C5E745FFC51F}"/>
    <hyperlink ref="B46" location="'CCR1'!A1" display="CCR1" xr:uid="{14FEC4D1-E25A-433F-9A0A-98BBD5A6E5B0}"/>
    <hyperlink ref="B53" location="'CCR8'!A1" display="CCR8" xr:uid="{F0C0A921-CAFC-4E38-95FE-1CA262FE7AB3}"/>
    <hyperlink ref="B61" location="'SEC1'!A1" display="SEC1" xr:uid="{310738AB-A872-4523-869E-E7E4607170B0}"/>
    <hyperlink ref="B63" location="'SEC3'!A1" display="SEC3" xr:uid="{D82E4E32-815C-4503-97F4-A9AFC0B3A197}"/>
    <hyperlink ref="B64" location="'SEC4'!A1" display="SEC4" xr:uid="{C8D349FD-8DF7-4532-B37D-FB457C85615F}"/>
    <hyperlink ref="B65" location="'SEC5'!A1" display="SEC5" xr:uid="{5E812EC8-5FCA-4608-A3C8-1EB5F66BC3AE}"/>
    <hyperlink ref="B68" location="'MR1'!A1" display="MR1" xr:uid="{F4EDFE6F-FC85-4457-8E17-A9EFF7231331}"/>
    <hyperlink ref="B69" location="MR2A!A1" display="MR2A" xr:uid="{AC8D666A-8818-4A00-9CBE-A1D6B6F61DF3}"/>
    <hyperlink ref="B71" location="'MR3'!A1" display="MR3" xr:uid="{C4931B7E-BF68-4892-A944-EC2BAB4870D6}"/>
    <hyperlink ref="B70" location="MR2B!A1" display="MR2B" xr:uid="{02D2BCE3-D320-48C6-A20C-56853FA4EB53}"/>
    <hyperlink ref="B74" location="IRRBB1!A1" display="IRRBB1" xr:uid="{B117D518-2D25-4033-A58F-4AE10FEDF488}"/>
    <hyperlink ref="B56" location="Covid1!A1" display="Covid1" xr:uid="{846470B4-B0BA-44E2-B8B7-67511C154DF5}"/>
    <hyperlink ref="B57" location="Covid2!A1" display="Covid2" xr:uid="{AF4C8E30-456F-4D08-B57F-6361353817E2}"/>
    <hyperlink ref="B72" location="'MR4'!A1" display="MR4" xr:uid="{3B18F3DB-6548-45E2-9D29-D87A7C227521}"/>
    <hyperlink ref="B58" location="Covid3!A1" display="Covid3" xr:uid="{C00DDA86-FBCB-4B32-ABB9-1950490AEB3D}"/>
    <hyperlink ref="B78:B80" location="'50'!A1" display="'50'!A1" xr:uid="{9790920E-AB4B-4672-B7B9-C0AEEEED57A7}"/>
    <hyperlink ref="B78" location="'AE1'!A1" display="AE1" xr:uid="{30A41934-C51C-4D7D-8346-0C96A6E45F69}"/>
    <hyperlink ref="B79" location="'AE2'!A1" display="AE2" xr:uid="{C9D9D265-83B5-4555-AED1-177C4191E1A4}"/>
    <hyperlink ref="B80" location="'AE3'!A1" display="AE3" xr:uid="{E98DB8E6-88DA-4039-9A49-0A40B3CC6FCE}"/>
    <hyperlink ref="B84" location="'OR1'!A1" display="OR1" xr:uid="{33115511-592F-40A4-8B65-4DB0AB635C2F}"/>
    <hyperlink ref="B75" location="'PV1'!A1" display="PV1" xr:uid="{8079202A-E3EB-4D25-9DDE-6B86E8411B6E}"/>
    <hyperlink ref="B81" location="'AE4'!A1" display="AE4" xr:uid="{C33F905E-42C7-44F9-90EF-F839021E1EF7}"/>
    <hyperlink ref="B33" location="CR6A!A1" display="CR6A" xr:uid="{41F2A5B9-BD52-4FC1-B65F-177F12D010F8}"/>
    <hyperlink ref="B37:B38" location="'26'!A1" display="'26'!A1" xr:uid="{12911606-DCE4-4407-B943-E60DC0988B28}"/>
    <hyperlink ref="B37" location="'CR9'!A1" display="CR9" xr:uid="{4B6ADA6C-857D-4564-B423-5E017FFEDFE3}"/>
    <hyperlink ref="B38" location="CR9.1!A1" display="CR9.1" xr:uid="{5A6B4B23-07CB-4746-8640-64490A0F8B07}"/>
    <hyperlink ref="B11" location="CCA!A1" display="CCA" xr:uid="{2411FE34-2B63-49FD-BBD9-60E846EE7EE5}"/>
    <hyperlink ref="B14" location="'LR2'!A1" display="LR2" xr:uid="{0ABB6952-EB43-4950-AA17-821C1668DBAA}"/>
    <hyperlink ref="B34" location="'CR7'!A1" display="CR7" xr:uid="{7C9B39B3-E173-4BD9-BF15-DC800DAFAF48}"/>
    <hyperlink ref="B73" location="IRRBBA!A1" display="IRRBB1" xr:uid="{0131944F-3134-4FE2-B07E-11D5C4957BDF}"/>
    <hyperlink ref="B4" location="Disclaimer!A1" display="OV1" xr:uid="{C2F7F826-DD4A-4419-88DB-4D0693BADF40}"/>
  </hyperlinks>
  <pageMargins left="0.70866141732283472" right="0.70866141732283472" top="0.74803149606299213" bottom="0.74803149606299213" header="0.31496062992125984" footer="0.31496062992125984"/>
  <pageSetup paperSize="9" scale="95" orientation="landscape" r:id="rId1"/>
  <headerFooter>
    <oddHeader>&amp;CEN
Annex I</oddHeader>
    <oddFooter>&amp;C1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84280-1E92-4BCA-9375-40D680A52718}">
  <dimension ref="A1:F5"/>
  <sheetViews>
    <sheetView showGridLines="0" zoomScale="90" zoomScaleNormal="90" workbookViewId="0">
      <selection activeCell="D62" sqref="D62"/>
    </sheetView>
  </sheetViews>
  <sheetFormatPr defaultColWidth="9.1796875" defaultRowHeight="10.5" x14ac:dyDescent="0.25"/>
  <cols>
    <col min="1" max="1" width="9.1796875" style="384"/>
    <col min="2" max="2" width="55.26953125" style="384" customWidth="1"/>
    <col min="3" max="3" width="28.54296875" style="384" customWidth="1"/>
    <col min="4" max="4" width="22" style="384" customWidth="1"/>
    <col min="5" max="36" width="8.81640625" style="5" customWidth="1"/>
    <col min="37" max="16384" width="9.1796875" style="5"/>
  </cols>
  <sheetData>
    <row r="1" spans="1:6" ht="11" thickBot="1" x14ac:dyDescent="0.3">
      <c r="A1" s="383" t="s">
        <v>199</v>
      </c>
      <c r="B1" s="383"/>
      <c r="C1" s="383"/>
      <c r="D1" s="383"/>
      <c r="F1" s="1" t="s">
        <v>647</v>
      </c>
    </row>
    <row r="2" spans="1:6" ht="11" thickBot="1" x14ac:dyDescent="0.3">
      <c r="C2" s="228">
        <v>44561</v>
      </c>
      <c r="D2" s="228">
        <v>44196</v>
      </c>
    </row>
    <row r="3" spans="1:6" x14ac:dyDescent="0.25">
      <c r="A3" s="32">
        <v>1</v>
      </c>
      <c r="B3" s="33" t="s">
        <v>65</v>
      </c>
      <c r="C3" s="31">
        <v>312615.53830198431</v>
      </c>
      <c r="D3" s="31">
        <v>306016</v>
      </c>
    </row>
    <row r="4" spans="1:6" x14ac:dyDescent="0.25">
      <c r="A4" s="32">
        <v>2</v>
      </c>
      <c r="B4" s="33" t="s">
        <v>220</v>
      </c>
      <c r="C4" s="140">
        <v>2.9216492007777355E-4</v>
      </c>
      <c r="D4" s="140">
        <v>2.1000000000000001E-4</v>
      </c>
    </row>
    <row r="5" spans="1:6" x14ac:dyDescent="0.25">
      <c r="A5" s="32">
        <v>3</v>
      </c>
      <c r="B5" s="33" t="s">
        <v>219</v>
      </c>
      <c r="C5" s="142">
        <v>91.335293763069402</v>
      </c>
      <c r="D5" s="142">
        <v>63.2</v>
      </c>
    </row>
  </sheetData>
  <conditionalFormatting sqref="D3:D5">
    <cfRule type="cellIs" dxfId="1" priority="5" stopIfTrue="1" operator="lessThan">
      <formula>0</formula>
    </cfRule>
  </conditionalFormatting>
  <conditionalFormatting sqref="C3:C5">
    <cfRule type="cellIs" dxfId="0" priority="1" stopIfTrue="1" operator="lessThan">
      <formula>0</formula>
    </cfRule>
  </conditionalFormatting>
  <hyperlinks>
    <hyperlink ref="F1" location="Index!A1" display="Index" xr:uid="{33FAC577-ECB8-4B7C-A3AF-BB99118BC423}"/>
  </hyperlinks>
  <pageMargins left="0.70866141732283472" right="0.70866141732283472" top="0.74803149606299213" bottom="0.74803149606299213" header="0.31496062992125984" footer="0.31496062992125984"/>
  <pageSetup paperSize="9" orientation="landscape" verticalDpi="1200" r:id="rId1"/>
  <headerFooter>
    <oddHeader>&amp;CEN
Annex IX</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D3450-8789-4D56-B757-9EAD6AD28B28}">
  <dimension ref="A1:G17"/>
  <sheetViews>
    <sheetView showGridLines="0" zoomScale="85" zoomScaleNormal="85" workbookViewId="0">
      <selection activeCell="M39" sqref="M39"/>
    </sheetView>
  </sheetViews>
  <sheetFormatPr defaultColWidth="9.1796875" defaultRowHeight="10.5" x14ac:dyDescent="0.25"/>
  <cols>
    <col min="1" max="2" width="9.1796875" style="384"/>
    <col min="3" max="3" width="74.7265625" style="384" customWidth="1"/>
    <col min="4" max="4" width="27.7265625" style="384" bestFit="1" customWidth="1"/>
    <col min="5" max="16384" width="9.1796875" style="384"/>
  </cols>
  <sheetData>
    <row r="1" spans="1:7" x14ac:dyDescent="0.25">
      <c r="B1" s="384">
        <v>2</v>
      </c>
      <c r="C1" s="384">
        <v>3</v>
      </c>
      <c r="D1" s="384">
        <v>4</v>
      </c>
      <c r="E1" s="384">
        <v>5</v>
      </c>
      <c r="F1" s="384">
        <v>6</v>
      </c>
      <c r="G1" s="384">
        <v>7</v>
      </c>
    </row>
    <row r="3" spans="1:7" ht="11" thickBot="1" x14ac:dyDescent="0.3">
      <c r="A3" s="383" t="s">
        <v>1091</v>
      </c>
      <c r="B3" s="383" t="s">
        <v>1094</v>
      </c>
      <c r="C3" s="383"/>
      <c r="D3" s="383"/>
      <c r="F3" s="383" t="s">
        <v>647</v>
      </c>
    </row>
    <row r="4" spans="1:7" ht="11" thickBot="1" x14ac:dyDescent="0.3">
      <c r="C4" s="34"/>
      <c r="D4" s="473">
        <v>44561</v>
      </c>
    </row>
    <row r="5" spans="1:7" x14ac:dyDescent="0.25">
      <c r="B5" s="35"/>
      <c r="C5" s="36"/>
      <c r="D5" s="474" t="s">
        <v>221</v>
      </c>
    </row>
    <row r="6" spans="1:7" x14ac:dyDescent="0.25">
      <c r="A6" s="384">
        <v>1</v>
      </c>
      <c r="B6" s="475" t="s">
        <v>1095</v>
      </c>
      <c r="C6" s="475" t="s">
        <v>1096</v>
      </c>
      <c r="D6" s="476"/>
    </row>
    <row r="7" spans="1:7" x14ac:dyDescent="0.25">
      <c r="A7" s="384">
        <f>A6+1</f>
        <v>2</v>
      </c>
      <c r="B7" s="472" t="s">
        <v>1097</v>
      </c>
      <c r="C7" s="477" t="s">
        <v>1098</v>
      </c>
      <c r="D7" s="478"/>
    </row>
    <row r="8" spans="1:7" x14ac:dyDescent="0.25">
      <c r="A8" s="384">
        <f t="shared" ref="A8:A17" si="0">A7+1</f>
        <v>3</v>
      </c>
      <c r="B8" s="472" t="s">
        <v>1099</v>
      </c>
      <c r="C8" s="477" t="s">
        <v>1100</v>
      </c>
      <c r="D8" s="476"/>
    </row>
    <row r="9" spans="1:7" x14ac:dyDescent="0.25">
      <c r="A9" s="384">
        <f t="shared" si="0"/>
        <v>4</v>
      </c>
      <c r="B9" s="472" t="s">
        <v>231</v>
      </c>
      <c r="C9" s="477" t="s">
        <v>230</v>
      </c>
      <c r="D9" s="478"/>
    </row>
    <row r="10" spans="1:7" x14ac:dyDescent="0.25">
      <c r="A10" s="384">
        <f t="shared" si="0"/>
        <v>5</v>
      </c>
      <c r="B10" s="472" t="s">
        <v>1101</v>
      </c>
      <c r="C10" s="477" t="s">
        <v>1102</v>
      </c>
      <c r="D10" s="478"/>
    </row>
    <row r="11" spans="1:7" x14ac:dyDescent="0.25">
      <c r="A11" s="384">
        <f t="shared" si="0"/>
        <v>6</v>
      </c>
      <c r="B11" s="472" t="s">
        <v>1103</v>
      </c>
      <c r="C11" s="479" t="s">
        <v>1104</v>
      </c>
      <c r="D11" s="478"/>
    </row>
    <row r="12" spans="1:7" x14ac:dyDescent="0.25">
      <c r="A12" s="384">
        <f t="shared" si="0"/>
        <v>7</v>
      </c>
      <c r="B12" s="472" t="s">
        <v>229</v>
      </c>
      <c r="C12" s="477" t="s">
        <v>228</v>
      </c>
      <c r="D12" s="478"/>
    </row>
    <row r="13" spans="1:7" x14ac:dyDescent="0.25">
      <c r="A13" s="384">
        <f t="shared" si="0"/>
        <v>8</v>
      </c>
      <c r="B13" s="472" t="s">
        <v>227</v>
      </c>
      <c r="C13" s="477" t="s">
        <v>1105</v>
      </c>
      <c r="D13" s="478"/>
    </row>
    <row r="14" spans="1:7" x14ac:dyDescent="0.25">
      <c r="A14" s="384">
        <f t="shared" si="0"/>
        <v>9</v>
      </c>
      <c r="B14" s="472" t="s">
        <v>226</v>
      </c>
      <c r="C14" s="477" t="s">
        <v>225</v>
      </c>
      <c r="D14" s="478"/>
    </row>
    <row r="15" spans="1:7" x14ac:dyDescent="0.25">
      <c r="A15" s="384">
        <f t="shared" si="0"/>
        <v>10</v>
      </c>
      <c r="B15" s="472" t="s">
        <v>224</v>
      </c>
      <c r="C15" s="479" t="s">
        <v>223</v>
      </c>
      <c r="D15" s="478"/>
    </row>
    <row r="16" spans="1:7" x14ac:dyDescent="0.25">
      <c r="A16" s="384">
        <f t="shared" si="0"/>
        <v>11</v>
      </c>
      <c r="B16" s="472" t="s">
        <v>1106</v>
      </c>
      <c r="C16" s="477" t="s">
        <v>222</v>
      </c>
      <c r="D16" s="478"/>
    </row>
    <row r="17" spans="1:4" x14ac:dyDescent="0.25">
      <c r="A17" s="384">
        <f t="shared" si="0"/>
        <v>12</v>
      </c>
      <c r="B17" s="472" t="s">
        <v>1107</v>
      </c>
      <c r="C17" s="477" t="s">
        <v>1108</v>
      </c>
      <c r="D17" s="478"/>
    </row>
  </sheetData>
  <hyperlinks>
    <hyperlink ref="F3" location="Index!A1" display="Index" xr:uid="{ECD84394-08B8-43F8-BE39-53C9DB782B11}"/>
  </hyperlinks>
  <pageMargins left="0.70866141732283472" right="0.70866141732283472" top="0.74803149606299213" bottom="0.74803149606299213" header="0.31496062992125984" footer="0.31496062992125984"/>
  <pageSetup paperSize="9" orientation="landscape" verticalDpi="1200" r:id="rId1"/>
  <headerFooter>
    <oddHeader>&amp;CEN 
Annex XI</oddHeader>
    <oddFooter>&amp;C1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57805-13D9-4357-AA09-7EBE9BAE3DEC}">
  <sheetPr>
    <pageSetUpPr fitToPage="1"/>
  </sheetPr>
  <dimension ref="A1:K15"/>
  <sheetViews>
    <sheetView showGridLines="0" zoomScale="90" zoomScaleNormal="90" workbookViewId="0">
      <selection activeCell="O10" sqref="O10"/>
    </sheetView>
  </sheetViews>
  <sheetFormatPr defaultColWidth="8.7265625" defaultRowHeight="10.5" x14ac:dyDescent="0.25"/>
  <cols>
    <col min="1" max="1" width="41.1796875" style="384" customWidth="1"/>
    <col min="2" max="5" width="8.7265625" style="384"/>
    <col min="6" max="6" width="14.453125" style="384" customWidth="1"/>
    <col min="7" max="7" width="17" style="384" customWidth="1"/>
    <col min="8" max="8" width="17.81640625" style="384" customWidth="1"/>
    <col min="9" max="9" width="20" style="384" customWidth="1"/>
    <col min="10" max="16384" width="8.7265625" style="5"/>
  </cols>
  <sheetData>
    <row r="1" spans="1:11" x14ac:dyDescent="0.25">
      <c r="A1" s="383" t="s">
        <v>233</v>
      </c>
      <c r="B1" s="383"/>
      <c r="C1" s="383"/>
      <c r="D1" s="383"/>
      <c r="E1" s="383"/>
      <c r="F1" s="383"/>
      <c r="G1" s="383"/>
      <c r="H1" s="383"/>
      <c r="I1" s="383"/>
      <c r="K1" s="1" t="s">
        <v>647</v>
      </c>
    </row>
    <row r="2" spans="1:11" ht="33.65" customHeight="1" x14ac:dyDescent="0.25">
      <c r="A2" s="379"/>
      <c r="B2" s="631" t="s">
        <v>284</v>
      </c>
      <c r="C2" s="631"/>
      <c r="D2" s="631"/>
      <c r="E2" s="631"/>
      <c r="F2" s="632" t="s">
        <v>258</v>
      </c>
      <c r="G2" s="632"/>
      <c r="H2" s="631" t="s">
        <v>283</v>
      </c>
      <c r="I2" s="631"/>
    </row>
    <row r="3" spans="1:11" x14ac:dyDescent="0.25">
      <c r="A3" s="379"/>
      <c r="B3" s="632" t="s">
        <v>282</v>
      </c>
      <c r="C3" s="631" t="s">
        <v>281</v>
      </c>
      <c r="D3" s="631"/>
      <c r="E3" s="631"/>
      <c r="F3" s="631" t="s">
        <v>280</v>
      </c>
      <c r="G3" s="631" t="s">
        <v>279</v>
      </c>
      <c r="H3" s="55"/>
      <c r="I3" s="631" t="s">
        <v>278</v>
      </c>
    </row>
    <row r="4" spans="1:11" ht="44.5" customHeight="1" x14ac:dyDescent="0.25">
      <c r="A4" s="379"/>
      <c r="B4" s="632"/>
      <c r="C4" s="55"/>
      <c r="D4" s="439" t="s">
        <v>277</v>
      </c>
      <c r="E4" s="439" t="s">
        <v>276</v>
      </c>
      <c r="F4" s="631"/>
      <c r="G4" s="631"/>
      <c r="H4" s="55"/>
      <c r="I4" s="631"/>
    </row>
    <row r="5" spans="1:11" x14ac:dyDescent="0.25">
      <c r="A5" s="379" t="s">
        <v>246</v>
      </c>
      <c r="B5" s="184">
        <v>0</v>
      </c>
      <c r="C5" s="184">
        <v>0</v>
      </c>
      <c r="D5" s="184">
        <v>0</v>
      </c>
      <c r="E5" s="266">
        <v>0</v>
      </c>
      <c r="F5" s="266">
        <v>0</v>
      </c>
      <c r="G5" s="266">
        <v>0</v>
      </c>
      <c r="H5" s="266">
        <v>0</v>
      </c>
      <c r="I5" s="266">
        <v>0</v>
      </c>
    </row>
    <row r="6" spans="1:11" x14ac:dyDescent="0.25">
      <c r="A6" s="379" t="s">
        <v>245</v>
      </c>
      <c r="B6" s="267">
        <v>13793.445</v>
      </c>
      <c r="C6" s="267">
        <v>6023.0060000000003</v>
      </c>
      <c r="D6" s="267">
        <v>5908.8649999999998</v>
      </c>
      <c r="E6" s="268">
        <v>5908.8649999999998</v>
      </c>
      <c r="F6" s="268">
        <v>-158.11699999999999</v>
      </c>
      <c r="G6" s="268">
        <v>-1694.867</v>
      </c>
      <c r="H6" s="268">
        <v>12592.041999999999</v>
      </c>
      <c r="I6" s="268">
        <v>3338.4140000000002</v>
      </c>
    </row>
    <row r="7" spans="1:11" x14ac:dyDescent="0.25">
      <c r="A7" s="269" t="s">
        <v>241</v>
      </c>
      <c r="B7" s="267">
        <v>0</v>
      </c>
      <c r="C7" s="267">
        <v>0</v>
      </c>
      <c r="D7" s="267">
        <v>0</v>
      </c>
      <c r="E7" s="267">
        <v>0</v>
      </c>
      <c r="F7" s="267">
        <v>0</v>
      </c>
      <c r="G7" s="267">
        <v>0</v>
      </c>
      <c r="H7" s="268">
        <v>0</v>
      </c>
      <c r="I7" s="268">
        <v>0</v>
      </c>
    </row>
    <row r="8" spans="1:11" x14ac:dyDescent="0.25">
      <c r="A8" s="269" t="s">
        <v>240</v>
      </c>
      <c r="B8" s="267">
        <v>25.873999999999999</v>
      </c>
      <c r="C8" s="267">
        <v>39.317</v>
      </c>
      <c r="D8" s="267">
        <v>39.317</v>
      </c>
      <c r="E8" s="267">
        <v>39.317</v>
      </c>
      <c r="F8" s="267">
        <v>-1E-3</v>
      </c>
      <c r="G8" s="267">
        <v>-0.85499999999999998</v>
      </c>
      <c r="H8" s="268">
        <v>64.277000000000001</v>
      </c>
      <c r="I8" s="268">
        <v>38.404000000000003</v>
      </c>
    </row>
    <row r="9" spans="1:11" x14ac:dyDescent="0.25">
      <c r="A9" s="269" t="s">
        <v>239</v>
      </c>
      <c r="B9" s="267">
        <v>7.0000000000000001E-3</v>
      </c>
      <c r="C9" s="267">
        <v>0</v>
      </c>
      <c r="D9" s="267">
        <v>0</v>
      </c>
      <c r="E9" s="267">
        <v>0</v>
      </c>
      <c r="F9" s="267">
        <v>0</v>
      </c>
      <c r="G9" s="267">
        <v>0</v>
      </c>
      <c r="H9" s="268">
        <v>7.0000000000000001E-3</v>
      </c>
      <c r="I9" s="268">
        <v>0</v>
      </c>
    </row>
    <row r="10" spans="1:11" x14ac:dyDescent="0.25">
      <c r="A10" s="269" t="s">
        <v>238</v>
      </c>
      <c r="B10" s="267">
        <v>384.63799999999998</v>
      </c>
      <c r="C10" s="267">
        <v>330.93299999999999</v>
      </c>
      <c r="D10" s="267">
        <v>330.93299999999999</v>
      </c>
      <c r="E10" s="267">
        <v>330.93299999999999</v>
      </c>
      <c r="F10" s="267">
        <v>-1.7490000000000001</v>
      </c>
      <c r="G10" s="267">
        <v>-141.63399999999999</v>
      </c>
      <c r="H10" s="268">
        <v>305.78500000000003</v>
      </c>
      <c r="I10" s="268">
        <v>74.210999999999999</v>
      </c>
    </row>
    <row r="11" spans="1:11" x14ac:dyDescent="0.25">
      <c r="A11" s="269" t="s">
        <v>237</v>
      </c>
      <c r="B11" s="267">
        <v>10240.731</v>
      </c>
      <c r="C11" s="267">
        <v>3393.1909999999998</v>
      </c>
      <c r="D11" s="267">
        <v>3393.1909999999998</v>
      </c>
      <c r="E11" s="267">
        <v>3393.1909999999998</v>
      </c>
      <c r="F11" s="267">
        <v>-137.31700000000001</v>
      </c>
      <c r="G11" s="267">
        <v>-1295.0640000000001</v>
      </c>
      <c r="H11" s="268">
        <v>7560.5169999999998</v>
      </c>
      <c r="I11" s="268">
        <v>1447.588</v>
      </c>
    </row>
    <row r="12" spans="1:11" x14ac:dyDescent="0.25">
      <c r="A12" s="269" t="s">
        <v>236</v>
      </c>
      <c r="B12" s="267">
        <v>3142.1950000000002</v>
      </c>
      <c r="C12" s="267">
        <v>2259.5650000000001</v>
      </c>
      <c r="D12" s="267">
        <v>2145.424</v>
      </c>
      <c r="E12" s="267">
        <v>2145.424</v>
      </c>
      <c r="F12" s="267">
        <v>-19.05</v>
      </c>
      <c r="G12" s="267">
        <v>-257.31400000000002</v>
      </c>
      <c r="H12" s="268">
        <v>4661.4560000000001</v>
      </c>
      <c r="I12" s="268">
        <v>1778.211</v>
      </c>
    </row>
    <row r="13" spans="1:11" x14ac:dyDescent="0.25">
      <c r="A13" s="379" t="s">
        <v>275</v>
      </c>
      <c r="B13" s="267">
        <v>0</v>
      </c>
      <c r="C13" s="267">
        <v>0</v>
      </c>
      <c r="D13" s="267">
        <v>0</v>
      </c>
      <c r="E13" s="267">
        <v>0</v>
      </c>
      <c r="F13" s="267">
        <v>0</v>
      </c>
      <c r="G13" s="267">
        <v>0</v>
      </c>
      <c r="H13" s="268">
        <v>0</v>
      </c>
      <c r="I13" s="268">
        <v>0</v>
      </c>
    </row>
    <row r="14" spans="1:11" x14ac:dyDescent="0.25">
      <c r="A14" s="379" t="s">
        <v>274</v>
      </c>
      <c r="B14" s="267">
        <v>3189.7570000000001</v>
      </c>
      <c r="C14" s="267">
        <v>193.553</v>
      </c>
      <c r="D14" s="267">
        <v>193.553</v>
      </c>
      <c r="E14" s="268">
        <v>193.553</v>
      </c>
      <c r="F14" s="268">
        <v>15.752000000000001</v>
      </c>
      <c r="G14" s="268">
        <v>14.195</v>
      </c>
      <c r="H14" s="268">
        <v>1016.801</v>
      </c>
      <c r="I14" s="268">
        <v>95.819000000000003</v>
      </c>
    </row>
    <row r="15" spans="1:11" x14ac:dyDescent="0.25">
      <c r="A15" s="48" t="s">
        <v>9</v>
      </c>
      <c r="B15" s="270">
        <v>16983.202000000001</v>
      </c>
      <c r="C15" s="270">
        <v>6216.5590000000002</v>
      </c>
      <c r="D15" s="270">
        <v>6102.4179999999997</v>
      </c>
      <c r="E15" s="271">
        <v>6102.4179999999997</v>
      </c>
      <c r="F15" s="271">
        <v>-142.36500000000001</v>
      </c>
      <c r="G15" s="271">
        <v>-1680.672</v>
      </c>
      <c r="H15" s="271">
        <v>13608.843000000001</v>
      </c>
      <c r="I15" s="271">
        <v>3434.2330000000002</v>
      </c>
    </row>
  </sheetData>
  <mergeCells count="8">
    <mergeCell ref="B2:E2"/>
    <mergeCell ref="F2:G2"/>
    <mergeCell ref="H2:I2"/>
    <mergeCell ref="B3:B4"/>
    <mergeCell ref="C3:E3"/>
    <mergeCell ref="F3:F4"/>
    <mergeCell ref="G3:G4"/>
    <mergeCell ref="I3:I4"/>
  </mergeCells>
  <hyperlinks>
    <hyperlink ref="K1" location="Index!A1" display="Index" xr:uid="{8975E14F-DB41-4C0C-A119-655F38CA7B42}"/>
  </hyperlinks>
  <pageMargins left="0.70866141732283472" right="0.70866141732283472" top="0.74803149606299213" bottom="0.74803149606299213" header="0.31496062992125984" footer="0.31496062992125984"/>
  <pageSetup paperSize="9" scale="95" fitToHeight="0" orientation="landscape" r:id="rId1"/>
  <headerFooter>
    <oddHeader>&amp;CEN
Annex XV</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D05F-40CC-4B59-9C15-88AA24739530}">
  <dimension ref="A1:O27"/>
  <sheetViews>
    <sheetView zoomScale="90" zoomScaleNormal="90" workbookViewId="0">
      <selection activeCell="P46" sqref="P46"/>
    </sheetView>
  </sheetViews>
  <sheetFormatPr defaultColWidth="9.1796875" defaultRowHeight="10.5" x14ac:dyDescent="0.25"/>
  <cols>
    <col min="1" max="1" width="53.1796875" style="328" customWidth="1"/>
    <col min="2" max="2" width="15.453125" style="328" customWidth="1"/>
    <col min="3" max="3" width="20.1796875" style="328" customWidth="1"/>
    <col min="4" max="4" width="16.81640625" style="328" customWidth="1"/>
    <col min="5" max="5" width="12.54296875" style="328" customWidth="1"/>
    <col min="6" max="6" width="17.81640625" style="328" customWidth="1"/>
    <col min="7" max="8" width="10.26953125" style="328" bestFit="1" customWidth="1"/>
    <col min="9" max="9" width="16.54296875" style="328" bestFit="1" customWidth="1"/>
    <col min="10" max="11" width="17.54296875" style="328" bestFit="1" customWidth="1"/>
    <col min="12" max="13" width="16.7265625" style="328" bestFit="1" customWidth="1"/>
    <col min="14" max="16384" width="9.1796875" style="328"/>
  </cols>
  <sheetData>
    <row r="1" spans="1:15" x14ac:dyDescent="0.25">
      <c r="A1" s="294" t="s">
        <v>780</v>
      </c>
      <c r="B1" s="294"/>
      <c r="C1" s="294"/>
      <c r="D1" s="294"/>
      <c r="E1" s="294"/>
      <c r="F1" s="294"/>
      <c r="G1" s="294"/>
      <c r="H1" s="294"/>
      <c r="I1" s="294"/>
      <c r="J1" s="294"/>
      <c r="K1" s="294"/>
      <c r="L1" s="294"/>
      <c r="M1" s="294"/>
      <c r="O1" s="1" t="s">
        <v>647</v>
      </c>
    </row>
    <row r="2" spans="1:15" x14ac:dyDescent="0.25">
      <c r="A2" s="385"/>
      <c r="B2" s="633" t="s">
        <v>259</v>
      </c>
      <c r="C2" s="633"/>
      <c r="D2" s="633"/>
      <c r="E2" s="633"/>
      <c r="F2" s="633"/>
      <c r="G2" s="633"/>
      <c r="H2" s="633"/>
      <c r="I2" s="633"/>
      <c r="J2" s="633"/>
      <c r="K2" s="633"/>
      <c r="L2" s="633"/>
      <c r="M2" s="633"/>
    </row>
    <row r="3" spans="1:15" x14ac:dyDescent="0.25">
      <c r="A3" s="385"/>
      <c r="B3" s="632" t="s">
        <v>255</v>
      </c>
      <c r="C3" s="632"/>
      <c r="D3" s="632"/>
      <c r="E3" s="632" t="s">
        <v>254</v>
      </c>
      <c r="F3" s="632"/>
      <c r="G3" s="632"/>
      <c r="H3" s="632"/>
      <c r="I3" s="632"/>
      <c r="J3" s="632"/>
      <c r="K3" s="632"/>
      <c r="L3" s="632"/>
      <c r="M3" s="632"/>
    </row>
    <row r="4" spans="1:15" ht="42" x14ac:dyDescent="0.25">
      <c r="A4" s="385"/>
      <c r="B4" s="374"/>
      <c r="C4" s="385" t="s">
        <v>781</v>
      </c>
      <c r="D4" s="385" t="s">
        <v>782</v>
      </c>
      <c r="E4" s="380"/>
      <c r="F4" s="385" t="s">
        <v>783</v>
      </c>
      <c r="G4" s="385" t="s">
        <v>784</v>
      </c>
      <c r="H4" s="385" t="s">
        <v>785</v>
      </c>
      <c r="I4" s="385" t="s">
        <v>786</v>
      </c>
      <c r="J4" s="385" t="s">
        <v>787</v>
      </c>
      <c r="K4" s="385" t="s">
        <v>788</v>
      </c>
      <c r="L4" s="385" t="s">
        <v>789</v>
      </c>
      <c r="M4" s="385" t="s">
        <v>277</v>
      </c>
    </row>
    <row r="5" spans="1:15" x14ac:dyDescent="0.25">
      <c r="A5" s="329" t="s">
        <v>246</v>
      </c>
      <c r="B5" s="264">
        <v>106550.905</v>
      </c>
      <c r="C5" s="264">
        <v>106550.88800000001</v>
      </c>
      <c r="D5" s="264">
        <v>1.7000000000000001E-2</v>
      </c>
      <c r="E5" s="264">
        <v>7.2999999999999995E-2</v>
      </c>
      <c r="F5" s="264">
        <v>0</v>
      </c>
      <c r="G5" s="264">
        <v>7.0000000000000001E-3</v>
      </c>
      <c r="H5" s="264">
        <v>1.9E-2</v>
      </c>
      <c r="I5" s="264">
        <v>2.7E-2</v>
      </c>
      <c r="J5" s="264">
        <v>0.02</v>
      </c>
      <c r="K5" s="264">
        <v>0</v>
      </c>
      <c r="L5" s="264">
        <v>0</v>
      </c>
      <c r="M5" s="264">
        <v>7.2999999999999995E-2</v>
      </c>
    </row>
    <row r="6" spans="1:15" x14ac:dyDescent="0.25">
      <c r="A6" s="388" t="s">
        <v>245</v>
      </c>
      <c r="B6" s="264">
        <v>683864.31099999999</v>
      </c>
      <c r="C6" s="264">
        <v>682860.01800000004</v>
      </c>
      <c r="D6" s="264">
        <v>1004.293</v>
      </c>
      <c r="E6" s="264">
        <v>11519.684999999999</v>
      </c>
      <c r="F6" s="264">
        <v>7323.2070000000003</v>
      </c>
      <c r="G6" s="264">
        <v>511.65300000000002</v>
      </c>
      <c r="H6" s="264">
        <v>705.4</v>
      </c>
      <c r="I6" s="264">
        <v>1143.4949999999999</v>
      </c>
      <c r="J6" s="264">
        <v>1364.1210000000001</v>
      </c>
      <c r="K6" s="264">
        <v>221.14099999999999</v>
      </c>
      <c r="L6" s="264">
        <v>250.66800000000001</v>
      </c>
      <c r="M6" s="264">
        <v>11519.684999999999</v>
      </c>
    </row>
    <row r="7" spans="1:15" x14ac:dyDescent="0.25">
      <c r="A7" s="330" t="s">
        <v>241</v>
      </c>
      <c r="B7" s="265">
        <v>2578.89</v>
      </c>
      <c r="C7" s="265">
        <v>2578.89</v>
      </c>
      <c r="D7" s="265">
        <v>0</v>
      </c>
      <c r="E7" s="265">
        <v>0</v>
      </c>
      <c r="F7" s="265">
        <v>0</v>
      </c>
      <c r="G7" s="265">
        <v>0</v>
      </c>
      <c r="H7" s="265">
        <v>0</v>
      </c>
      <c r="I7" s="265">
        <v>0</v>
      </c>
      <c r="J7" s="265">
        <v>0</v>
      </c>
      <c r="K7" s="265">
        <v>0</v>
      </c>
      <c r="L7" s="265">
        <v>0</v>
      </c>
      <c r="M7" s="265">
        <v>0</v>
      </c>
    </row>
    <row r="8" spans="1:15" x14ac:dyDescent="0.25">
      <c r="A8" s="330" t="s">
        <v>240</v>
      </c>
      <c r="B8" s="265">
        <v>10877.861999999999</v>
      </c>
      <c r="C8" s="265">
        <v>10877.825000000001</v>
      </c>
      <c r="D8" s="265">
        <v>3.6999999999999998E-2</v>
      </c>
      <c r="E8" s="265">
        <v>83.995000000000005</v>
      </c>
      <c r="F8" s="265">
        <v>55.155999999999999</v>
      </c>
      <c r="G8" s="265">
        <v>3.145</v>
      </c>
      <c r="H8" s="265">
        <v>20.440999999999999</v>
      </c>
      <c r="I8" s="265">
        <v>1.244</v>
      </c>
      <c r="J8" s="265">
        <v>0.156</v>
      </c>
      <c r="K8" s="265">
        <v>1.2E-2</v>
      </c>
      <c r="L8" s="265">
        <v>3.8410000000000002</v>
      </c>
      <c r="M8" s="265">
        <v>83.995000000000005</v>
      </c>
    </row>
    <row r="9" spans="1:15" x14ac:dyDescent="0.25">
      <c r="A9" s="330" t="s">
        <v>239</v>
      </c>
      <c r="B9" s="265">
        <v>39469.120999999999</v>
      </c>
      <c r="C9" s="265">
        <v>39469.084000000003</v>
      </c>
      <c r="D9" s="265">
        <v>3.6999999999999998E-2</v>
      </c>
      <c r="E9" s="265">
        <v>2E-3</v>
      </c>
      <c r="F9" s="265">
        <v>2E-3</v>
      </c>
      <c r="G9" s="265">
        <v>0</v>
      </c>
      <c r="H9" s="265">
        <v>0</v>
      </c>
      <c r="I9" s="265">
        <v>0</v>
      </c>
      <c r="J9" s="265">
        <v>0</v>
      </c>
      <c r="K9" s="265">
        <v>0</v>
      </c>
      <c r="L9" s="265">
        <v>0</v>
      </c>
      <c r="M9" s="265">
        <v>2E-3</v>
      </c>
    </row>
    <row r="10" spans="1:15" x14ac:dyDescent="0.25">
      <c r="A10" s="330" t="s">
        <v>238</v>
      </c>
      <c r="B10" s="265">
        <v>59685.553999999996</v>
      </c>
      <c r="C10" s="265">
        <v>59684.063000000002</v>
      </c>
      <c r="D10" s="265">
        <v>1.4910000000000001</v>
      </c>
      <c r="E10" s="265">
        <v>469.892</v>
      </c>
      <c r="F10" s="265">
        <v>437.70699999999999</v>
      </c>
      <c r="G10" s="265">
        <v>2.75</v>
      </c>
      <c r="H10" s="265">
        <v>2.1859999999999999</v>
      </c>
      <c r="I10" s="265">
        <v>8.6240000000000006</v>
      </c>
      <c r="J10" s="265">
        <v>17.318999999999999</v>
      </c>
      <c r="K10" s="265">
        <v>0.222</v>
      </c>
      <c r="L10" s="265">
        <v>1.0840000000000001</v>
      </c>
      <c r="M10" s="265">
        <v>469.892</v>
      </c>
    </row>
    <row r="11" spans="1:15" x14ac:dyDescent="0.25">
      <c r="A11" s="330" t="s">
        <v>237</v>
      </c>
      <c r="B11" s="265">
        <v>226004.77799999999</v>
      </c>
      <c r="C11" s="265">
        <v>225474.16099999999</v>
      </c>
      <c r="D11" s="265">
        <v>530.61699999999996</v>
      </c>
      <c r="E11" s="265">
        <v>5909.3509999999997</v>
      </c>
      <c r="F11" s="265">
        <v>3852.82</v>
      </c>
      <c r="G11" s="265">
        <v>159.20400000000001</v>
      </c>
      <c r="H11" s="265">
        <v>233.38200000000001</v>
      </c>
      <c r="I11" s="265">
        <v>632.97699999999998</v>
      </c>
      <c r="J11" s="265">
        <v>775.56500000000005</v>
      </c>
      <c r="K11" s="265">
        <v>124.66800000000001</v>
      </c>
      <c r="L11" s="265">
        <v>130.73500000000001</v>
      </c>
      <c r="M11" s="265">
        <v>5909.3509999999997</v>
      </c>
    </row>
    <row r="12" spans="1:15" x14ac:dyDescent="0.25">
      <c r="A12" s="331" t="s">
        <v>790</v>
      </c>
      <c r="B12" s="264">
        <v>33272.152999999998</v>
      </c>
      <c r="C12" s="264">
        <v>33194.417999999998</v>
      </c>
      <c r="D12" s="264">
        <v>77.734999999999999</v>
      </c>
      <c r="E12" s="264">
        <v>1232.309</v>
      </c>
      <c r="F12" s="264">
        <v>739.07</v>
      </c>
      <c r="G12" s="264">
        <v>51.968000000000004</v>
      </c>
      <c r="H12" s="264">
        <v>73.638999999999996</v>
      </c>
      <c r="I12" s="264">
        <v>107.748</v>
      </c>
      <c r="J12" s="264">
        <v>194.43</v>
      </c>
      <c r="K12" s="264">
        <v>15.821999999999999</v>
      </c>
      <c r="L12" s="264">
        <v>49.631999999999998</v>
      </c>
      <c r="M12" s="264">
        <v>1232.309</v>
      </c>
    </row>
    <row r="13" spans="1:15" x14ac:dyDescent="0.25">
      <c r="A13" s="330" t="s">
        <v>236</v>
      </c>
      <c r="B13" s="265">
        <v>345248.10600000003</v>
      </c>
      <c r="C13" s="265">
        <v>344775.995</v>
      </c>
      <c r="D13" s="265">
        <v>472.11099999999999</v>
      </c>
      <c r="E13" s="265">
        <v>5056.4449999999997</v>
      </c>
      <c r="F13" s="265">
        <v>2977.5219999999999</v>
      </c>
      <c r="G13" s="265">
        <v>346.55399999999997</v>
      </c>
      <c r="H13" s="265">
        <v>449.39100000000002</v>
      </c>
      <c r="I13" s="265">
        <v>500.65</v>
      </c>
      <c r="J13" s="265">
        <v>571.08100000000002</v>
      </c>
      <c r="K13" s="265">
        <v>96.239000000000004</v>
      </c>
      <c r="L13" s="265">
        <v>115.008</v>
      </c>
      <c r="M13" s="265">
        <v>5056.4449999999997</v>
      </c>
    </row>
    <row r="14" spans="1:15" x14ac:dyDescent="0.25">
      <c r="A14" s="388" t="s">
        <v>243</v>
      </c>
      <c r="B14" s="264">
        <v>82347</v>
      </c>
      <c r="C14" s="264">
        <v>82347</v>
      </c>
      <c r="D14" s="264">
        <v>0</v>
      </c>
      <c r="E14" s="264">
        <v>0</v>
      </c>
      <c r="F14" s="264">
        <v>0</v>
      </c>
      <c r="G14" s="264">
        <v>0</v>
      </c>
      <c r="H14" s="264">
        <v>0</v>
      </c>
      <c r="I14" s="264">
        <v>0</v>
      </c>
      <c r="J14" s="264">
        <v>0</v>
      </c>
      <c r="K14" s="264">
        <v>0</v>
      </c>
      <c r="L14" s="264">
        <v>0</v>
      </c>
      <c r="M14" s="264">
        <v>0</v>
      </c>
    </row>
    <row r="15" spans="1:15" x14ac:dyDescent="0.25">
      <c r="A15" s="330" t="s">
        <v>241</v>
      </c>
      <c r="B15" s="265">
        <v>2025.9090000000001</v>
      </c>
      <c r="C15" s="265">
        <v>2025.9090000000001</v>
      </c>
      <c r="D15" s="265">
        <v>0</v>
      </c>
      <c r="E15" s="265">
        <v>0</v>
      </c>
      <c r="F15" s="265">
        <v>0</v>
      </c>
      <c r="G15" s="265">
        <v>0</v>
      </c>
      <c r="H15" s="265">
        <v>0</v>
      </c>
      <c r="I15" s="265">
        <v>0</v>
      </c>
      <c r="J15" s="265">
        <v>0</v>
      </c>
      <c r="K15" s="265">
        <v>0</v>
      </c>
      <c r="L15" s="265">
        <v>0</v>
      </c>
      <c r="M15" s="265">
        <v>0</v>
      </c>
    </row>
    <row r="16" spans="1:15" x14ac:dyDescent="0.25">
      <c r="A16" s="330" t="s">
        <v>240</v>
      </c>
      <c r="B16" s="265">
        <v>59525.508999999998</v>
      </c>
      <c r="C16" s="265">
        <v>59525.508999999998</v>
      </c>
      <c r="D16" s="265">
        <v>0</v>
      </c>
      <c r="E16" s="265">
        <v>0</v>
      </c>
      <c r="F16" s="265">
        <v>0</v>
      </c>
      <c r="G16" s="265">
        <v>0</v>
      </c>
      <c r="H16" s="265">
        <v>0</v>
      </c>
      <c r="I16" s="265">
        <v>0</v>
      </c>
      <c r="J16" s="265">
        <v>0</v>
      </c>
      <c r="K16" s="265">
        <v>0</v>
      </c>
      <c r="L16" s="265">
        <v>0</v>
      </c>
      <c r="M16" s="265">
        <v>0</v>
      </c>
    </row>
    <row r="17" spans="1:13" x14ac:dyDescent="0.25">
      <c r="A17" s="330" t="s">
        <v>239</v>
      </c>
      <c r="B17" s="265">
        <v>14635.718000000001</v>
      </c>
      <c r="C17" s="265">
        <v>14635.718000000001</v>
      </c>
      <c r="D17" s="265">
        <v>0</v>
      </c>
      <c r="E17" s="265">
        <v>0</v>
      </c>
      <c r="F17" s="265">
        <v>0</v>
      </c>
      <c r="G17" s="265">
        <v>0</v>
      </c>
      <c r="H17" s="265">
        <v>0</v>
      </c>
      <c r="I17" s="265">
        <v>0</v>
      </c>
      <c r="J17" s="265">
        <v>0</v>
      </c>
      <c r="K17" s="265">
        <v>0</v>
      </c>
      <c r="L17" s="265">
        <v>0</v>
      </c>
      <c r="M17" s="265">
        <v>0</v>
      </c>
    </row>
    <row r="18" spans="1:13" x14ac:dyDescent="0.25">
      <c r="A18" s="330" t="s">
        <v>238</v>
      </c>
      <c r="B18" s="265">
        <v>4949.6819999999998</v>
      </c>
      <c r="C18" s="265">
        <v>4949.6819999999998</v>
      </c>
      <c r="D18" s="265">
        <v>0</v>
      </c>
      <c r="E18" s="265">
        <v>0</v>
      </c>
      <c r="F18" s="265">
        <v>0</v>
      </c>
      <c r="G18" s="265">
        <v>0</v>
      </c>
      <c r="H18" s="265">
        <v>0</v>
      </c>
      <c r="I18" s="265">
        <v>0</v>
      </c>
      <c r="J18" s="265">
        <v>0</v>
      </c>
      <c r="K18" s="265">
        <v>0</v>
      </c>
      <c r="L18" s="265">
        <v>0</v>
      </c>
      <c r="M18" s="265">
        <v>0</v>
      </c>
    </row>
    <row r="19" spans="1:13" x14ac:dyDescent="0.25">
      <c r="A19" s="330" t="s">
        <v>237</v>
      </c>
      <c r="B19" s="265">
        <v>1210.182</v>
      </c>
      <c r="C19" s="265">
        <v>1210.182</v>
      </c>
      <c r="D19" s="265">
        <v>0</v>
      </c>
      <c r="E19" s="265">
        <v>0</v>
      </c>
      <c r="F19" s="265">
        <v>0</v>
      </c>
      <c r="G19" s="265">
        <v>0</v>
      </c>
      <c r="H19" s="265">
        <v>0</v>
      </c>
      <c r="I19" s="265">
        <v>0</v>
      </c>
      <c r="J19" s="265">
        <v>0</v>
      </c>
      <c r="K19" s="265">
        <v>0</v>
      </c>
      <c r="L19" s="265">
        <v>0</v>
      </c>
      <c r="M19" s="265">
        <v>0</v>
      </c>
    </row>
    <row r="20" spans="1:13" x14ac:dyDescent="0.25">
      <c r="A20" s="388" t="s">
        <v>242</v>
      </c>
      <c r="B20" s="264">
        <v>252134.58600000001</v>
      </c>
      <c r="C20" s="264">
        <v>0</v>
      </c>
      <c r="D20" s="264">
        <v>0</v>
      </c>
      <c r="E20" s="264">
        <v>1043.1469999999999</v>
      </c>
      <c r="F20" s="264">
        <v>0</v>
      </c>
      <c r="G20" s="264">
        <v>0</v>
      </c>
      <c r="H20" s="264">
        <v>0</v>
      </c>
      <c r="I20" s="264">
        <v>0</v>
      </c>
      <c r="J20" s="264">
        <v>0</v>
      </c>
      <c r="K20" s="264">
        <v>0</v>
      </c>
      <c r="L20" s="264">
        <v>0</v>
      </c>
      <c r="M20" s="264">
        <v>1043.1469999999999</v>
      </c>
    </row>
    <row r="21" spans="1:13" x14ac:dyDescent="0.25">
      <c r="A21" s="330" t="s">
        <v>241</v>
      </c>
      <c r="B21" s="265">
        <v>510.28399999999999</v>
      </c>
      <c r="C21" s="265">
        <v>0</v>
      </c>
      <c r="D21" s="265">
        <v>0</v>
      </c>
      <c r="E21" s="265">
        <v>0</v>
      </c>
      <c r="F21" s="265">
        <v>0</v>
      </c>
      <c r="G21" s="265">
        <v>0</v>
      </c>
      <c r="H21" s="265">
        <v>0</v>
      </c>
      <c r="I21" s="265">
        <v>0</v>
      </c>
      <c r="J21" s="265">
        <v>0</v>
      </c>
      <c r="K21" s="265">
        <v>0</v>
      </c>
      <c r="L21" s="265">
        <v>0</v>
      </c>
      <c r="M21" s="265">
        <v>0</v>
      </c>
    </row>
    <row r="22" spans="1:13" x14ac:dyDescent="0.25">
      <c r="A22" s="330" t="s">
        <v>240</v>
      </c>
      <c r="B22" s="265">
        <v>8846.34</v>
      </c>
      <c r="C22" s="265">
        <v>0</v>
      </c>
      <c r="D22" s="265">
        <v>0</v>
      </c>
      <c r="E22" s="265">
        <v>4.0000000000000001E-3</v>
      </c>
      <c r="F22" s="265">
        <v>0</v>
      </c>
      <c r="G22" s="265">
        <v>0</v>
      </c>
      <c r="H22" s="265">
        <v>0</v>
      </c>
      <c r="I22" s="265">
        <v>0</v>
      </c>
      <c r="J22" s="265">
        <v>0</v>
      </c>
      <c r="K22" s="265">
        <v>0</v>
      </c>
      <c r="L22" s="265">
        <v>0</v>
      </c>
      <c r="M22" s="265">
        <v>4.0000000000000001E-3</v>
      </c>
    </row>
    <row r="23" spans="1:13" x14ac:dyDescent="0.25">
      <c r="A23" s="330" t="s">
        <v>239</v>
      </c>
      <c r="B23" s="265">
        <v>8315.5139999999992</v>
      </c>
      <c r="C23" s="265">
        <v>0</v>
      </c>
      <c r="D23" s="265">
        <v>0</v>
      </c>
      <c r="E23" s="265">
        <v>0</v>
      </c>
      <c r="F23" s="265">
        <v>0</v>
      </c>
      <c r="G23" s="265">
        <v>0</v>
      </c>
      <c r="H23" s="265">
        <v>0</v>
      </c>
      <c r="I23" s="265">
        <v>0</v>
      </c>
      <c r="J23" s="265">
        <v>0</v>
      </c>
      <c r="K23" s="265">
        <v>0</v>
      </c>
      <c r="L23" s="265">
        <v>0</v>
      </c>
      <c r="M23" s="265">
        <v>0</v>
      </c>
    </row>
    <row r="24" spans="1:13" x14ac:dyDescent="0.25">
      <c r="A24" s="330" t="s">
        <v>238</v>
      </c>
      <c r="B24" s="265">
        <v>27076.264999999999</v>
      </c>
      <c r="C24" s="265">
        <v>0</v>
      </c>
      <c r="D24" s="265">
        <v>0</v>
      </c>
      <c r="E24" s="265">
        <v>133.27099999999999</v>
      </c>
      <c r="F24" s="265">
        <v>0</v>
      </c>
      <c r="G24" s="265">
        <v>0</v>
      </c>
      <c r="H24" s="265">
        <v>0</v>
      </c>
      <c r="I24" s="265">
        <v>0</v>
      </c>
      <c r="J24" s="265">
        <v>0</v>
      </c>
      <c r="K24" s="265">
        <v>0</v>
      </c>
      <c r="L24" s="265">
        <v>0</v>
      </c>
      <c r="M24" s="265">
        <v>133.27099999999999</v>
      </c>
    </row>
    <row r="25" spans="1:13" x14ac:dyDescent="0.25">
      <c r="A25" s="330" t="s">
        <v>237</v>
      </c>
      <c r="B25" s="265">
        <v>168952.34299999999</v>
      </c>
      <c r="C25" s="265">
        <v>0</v>
      </c>
      <c r="D25" s="265">
        <v>0</v>
      </c>
      <c r="E25" s="265">
        <v>834.899</v>
      </c>
      <c r="F25" s="265">
        <v>0</v>
      </c>
      <c r="G25" s="265">
        <v>0</v>
      </c>
      <c r="H25" s="265">
        <v>0</v>
      </c>
      <c r="I25" s="265">
        <v>0</v>
      </c>
      <c r="J25" s="265">
        <v>0</v>
      </c>
      <c r="K25" s="265">
        <v>0</v>
      </c>
      <c r="L25" s="265">
        <v>0</v>
      </c>
      <c r="M25" s="265">
        <v>834.899</v>
      </c>
    </row>
    <row r="26" spans="1:13" x14ac:dyDescent="0.25">
      <c r="A26" s="330" t="s">
        <v>236</v>
      </c>
      <c r="B26" s="265">
        <v>38433.839999999997</v>
      </c>
      <c r="C26" s="265">
        <v>0</v>
      </c>
      <c r="D26" s="265">
        <v>0</v>
      </c>
      <c r="E26" s="265">
        <v>74.972999999999999</v>
      </c>
      <c r="F26" s="265">
        <v>0</v>
      </c>
      <c r="G26" s="265">
        <v>0</v>
      </c>
      <c r="H26" s="265">
        <v>0</v>
      </c>
      <c r="I26" s="265">
        <v>0</v>
      </c>
      <c r="J26" s="265">
        <v>0</v>
      </c>
      <c r="K26" s="265">
        <v>0</v>
      </c>
      <c r="L26" s="265">
        <v>0</v>
      </c>
      <c r="M26" s="265">
        <v>74.972999999999999</v>
      </c>
    </row>
    <row r="27" spans="1:13" x14ac:dyDescent="0.25">
      <c r="A27" s="388" t="s">
        <v>9</v>
      </c>
      <c r="B27" s="264">
        <v>1124896.8019999999</v>
      </c>
      <c r="C27" s="264">
        <v>871757.90599999996</v>
      </c>
      <c r="D27" s="264">
        <v>1004.31</v>
      </c>
      <c r="E27" s="264">
        <v>12562.905000000001</v>
      </c>
      <c r="F27" s="264">
        <v>7323.2070000000003</v>
      </c>
      <c r="G27" s="264">
        <v>511.66</v>
      </c>
      <c r="H27" s="264">
        <v>705.41899999999998</v>
      </c>
      <c r="I27" s="264">
        <v>1143.5219999999999</v>
      </c>
      <c r="J27" s="264">
        <v>1364.1410000000001</v>
      </c>
      <c r="K27" s="264">
        <v>221.14099999999999</v>
      </c>
      <c r="L27" s="264">
        <v>250.66800000000001</v>
      </c>
      <c r="M27" s="264">
        <v>12562.905000000001</v>
      </c>
    </row>
  </sheetData>
  <mergeCells count="3">
    <mergeCell ref="B2:M2"/>
    <mergeCell ref="B3:D3"/>
    <mergeCell ref="E3:M3"/>
  </mergeCells>
  <hyperlinks>
    <hyperlink ref="O1" location="Index!A1" display="Index" xr:uid="{C8213473-CE9B-47F9-AF39-BBEAFAA05542}"/>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0D99E-1D6E-4056-875C-77C588AA1F84}">
  <dimension ref="A1:J38"/>
  <sheetViews>
    <sheetView showGridLines="0" topLeftCell="A2" zoomScale="90" zoomScaleNormal="90" workbookViewId="0">
      <selection activeCell="M20" sqref="M20"/>
    </sheetView>
  </sheetViews>
  <sheetFormatPr defaultColWidth="8.7265625" defaultRowHeight="10.5" x14ac:dyDescent="0.25"/>
  <cols>
    <col min="1" max="1" width="21.7265625" style="384" customWidth="1"/>
    <col min="2" max="8" width="16.453125" style="384" customWidth="1"/>
    <col min="9" max="16384" width="8.7265625" style="5"/>
  </cols>
  <sheetData>
    <row r="1" spans="1:10" x14ac:dyDescent="0.25">
      <c r="A1" s="383" t="s">
        <v>610</v>
      </c>
      <c r="B1" s="383"/>
      <c r="C1" s="383"/>
      <c r="D1" s="383"/>
      <c r="E1" s="383"/>
      <c r="F1" s="383"/>
      <c r="G1" s="383"/>
      <c r="H1" s="383"/>
      <c r="J1" s="1" t="s">
        <v>647</v>
      </c>
    </row>
    <row r="2" spans="1:10" ht="14.15" customHeight="1" x14ac:dyDescent="0.25">
      <c r="A2" s="441"/>
      <c r="B2" s="634" t="s">
        <v>292</v>
      </c>
      <c r="C2" s="631"/>
      <c r="D2" s="631"/>
      <c r="E2" s="631"/>
      <c r="F2" s="635" t="s">
        <v>291</v>
      </c>
      <c r="G2" s="631" t="s">
        <v>290</v>
      </c>
      <c r="H2" s="631" t="s">
        <v>289</v>
      </c>
    </row>
    <row r="3" spans="1:10" ht="33.65" customHeight="1" x14ac:dyDescent="0.25">
      <c r="A3" s="441"/>
      <c r="B3" s="452"/>
      <c r="C3" s="634" t="s">
        <v>288</v>
      </c>
      <c r="D3" s="631"/>
      <c r="E3" s="631" t="s">
        <v>287</v>
      </c>
      <c r="F3" s="636"/>
      <c r="G3" s="631"/>
      <c r="H3" s="631"/>
    </row>
    <row r="4" spans="1:10" x14ac:dyDescent="0.25">
      <c r="A4" s="441"/>
      <c r="B4" s="452"/>
      <c r="C4" s="638"/>
      <c r="D4" s="640" t="s">
        <v>277</v>
      </c>
      <c r="E4" s="631"/>
      <c r="F4" s="636"/>
      <c r="G4" s="631"/>
      <c r="H4" s="631"/>
    </row>
    <row r="5" spans="1:10" ht="10" customHeight="1" x14ac:dyDescent="0.25">
      <c r="A5" s="442"/>
      <c r="B5" s="62"/>
      <c r="C5" s="639"/>
      <c r="D5" s="640"/>
      <c r="E5" s="631"/>
      <c r="F5" s="637"/>
      <c r="G5" s="631"/>
      <c r="H5" s="631"/>
    </row>
    <row r="6" spans="1:10" x14ac:dyDescent="0.25">
      <c r="A6" s="334" t="s">
        <v>286</v>
      </c>
      <c r="B6" s="333">
        <v>777730.99600000004</v>
      </c>
      <c r="C6" s="332"/>
      <c r="D6" s="273">
        <v>11519.684999999999</v>
      </c>
      <c r="E6" s="272"/>
      <c r="F6" s="274">
        <v>-5328.66</v>
      </c>
      <c r="G6" s="275"/>
      <c r="H6" s="276">
        <v>0</v>
      </c>
    </row>
    <row r="7" spans="1:10" s="87" customFormat="1" x14ac:dyDescent="0.25">
      <c r="A7" s="53" t="s">
        <v>726</v>
      </c>
      <c r="B7" s="255">
        <v>174348.59899999999</v>
      </c>
      <c r="C7" s="277"/>
      <c r="D7" s="278">
        <v>1960.2529999999999</v>
      </c>
      <c r="E7" s="277"/>
      <c r="F7" s="279">
        <v>-797.16800000000001</v>
      </c>
      <c r="G7" s="280"/>
      <c r="H7" s="281">
        <v>0</v>
      </c>
    </row>
    <row r="8" spans="1:10" s="87" customFormat="1" x14ac:dyDescent="0.25">
      <c r="A8" s="53" t="s">
        <v>767</v>
      </c>
      <c r="B8" s="255">
        <v>113327.49800000001</v>
      </c>
      <c r="C8" s="277"/>
      <c r="D8" s="278">
        <v>3217.5540000000001</v>
      </c>
      <c r="E8" s="277"/>
      <c r="F8" s="279">
        <v>-1138.855</v>
      </c>
      <c r="G8" s="280"/>
      <c r="H8" s="281">
        <v>0</v>
      </c>
    </row>
    <row r="9" spans="1:10" s="87" customFormat="1" x14ac:dyDescent="0.25">
      <c r="A9" s="53" t="s">
        <v>728</v>
      </c>
      <c r="B9" s="255">
        <v>120100.91</v>
      </c>
      <c r="C9" s="277"/>
      <c r="D9" s="278">
        <v>964.274</v>
      </c>
      <c r="E9" s="277"/>
      <c r="F9" s="279">
        <v>-531.28200000000004</v>
      </c>
      <c r="G9" s="280"/>
      <c r="H9" s="281">
        <v>0</v>
      </c>
    </row>
    <row r="10" spans="1:10" s="87" customFormat="1" x14ac:dyDescent="0.25">
      <c r="A10" s="53" t="s">
        <v>768</v>
      </c>
      <c r="B10" s="255">
        <v>24154.644</v>
      </c>
      <c r="C10" s="277"/>
      <c r="D10" s="278">
        <v>455.20299999999997</v>
      </c>
      <c r="E10" s="277"/>
      <c r="F10" s="279">
        <v>-180.655</v>
      </c>
      <c r="G10" s="280"/>
      <c r="H10" s="281">
        <v>0</v>
      </c>
    </row>
    <row r="11" spans="1:10" s="87" customFormat="1" x14ac:dyDescent="0.25">
      <c r="A11" s="53" t="s">
        <v>734</v>
      </c>
      <c r="B11" s="255">
        <v>26209.466</v>
      </c>
      <c r="C11" s="277"/>
      <c r="D11" s="278">
        <v>113.233</v>
      </c>
      <c r="E11" s="277"/>
      <c r="F11" s="279">
        <v>-91.679000000000002</v>
      </c>
      <c r="G11" s="280"/>
      <c r="H11" s="281">
        <v>0</v>
      </c>
    </row>
    <row r="12" spans="1:10" s="87" customFormat="1" x14ac:dyDescent="0.25">
      <c r="A12" s="53" t="s">
        <v>731</v>
      </c>
      <c r="B12" s="255">
        <v>33434.932999999997</v>
      </c>
      <c r="C12" s="277"/>
      <c r="D12" s="278">
        <v>283.66699999999997</v>
      </c>
      <c r="E12" s="277"/>
      <c r="F12" s="279">
        <v>-264.42</v>
      </c>
      <c r="G12" s="280"/>
      <c r="H12" s="281">
        <v>0</v>
      </c>
    </row>
    <row r="13" spans="1:10" s="87" customFormat="1" x14ac:dyDescent="0.25">
      <c r="A13" s="53" t="s">
        <v>730</v>
      </c>
      <c r="B13" s="255">
        <v>40924.447999999997</v>
      </c>
      <c r="C13" s="277"/>
      <c r="D13" s="278">
        <v>767.13</v>
      </c>
      <c r="E13" s="277"/>
      <c r="F13" s="279">
        <v>-606.08299999999997</v>
      </c>
      <c r="G13" s="280"/>
      <c r="H13" s="281">
        <v>0</v>
      </c>
    </row>
    <row r="14" spans="1:10" s="87" customFormat="1" x14ac:dyDescent="0.25">
      <c r="A14" s="53" t="s">
        <v>736</v>
      </c>
      <c r="B14" s="255">
        <v>15410.903</v>
      </c>
      <c r="C14" s="277"/>
      <c r="D14" s="278">
        <v>370.49900000000002</v>
      </c>
      <c r="E14" s="277"/>
      <c r="F14" s="279">
        <v>-170.405</v>
      </c>
      <c r="G14" s="280"/>
      <c r="H14" s="281">
        <v>0</v>
      </c>
    </row>
    <row r="15" spans="1:10" s="87" customFormat="1" x14ac:dyDescent="0.25">
      <c r="A15" s="53" t="s">
        <v>769</v>
      </c>
      <c r="B15" s="255">
        <v>49445.798000000003</v>
      </c>
      <c r="C15" s="277"/>
      <c r="D15" s="278">
        <v>513.14800000000002</v>
      </c>
      <c r="E15" s="277"/>
      <c r="F15" s="279">
        <v>-422.73700000000002</v>
      </c>
      <c r="G15" s="280"/>
      <c r="H15" s="281">
        <v>0</v>
      </c>
    </row>
    <row r="16" spans="1:10" s="87" customFormat="1" x14ac:dyDescent="0.25">
      <c r="A16" s="53" t="s">
        <v>770</v>
      </c>
      <c r="B16" s="255">
        <v>76924.907999999996</v>
      </c>
      <c r="C16" s="277"/>
      <c r="D16" s="278">
        <v>1014.614</v>
      </c>
      <c r="E16" s="277"/>
      <c r="F16" s="279">
        <v>-557.375</v>
      </c>
      <c r="G16" s="280"/>
      <c r="H16" s="281">
        <v>0</v>
      </c>
    </row>
    <row r="17" spans="1:8" s="87" customFormat="1" x14ac:dyDescent="0.25">
      <c r="A17" s="53" t="s">
        <v>771</v>
      </c>
      <c r="B17" s="255">
        <v>2003.4849999999999</v>
      </c>
      <c r="C17" s="277"/>
      <c r="D17" s="278">
        <v>103.988</v>
      </c>
      <c r="E17" s="277"/>
      <c r="F17" s="279">
        <v>-17.154</v>
      </c>
      <c r="G17" s="280"/>
      <c r="H17" s="281">
        <v>0</v>
      </c>
    </row>
    <row r="18" spans="1:8" x14ac:dyDescent="0.25">
      <c r="A18" s="53" t="s">
        <v>772</v>
      </c>
      <c r="B18" s="255">
        <v>46783.777999999998</v>
      </c>
      <c r="C18" s="282"/>
      <c r="D18" s="254">
        <v>789.71400000000006</v>
      </c>
      <c r="E18" s="282"/>
      <c r="F18" s="258">
        <v>-433.68700000000001</v>
      </c>
      <c r="G18" s="283"/>
      <c r="H18" s="281">
        <v>0</v>
      </c>
    </row>
    <row r="19" spans="1:8" x14ac:dyDescent="0.25">
      <c r="A19" s="53" t="s">
        <v>733</v>
      </c>
      <c r="B19" s="255">
        <v>48998.601000000002</v>
      </c>
      <c r="C19" s="282"/>
      <c r="D19" s="254">
        <v>965.02599999999995</v>
      </c>
      <c r="E19" s="282"/>
      <c r="F19" s="258">
        <v>-116.741</v>
      </c>
      <c r="G19" s="283"/>
      <c r="H19" s="281">
        <v>0</v>
      </c>
    </row>
    <row r="20" spans="1:8" x14ac:dyDescent="0.25">
      <c r="A20" s="53" t="s">
        <v>285</v>
      </c>
      <c r="B20" s="255">
        <v>5663.0249999999996</v>
      </c>
      <c r="C20" s="282"/>
      <c r="D20" s="254">
        <v>1.3819999999999999</v>
      </c>
      <c r="E20" s="282"/>
      <c r="F20" s="258">
        <v>-0.26400000000000001</v>
      </c>
      <c r="G20" s="283"/>
      <c r="H20" s="281">
        <v>0</v>
      </c>
    </row>
    <row r="21" spans="1:8" x14ac:dyDescent="0.25">
      <c r="A21" s="377" t="s">
        <v>242</v>
      </c>
      <c r="B21" s="273">
        <v>253177.73300000001</v>
      </c>
      <c r="C21" s="272"/>
      <c r="D21" s="273">
        <v>1043.1469999999999</v>
      </c>
      <c r="E21" s="272"/>
      <c r="F21" s="275"/>
      <c r="G21" s="273">
        <v>148.131</v>
      </c>
      <c r="H21" s="284"/>
    </row>
    <row r="22" spans="1:8" s="87" customFormat="1" x14ac:dyDescent="0.25">
      <c r="A22" s="53" t="s">
        <v>726</v>
      </c>
      <c r="B22" s="278">
        <v>44400.29</v>
      </c>
      <c r="C22" s="277"/>
      <c r="D22" s="278">
        <v>387.68599999999998</v>
      </c>
      <c r="E22" s="277"/>
      <c r="F22" s="280"/>
      <c r="G22" s="278">
        <v>43.35</v>
      </c>
      <c r="H22" s="285"/>
    </row>
    <row r="23" spans="1:8" s="87" customFormat="1" x14ac:dyDescent="0.25">
      <c r="A23" s="53" t="s">
        <v>767</v>
      </c>
      <c r="B23" s="278">
        <v>34059.084999999999</v>
      </c>
      <c r="C23" s="277"/>
      <c r="D23" s="278">
        <v>351.74900000000002</v>
      </c>
      <c r="E23" s="277"/>
      <c r="F23" s="280"/>
      <c r="G23" s="278">
        <v>68.444999999999993</v>
      </c>
      <c r="H23" s="285"/>
    </row>
    <row r="24" spans="1:8" s="87" customFormat="1" x14ac:dyDescent="0.25">
      <c r="A24" s="53" t="s">
        <v>728</v>
      </c>
      <c r="B24" s="278">
        <v>27824.685000000001</v>
      </c>
      <c r="C24" s="277"/>
      <c r="D24" s="278">
        <v>49.777999999999999</v>
      </c>
      <c r="E24" s="277"/>
      <c r="F24" s="280"/>
      <c r="G24" s="278">
        <v>23.277999999999999</v>
      </c>
      <c r="H24" s="285"/>
    </row>
    <row r="25" spans="1:8" s="87" customFormat="1" x14ac:dyDescent="0.25">
      <c r="A25" s="53" t="s">
        <v>768</v>
      </c>
      <c r="B25" s="278">
        <v>12584.835999999999</v>
      </c>
      <c r="C25" s="277"/>
      <c r="D25" s="278">
        <v>21.603000000000002</v>
      </c>
      <c r="E25" s="277"/>
      <c r="F25" s="280"/>
      <c r="G25" s="278">
        <v>6.0000000000000001E-3</v>
      </c>
      <c r="H25" s="285"/>
    </row>
    <row r="26" spans="1:8" s="87" customFormat="1" x14ac:dyDescent="0.25">
      <c r="A26" s="53" t="s">
        <v>734</v>
      </c>
      <c r="B26" s="278">
        <v>10191.93</v>
      </c>
      <c r="C26" s="277"/>
      <c r="D26" s="278">
        <v>23.04</v>
      </c>
      <c r="E26" s="277"/>
      <c r="F26" s="280"/>
      <c r="G26" s="278">
        <v>0.186</v>
      </c>
      <c r="H26" s="285"/>
    </row>
    <row r="27" spans="1:8" s="87" customFormat="1" x14ac:dyDescent="0.25">
      <c r="A27" s="53" t="s">
        <v>731</v>
      </c>
      <c r="B27" s="278">
        <v>4589.5860000000002</v>
      </c>
      <c r="C27" s="277"/>
      <c r="D27" s="278">
        <v>0.28899999999999998</v>
      </c>
      <c r="E27" s="277"/>
      <c r="F27" s="280"/>
      <c r="G27" s="278">
        <v>7.0000000000000001E-3</v>
      </c>
      <c r="H27" s="285"/>
    </row>
    <row r="28" spans="1:8" s="87" customFormat="1" x14ac:dyDescent="0.25">
      <c r="A28" s="53" t="s">
        <v>730</v>
      </c>
      <c r="B28" s="278">
        <v>9923.66</v>
      </c>
      <c r="C28" s="277"/>
      <c r="D28" s="278">
        <v>7.3029999999999999</v>
      </c>
      <c r="E28" s="277"/>
      <c r="F28" s="280"/>
      <c r="G28" s="278">
        <v>1.1659999999999999</v>
      </c>
      <c r="H28" s="285"/>
    </row>
    <row r="29" spans="1:8" s="87" customFormat="1" x14ac:dyDescent="0.25">
      <c r="A29" s="53" t="s">
        <v>736</v>
      </c>
      <c r="B29" s="278">
        <v>5431.7759999999998</v>
      </c>
      <c r="C29" s="277"/>
      <c r="D29" s="278">
        <v>9.9000000000000005E-2</v>
      </c>
      <c r="E29" s="277"/>
      <c r="F29" s="280"/>
      <c r="G29" s="278">
        <v>1E-3</v>
      </c>
      <c r="H29" s="285"/>
    </row>
    <row r="30" spans="1:8" s="87" customFormat="1" x14ac:dyDescent="0.25">
      <c r="A30" s="53" t="s">
        <v>769</v>
      </c>
      <c r="B30" s="278">
        <v>29089.561000000002</v>
      </c>
      <c r="C30" s="277"/>
      <c r="D30" s="278">
        <v>12.159000000000001</v>
      </c>
      <c r="E30" s="277"/>
      <c r="F30" s="280"/>
      <c r="G30" s="278">
        <v>6.4480000000000004</v>
      </c>
      <c r="H30" s="285"/>
    </row>
    <row r="31" spans="1:8" s="87" customFormat="1" x14ac:dyDescent="0.25">
      <c r="A31" s="53" t="s">
        <v>770</v>
      </c>
      <c r="B31" s="278">
        <v>33916.294999999998</v>
      </c>
      <c r="C31" s="277"/>
      <c r="D31" s="278">
        <v>142.72300000000001</v>
      </c>
      <c r="E31" s="277"/>
      <c r="F31" s="280"/>
      <c r="G31" s="278">
        <v>0.107</v>
      </c>
      <c r="H31" s="285"/>
    </row>
    <row r="32" spans="1:8" s="87" customFormat="1" x14ac:dyDescent="0.25">
      <c r="A32" s="53" t="s">
        <v>771</v>
      </c>
      <c r="B32" s="278">
        <v>1089.23</v>
      </c>
      <c r="C32" s="277"/>
      <c r="D32" s="278">
        <v>2.1000000000000001E-2</v>
      </c>
      <c r="E32" s="277"/>
      <c r="F32" s="280"/>
      <c r="G32" s="278">
        <v>0</v>
      </c>
      <c r="H32" s="285"/>
    </row>
    <row r="33" spans="1:8" s="87" customFormat="1" x14ac:dyDescent="0.25">
      <c r="A33" s="53" t="s">
        <v>772</v>
      </c>
      <c r="B33" s="278">
        <v>32081.704000000002</v>
      </c>
      <c r="C33" s="277"/>
      <c r="D33" s="278">
        <v>31.231000000000002</v>
      </c>
      <c r="E33" s="277"/>
      <c r="F33" s="280"/>
      <c r="G33" s="278">
        <v>5.1340000000000003</v>
      </c>
      <c r="H33" s="285"/>
    </row>
    <row r="34" spans="1:8" s="87" customFormat="1" x14ac:dyDescent="0.25">
      <c r="A34" s="53" t="s">
        <v>733</v>
      </c>
      <c r="B34" s="278">
        <v>7877.0929999999998</v>
      </c>
      <c r="C34" s="277"/>
      <c r="D34" s="278">
        <v>15.45</v>
      </c>
      <c r="E34" s="277"/>
      <c r="F34" s="280"/>
      <c r="G34" s="278">
        <v>3.0000000000000001E-3</v>
      </c>
      <c r="H34" s="285"/>
    </row>
    <row r="35" spans="1:8" s="87" customFormat="1" x14ac:dyDescent="0.25">
      <c r="A35" s="53" t="s">
        <v>285</v>
      </c>
      <c r="B35" s="278">
        <v>118.002</v>
      </c>
      <c r="C35" s="277"/>
      <c r="D35" s="278">
        <v>1.6E-2</v>
      </c>
      <c r="E35" s="277"/>
      <c r="F35" s="280"/>
      <c r="G35" s="278">
        <v>0</v>
      </c>
      <c r="H35" s="285"/>
    </row>
    <row r="36" spans="1:8" x14ac:dyDescent="0.25">
      <c r="A36" s="377" t="s">
        <v>9</v>
      </c>
      <c r="B36" s="144">
        <v>1030908.7290000001</v>
      </c>
      <c r="C36" s="286"/>
      <c r="D36" s="144">
        <v>12562.832</v>
      </c>
      <c r="E36" s="286"/>
      <c r="F36" s="144">
        <v>-5328.66</v>
      </c>
      <c r="G36" s="144">
        <v>148.131</v>
      </c>
      <c r="H36" s="276">
        <v>0</v>
      </c>
    </row>
    <row r="38" spans="1:8" x14ac:dyDescent="0.25">
      <c r="A38" s="384" t="s">
        <v>826</v>
      </c>
    </row>
  </sheetData>
  <mergeCells count="8">
    <mergeCell ref="B2:E2"/>
    <mergeCell ref="F2:F5"/>
    <mergeCell ref="G2:G5"/>
    <mergeCell ref="H2:H5"/>
    <mergeCell ref="C3:D3"/>
    <mergeCell ref="E3:E5"/>
    <mergeCell ref="C4:C5"/>
    <mergeCell ref="D4:D5"/>
  </mergeCells>
  <hyperlinks>
    <hyperlink ref="J1" location="Index!A1" display="Index" xr:uid="{1B671B34-399C-4599-9C02-BEA94BF422AC}"/>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D15E8-8FF9-4B79-A624-C825E794D7B3}">
  <sheetPr>
    <pageSetUpPr fitToPage="1"/>
  </sheetPr>
  <dimension ref="A1:I28"/>
  <sheetViews>
    <sheetView showGridLines="0" tabSelected="1" topLeftCell="A4" zoomScale="90" zoomScaleNormal="90" workbookViewId="0">
      <selection activeCell="A27" sqref="A27"/>
    </sheetView>
  </sheetViews>
  <sheetFormatPr defaultColWidth="8.7265625" defaultRowHeight="10.5" x14ac:dyDescent="0.25"/>
  <cols>
    <col min="1" max="1" width="25" style="384" customWidth="1"/>
    <col min="2" max="4" width="8.7265625" style="384"/>
    <col min="5" max="5" width="13" style="384" customWidth="1"/>
    <col min="6" max="6" width="12.453125" style="384" customWidth="1"/>
    <col min="7" max="7" width="20.26953125" style="384" customWidth="1"/>
    <col min="8" max="16384" width="8.7265625" style="5"/>
  </cols>
  <sheetData>
    <row r="1" spans="1:9" x14ac:dyDescent="0.25">
      <c r="A1" s="383" t="s">
        <v>312</v>
      </c>
      <c r="B1" s="383"/>
      <c r="C1" s="383"/>
      <c r="D1" s="383"/>
      <c r="E1" s="383"/>
      <c r="F1" s="383"/>
      <c r="G1" s="383"/>
      <c r="I1" s="1" t="s">
        <v>647</v>
      </c>
    </row>
    <row r="2" spans="1:9" x14ac:dyDescent="0.25">
      <c r="A2" s="335"/>
      <c r="B2" s="634" t="s">
        <v>311</v>
      </c>
      <c r="C2" s="631"/>
      <c r="D2" s="631"/>
      <c r="E2" s="631"/>
      <c r="F2" s="631" t="s">
        <v>291</v>
      </c>
      <c r="G2" s="631" t="s">
        <v>289</v>
      </c>
    </row>
    <row r="3" spans="1:9" ht="46" customHeight="1" x14ac:dyDescent="0.25">
      <c r="A3" s="336"/>
      <c r="B3" s="453"/>
      <c r="C3" s="634" t="s">
        <v>288</v>
      </c>
      <c r="D3" s="631"/>
      <c r="E3" s="635" t="s">
        <v>310</v>
      </c>
      <c r="F3" s="631"/>
      <c r="G3" s="631"/>
    </row>
    <row r="4" spans="1:9" x14ac:dyDescent="0.25">
      <c r="A4" s="336"/>
      <c r="B4" s="451"/>
      <c r="C4" s="641"/>
      <c r="D4" s="640" t="s">
        <v>277</v>
      </c>
      <c r="E4" s="636"/>
      <c r="F4" s="631"/>
      <c r="G4" s="631"/>
    </row>
    <row r="5" spans="1:9" x14ac:dyDescent="0.25">
      <c r="A5" s="337"/>
      <c r="B5" s="339"/>
      <c r="C5" s="642"/>
      <c r="D5" s="640"/>
      <c r="E5" s="637"/>
      <c r="F5" s="631"/>
      <c r="G5" s="631"/>
    </row>
    <row r="6" spans="1:9" x14ac:dyDescent="0.25">
      <c r="A6" s="378" t="s">
        <v>309</v>
      </c>
      <c r="B6" s="338">
        <v>3596.8380000000002</v>
      </c>
      <c r="C6" s="332"/>
      <c r="D6" s="295">
        <v>157.72999999999999</v>
      </c>
      <c r="E6" s="332"/>
      <c r="F6" s="295">
        <v>-47.527000000000001</v>
      </c>
      <c r="G6" s="295">
        <v>0</v>
      </c>
    </row>
    <row r="7" spans="1:9" x14ac:dyDescent="0.25">
      <c r="A7" s="379" t="s">
        <v>308</v>
      </c>
      <c r="B7" s="295">
        <v>10580.823</v>
      </c>
      <c r="C7" s="332"/>
      <c r="D7" s="295">
        <v>974.58399999999995</v>
      </c>
      <c r="E7" s="332"/>
      <c r="F7" s="295">
        <v>-402.42700000000002</v>
      </c>
      <c r="G7" s="295">
        <v>0</v>
      </c>
    </row>
    <row r="8" spans="1:9" x14ac:dyDescent="0.25">
      <c r="A8" s="379" t="s">
        <v>307</v>
      </c>
      <c r="B8" s="295">
        <v>44970.091</v>
      </c>
      <c r="C8" s="332"/>
      <c r="D8" s="295">
        <v>1176.5050000000001</v>
      </c>
      <c r="E8" s="332"/>
      <c r="F8" s="295">
        <v>-676.06899999999996</v>
      </c>
      <c r="G8" s="295">
        <v>0</v>
      </c>
    </row>
    <row r="9" spans="1:9" ht="21" x14ac:dyDescent="0.25">
      <c r="A9" s="379" t="s">
        <v>306</v>
      </c>
      <c r="B9" s="295">
        <v>16719.712</v>
      </c>
      <c r="C9" s="332"/>
      <c r="D9" s="295">
        <v>181.15199999999999</v>
      </c>
      <c r="E9" s="332"/>
      <c r="F9" s="295">
        <v>-142.67099999999999</v>
      </c>
      <c r="G9" s="295">
        <v>0</v>
      </c>
    </row>
    <row r="10" spans="1:9" x14ac:dyDescent="0.25">
      <c r="A10" s="379" t="s">
        <v>305</v>
      </c>
      <c r="B10" s="295">
        <v>2854.8220000000001</v>
      </c>
      <c r="C10" s="332"/>
      <c r="D10" s="295">
        <v>53.878999999999998</v>
      </c>
      <c r="E10" s="332"/>
      <c r="F10" s="295">
        <v>-27.806999999999999</v>
      </c>
      <c r="G10" s="295">
        <v>0</v>
      </c>
    </row>
    <row r="11" spans="1:9" x14ac:dyDescent="0.25">
      <c r="A11" s="379" t="s">
        <v>304</v>
      </c>
      <c r="B11" s="295">
        <v>9583.0020000000004</v>
      </c>
      <c r="C11" s="332"/>
      <c r="D11" s="295">
        <v>398.69</v>
      </c>
      <c r="E11" s="332"/>
      <c r="F11" s="295">
        <v>-185.74299999999999</v>
      </c>
      <c r="G11" s="295">
        <v>0</v>
      </c>
    </row>
    <row r="12" spans="1:9" x14ac:dyDescent="0.25">
      <c r="A12" s="379" t="s">
        <v>303</v>
      </c>
      <c r="B12" s="295">
        <v>40868.084999999999</v>
      </c>
      <c r="C12" s="332"/>
      <c r="D12" s="295">
        <v>1258.9269999999999</v>
      </c>
      <c r="E12" s="332"/>
      <c r="F12" s="295">
        <v>-622.35500000000002</v>
      </c>
      <c r="G12" s="295">
        <v>0</v>
      </c>
    </row>
    <row r="13" spans="1:9" x14ac:dyDescent="0.25">
      <c r="A13" s="379" t="s">
        <v>302</v>
      </c>
      <c r="B13" s="295">
        <v>23821.606</v>
      </c>
      <c r="C13" s="332"/>
      <c r="D13" s="295">
        <v>420.01100000000002</v>
      </c>
      <c r="E13" s="332"/>
      <c r="F13" s="295">
        <v>-220.61799999999999</v>
      </c>
      <c r="G13" s="295">
        <v>0</v>
      </c>
    </row>
    <row r="14" spans="1:9" ht="21" x14ac:dyDescent="0.25">
      <c r="A14" s="379" t="s">
        <v>301</v>
      </c>
      <c r="B14" s="295">
        <v>2461.6289999999999</v>
      </c>
      <c r="C14" s="332"/>
      <c r="D14" s="295">
        <v>250.89699999999999</v>
      </c>
      <c r="E14" s="332"/>
      <c r="F14" s="295">
        <v>-121.316</v>
      </c>
      <c r="G14" s="295">
        <v>0</v>
      </c>
    </row>
    <row r="15" spans="1:9" x14ac:dyDescent="0.25">
      <c r="A15" s="379" t="s">
        <v>300</v>
      </c>
      <c r="B15" s="295">
        <v>12237.127</v>
      </c>
      <c r="C15" s="332"/>
      <c r="D15" s="295">
        <v>189.41800000000001</v>
      </c>
      <c r="E15" s="332"/>
      <c r="F15" s="295">
        <v>-171.15899999999999</v>
      </c>
      <c r="G15" s="295">
        <v>0</v>
      </c>
    </row>
    <row r="16" spans="1:9" x14ac:dyDescent="0.25">
      <c r="A16" s="379" t="s">
        <v>1247</v>
      </c>
      <c r="B16" s="295">
        <v>34207.027000000002</v>
      </c>
      <c r="C16" s="332"/>
      <c r="D16" s="295">
        <v>297.61399999999998</v>
      </c>
      <c r="E16" s="332"/>
      <c r="F16" s="295">
        <v>-141.66800000000001</v>
      </c>
      <c r="G16" s="295">
        <v>0</v>
      </c>
    </row>
    <row r="17" spans="1:7" x14ac:dyDescent="0.25">
      <c r="A17" s="379" t="s">
        <v>1248</v>
      </c>
      <c r="B17" s="295">
        <v>978.69600000000003</v>
      </c>
      <c r="C17" s="332"/>
      <c r="D17" s="295">
        <v>0</v>
      </c>
      <c r="E17" s="332"/>
      <c r="F17" s="295">
        <v>-7.0000000000000001E-3</v>
      </c>
      <c r="G17" s="295">
        <v>0</v>
      </c>
    </row>
    <row r="18" spans="1:7" ht="21" x14ac:dyDescent="0.25">
      <c r="A18" s="379" t="s">
        <v>299</v>
      </c>
      <c r="B18" s="295">
        <v>9301.0169999999998</v>
      </c>
      <c r="C18" s="332"/>
      <c r="D18" s="295">
        <v>213.83500000000001</v>
      </c>
      <c r="E18" s="332"/>
      <c r="F18" s="295">
        <v>-208.12</v>
      </c>
      <c r="G18" s="295">
        <v>0</v>
      </c>
    </row>
    <row r="19" spans="1:7" ht="21" x14ac:dyDescent="0.25">
      <c r="A19" s="379" t="s">
        <v>298</v>
      </c>
      <c r="B19" s="295">
        <v>11056.597</v>
      </c>
      <c r="C19" s="332"/>
      <c r="D19" s="295">
        <v>249.67</v>
      </c>
      <c r="E19" s="332"/>
      <c r="F19" s="295">
        <v>-202.9</v>
      </c>
      <c r="G19" s="295">
        <v>0</v>
      </c>
    </row>
    <row r="20" spans="1:7" ht="21" x14ac:dyDescent="0.25">
      <c r="A20" s="379" t="s">
        <v>297</v>
      </c>
      <c r="B20" s="295">
        <v>931.04100000000005</v>
      </c>
      <c r="C20" s="332"/>
      <c r="D20" s="295">
        <v>0</v>
      </c>
      <c r="E20" s="332"/>
      <c r="F20" s="295">
        <v>-21.814</v>
      </c>
      <c r="G20" s="295">
        <v>0</v>
      </c>
    </row>
    <row r="21" spans="1:7" x14ac:dyDescent="0.25">
      <c r="A21" s="379" t="s">
        <v>296</v>
      </c>
      <c r="B21" s="295">
        <v>271.40100000000001</v>
      </c>
      <c r="C21" s="332"/>
      <c r="D21" s="295">
        <v>7.13</v>
      </c>
      <c r="E21" s="332"/>
      <c r="F21" s="295">
        <v>-6.7889999999999997</v>
      </c>
      <c r="G21" s="295">
        <v>0</v>
      </c>
    </row>
    <row r="22" spans="1:7" ht="21" x14ac:dyDescent="0.25">
      <c r="A22" s="379" t="s">
        <v>295</v>
      </c>
      <c r="B22" s="295">
        <v>5957.53</v>
      </c>
      <c r="C22" s="332"/>
      <c r="D22" s="295">
        <v>34.651000000000003</v>
      </c>
      <c r="E22" s="332"/>
      <c r="F22" s="295">
        <v>-88.373000000000005</v>
      </c>
      <c r="G22" s="295">
        <v>0</v>
      </c>
    </row>
    <row r="23" spans="1:7" x14ac:dyDescent="0.25">
      <c r="A23" s="379" t="s">
        <v>294</v>
      </c>
      <c r="B23" s="295">
        <v>714.65599999999995</v>
      </c>
      <c r="C23" s="332"/>
      <c r="D23" s="295">
        <v>26.882999999999999</v>
      </c>
      <c r="E23" s="332"/>
      <c r="F23" s="295">
        <v>-12.169</v>
      </c>
      <c r="G23" s="295">
        <v>0</v>
      </c>
    </row>
    <row r="24" spans="1:7" x14ac:dyDescent="0.25">
      <c r="A24" s="379" t="s">
        <v>293</v>
      </c>
      <c r="B24" s="295">
        <v>802.42899999999997</v>
      </c>
      <c r="C24" s="332"/>
      <c r="D24" s="295">
        <v>17.774999999999999</v>
      </c>
      <c r="E24" s="332"/>
      <c r="F24" s="295">
        <v>-64.403999999999996</v>
      </c>
      <c r="G24" s="295">
        <v>0</v>
      </c>
    </row>
    <row r="25" spans="1:7" x14ac:dyDescent="0.25">
      <c r="A25" s="377" t="s">
        <v>9</v>
      </c>
      <c r="B25" s="296">
        <v>231914.12899999999</v>
      </c>
      <c r="C25" s="332"/>
      <c r="D25" s="296">
        <v>5909.3509999999997</v>
      </c>
      <c r="E25" s="332"/>
      <c r="F25" s="296">
        <v>-3363.9360000000001</v>
      </c>
      <c r="G25" s="296">
        <v>0</v>
      </c>
    </row>
    <row r="26" spans="1:7" x14ac:dyDescent="0.25">
      <c r="A26" s="384" t="s">
        <v>1249</v>
      </c>
      <c r="B26" s="230"/>
      <c r="C26" s="230"/>
      <c r="D26" s="230"/>
      <c r="E26" s="230"/>
      <c r="F26" s="230"/>
      <c r="G26" s="230"/>
    </row>
    <row r="27" spans="1:7" s="384" customFormat="1" x14ac:dyDescent="0.25">
      <c r="B27" s="230"/>
      <c r="C27" s="230"/>
      <c r="D27" s="230"/>
      <c r="E27" s="230"/>
      <c r="F27" s="230"/>
      <c r="G27" s="230"/>
    </row>
    <row r="28" spans="1:7" x14ac:dyDescent="0.25">
      <c r="A28" s="384" t="s">
        <v>825</v>
      </c>
    </row>
  </sheetData>
  <mergeCells count="7">
    <mergeCell ref="B2:E2"/>
    <mergeCell ref="F2:F5"/>
    <mergeCell ref="G2:G5"/>
    <mergeCell ref="C3:D3"/>
    <mergeCell ref="E3:E5"/>
    <mergeCell ref="C4:C5"/>
    <mergeCell ref="D4:D5"/>
  </mergeCells>
  <hyperlinks>
    <hyperlink ref="I1" location="Index!A1" display="Index" xr:uid="{407141FC-B27F-47EC-81CA-F856AC9B6156}"/>
  </hyperlinks>
  <pageMargins left="0.70866141732283472" right="0.70866141732283472" top="0.74803149606299213" bottom="0.74803149606299213" header="0.31496062992125984" footer="0.31496062992125984"/>
  <pageSetup paperSize="9" scale="90" fitToWidth="0" orientation="landscape" r:id="rId1"/>
  <headerFooter>
    <oddHeader>&amp;CEN
Annex XV</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4F770-E421-4D22-898B-6C2E393C6E0D}">
  <dimension ref="A1:E12"/>
  <sheetViews>
    <sheetView showGridLines="0" zoomScale="90" zoomScaleNormal="90" workbookViewId="0">
      <selection activeCell="L15" sqref="L15"/>
    </sheetView>
  </sheetViews>
  <sheetFormatPr defaultColWidth="8.7265625" defaultRowHeight="10.5" x14ac:dyDescent="0.25"/>
  <cols>
    <col min="1" max="1" width="34.453125" style="384" customWidth="1"/>
    <col min="2" max="3" width="27" style="384" customWidth="1"/>
    <col min="4" max="16384" width="8.7265625" style="5"/>
  </cols>
  <sheetData>
    <row r="1" spans="1:5" x14ac:dyDescent="0.25">
      <c r="A1" s="322" t="s">
        <v>232</v>
      </c>
      <c r="B1" s="322"/>
      <c r="C1" s="241"/>
      <c r="E1" s="1" t="s">
        <v>647</v>
      </c>
    </row>
    <row r="2" spans="1:5" x14ac:dyDescent="0.25">
      <c r="A2" s="323"/>
      <c r="B2" s="640" t="s">
        <v>322</v>
      </c>
      <c r="C2" s="631"/>
    </row>
    <row r="3" spans="1:5" x14ac:dyDescent="0.25">
      <c r="A3" s="323"/>
      <c r="B3" s="640"/>
      <c r="C3" s="631"/>
    </row>
    <row r="4" spans="1:5" x14ac:dyDescent="0.25">
      <c r="A4" s="324"/>
      <c r="B4" s="443" t="s">
        <v>321</v>
      </c>
      <c r="C4" s="438" t="s">
        <v>320</v>
      </c>
    </row>
    <row r="5" spans="1:5" ht="11.25" customHeight="1" x14ac:dyDescent="0.25">
      <c r="A5" s="378" t="s">
        <v>319</v>
      </c>
      <c r="B5" s="287">
        <v>9.6829999999999998</v>
      </c>
      <c r="C5" s="287">
        <v>-0.59699999999999998</v>
      </c>
    </row>
    <row r="6" spans="1:5" x14ac:dyDescent="0.25">
      <c r="A6" s="379" t="s">
        <v>318</v>
      </c>
      <c r="B6" s="287">
        <v>11.255000000000001</v>
      </c>
      <c r="C6" s="287">
        <v>-0.39500000000000002</v>
      </c>
    </row>
    <row r="7" spans="1:5" x14ac:dyDescent="0.25">
      <c r="A7" s="297" t="s">
        <v>317</v>
      </c>
      <c r="B7" s="287">
        <v>2.177</v>
      </c>
      <c r="C7" s="287">
        <v>-0.17100000000000001</v>
      </c>
    </row>
    <row r="8" spans="1:5" ht="11.25" customHeight="1" x14ac:dyDescent="0.25">
      <c r="A8" s="297" t="s">
        <v>316</v>
      </c>
      <c r="B8" s="287">
        <v>9.0779999999999994</v>
      </c>
      <c r="C8" s="287">
        <v>-0.224</v>
      </c>
    </row>
    <row r="9" spans="1:5" ht="11.25" customHeight="1" x14ac:dyDescent="0.25">
      <c r="A9" s="297" t="s">
        <v>315</v>
      </c>
      <c r="B9" s="287"/>
      <c r="C9" s="287"/>
    </row>
    <row r="10" spans="1:5" x14ac:dyDescent="0.25">
      <c r="A10" s="297" t="s">
        <v>314</v>
      </c>
      <c r="B10" s="287"/>
      <c r="C10" s="287"/>
    </row>
    <row r="11" spans="1:5" x14ac:dyDescent="0.25">
      <c r="A11" s="297" t="s">
        <v>313</v>
      </c>
      <c r="B11" s="287"/>
      <c r="C11" s="287"/>
    </row>
    <row r="12" spans="1:5" x14ac:dyDescent="0.25">
      <c r="A12" s="377" t="s">
        <v>9</v>
      </c>
      <c r="B12" s="523">
        <v>20.937999999999999</v>
      </c>
      <c r="C12" s="523">
        <v>-0.99199999999999999</v>
      </c>
    </row>
  </sheetData>
  <mergeCells count="1">
    <mergeCell ref="B2:C3"/>
  </mergeCells>
  <hyperlinks>
    <hyperlink ref="E1" location="Index!A1" display="Index" xr:uid="{59B8D374-4565-4FE9-B5E5-1B6D8C6DC0C1}"/>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87F0A-B695-4CB5-8105-3296363409F5}">
  <sheetPr>
    <pageSetUpPr fitToPage="1"/>
  </sheetPr>
  <dimension ref="A1:R27"/>
  <sheetViews>
    <sheetView showGridLines="0" zoomScale="90" zoomScaleNormal="90" zoomScalePageLayoutView="85" workbookViewId="0">
      <selection activeCell="U22" sqref="U22"/>
    </sheetView>
  </sheetViews>
  <sheetFormatPr defaultColWidth="8.7265625" defaultRowHeight="10.5" x14ac:dyDescent="0.25"/>
  <cols>
    <col min="1" max="1" width="24" style="327" bestFit="1" customWidth="1"/>
    <col min="2" max="16" width="11.81640625" style="327" customWidth="1"/>
    <col min="17" max="16384" width="8.7265625" style="327"/>
  </cols>
  <sheetData>
    <row r="1" spans="1:18" x14ac:dyDescent="0.25">
      <c r="A1" s="383" t="s">
        <v>260</v>
      </c>
      <c r="B1" s="383"/>
      <c r="C1" s="383"/>
      <c r="D1" s="383"/>
      <c r="E1" s="383"/>
      <c r="F1" s="383"/>
      <c r="G1" s="383"/>
      <c r="H1" s="383"/>
      <c r="I1" s="383"/>
      <c r="J1" s="383"/>
      <c r="K1" s="383"/>
      <c r="L1" s="383"/>
      <c r="M1" s="383"/>
      <c r="N1" s="383"/>
      <c r="O1" s="383"/>
      <c r="P1" s="383"/>
      <c r="R1" s="1" t="s">
        <v>647</v>
      </c>
    </row>
    <row r="2" spans="1:18" ht="22.5" customHeight="1" x14ac:dyDescent="0.25">
      <c r="A2" s="379"/>
      <c r="B2" s="631" t="s">
        <v>259</v>
      </c>
      <c r="C2" s="631"/>
      <c r="D2" s="631"/>
      <c r="E2" s="631"/>
      <c r="F2" s="631"/>
      <c r="G2" s="631"/>
      <c r="H2" s="631" t="s">
        <v>258</v>
      </c>
      <c r="I2" s="631"/>
      <c r="J2" s="631"/>
      <c r="K2" s="631"/>
      <c r="L2" s="631"/>
      <c r="M2" s="631"/>
      <c r="N2" s="631" t="s">
        <v>257</v>
      </c>
      <c r="O2" s="643" t="s">
        <v>256</v>
      </c>
      <c r="P2" s="640"/>
    </row>
    <row r="3" spans="1:18" ht="35.15" customHeight="1" x14ac:dyDescent="0.25">
      <c r="A3" s="379"/>
      <c r="B3" s="631" t="s">
        <v>255</v>
      </c>
      <c r="C3" s="631"/>
      <c r="D3" s="631"/>
      <c r="E3" s="631" t="s">
        <v>254</v>
      </c>
      <c r="F3" s="631"/>
      <c r="G3" s="631"/>
      <c r="H3" s="631" t="s">
        <v>253</v>
      </c>
      <c r="I3" s="631"/>
      <c r="J3" s="631"/>
      <c r="K3" s="631" t="s">
        <v>252</v>
      </c>
      <c r="L3" s="631"/>
      <c r="M3" s="631"/>
      <c r="N3" s="631"/>
      <c r="O3" s="631" t="s">
        <v>251</v>
      </c>
      <c r="P3" s="631" t="s">
        <v>250</v>
      </c>
    </row>
    <row r="4" spans="1:18" x14ac:dyDescent="0.25">
      <c r="A4" s="379"/>
      <c r="B4" s="55"/>
      <c r="C4" s="438" t="s">
        <v>249</v>
      </c>
      <c r="D4" s="438" t="s">
        <v>248</v>
      </c>
      <c r="E4" s="55"/>
      <c r="F4" s="438" t="s">
        <v>248</v>
      </c>
      <c r="G4" s="438" t="s">
        <v>247</v>
      </c>
      <c r="H4" s="55"/>
      <c r="I4" s="438" t="s">
        <v>249</v>
      </c>
      <c r="J4" s="438" t="s">
        <v>248</v>
      </c>
      <c r="K4" s="55"/>
      <c r="L4" s="438" t="s">
        <v>248</v>
      </c>
      <c r="M4" s="438" t="s">
        <v>247</v>
      </c>
      <c r="N4" s="55"/>
      <c r="O4" s="631"/>
      <c r="P4" s="631"/>
    </row>
    <row r="5" spans="1:18" ht="21" x14ac:dyDescent="0.25">
      <c r="A5" s="379" t="s">
        <v>246</v>
      </c>
      <c r="B5" s="258">
        <v>106550.905</v>
      </c>
      <c r="C5" s="196">
        <v>106534.85</v>
      </c>
      <c r="D5" s="196">
        <v>16.055</v>
      </c>
      <c r="E5" s="258">
        <v>7.2999999999999995E-2</v>
      </c>
      <c r="F5" s="258">
        <v>0</v>
      </c>
      <c r="G5" s="258">
        <v>7.2999999999999995E-2</v>
      </c>
      <c r="H5" s="258">
        <v>-5.6740000000000004</v>
      </c>
      <c r="I5" s="258">
        <v>-5.6609999999999996</v>
      </c>
      <c r="J5" s="258">
        <v>-1.2999999999999999E-2</v>
      </c>
      <c r="K5" s="258">
        <v>0</v>
      </c>
      <c r="L5" s="258">
        <v>0</v>
      </c>
      <c r="M5" s="258">
        <v>0</v>
      </c>
      <c r="N5" s="258">
        <v>0</v>
      </c>
      <c r="O5" s="258">
        <v>20</v>
      </c>
      <c r="P5" s="258">
        <v>0</v>
      </c>
    </row>
    <row r="6" spans="1:18" x14ac:dyDescent="0.25">
      <c r="A6" s="379" t="s">
        <v>245</v>
      </c>
      <c r="B6" s="258">
        <v>683864.31099999999</v>
      </c>
      <c r="C6" s="196">
        <v>601033.19999999995</v>
      </c>
      <c r="D6" s="196">
        <v>40625.832999999999</v>
      </c>
      <c r="E6" s="258">
        <v>11519.684999999999</v>
      </c>
      <c r="F6" s="258">
        <v>0</v>
      </c>
      <c r="G6" s="258">
        <v>11366.611999999999</v>
      </c>
      <c r="H6" s="258">
        <v>-1470.433</v>
      </c>
      <c r="I6" s="258">
        <v>-460.09100000000001</v>
      </c>
      <c r="J6" s="258">
        <v>-1010.299</v>
      </c>
      <c r="K6" s="258">
        <v>-3827.451</v>
      </c>
      <c r="L6" s="258">
        <v>0</v>
      </c>
      <c r="M6" s="258">
        <v>-3823.607</v>
      </c>
      <c r="N6" s="258">
        <v>-113.854</v>
      </c>
      <c r="O6" s="258">
        <v>512416.15500000003</v>
      </c>
      <c r="P6" s="258">
        <v>5800.0469999999996</v>
      </c>
    </row>
    <row r="7" spans="1:18" x14ac:dyDescent="0.25">
      <c r="A7" s="269" t="s">
        <v>241</v>
      </c>
      <c r="B7" s="259">
        <v>2578.89</v>
      </c>
      <c r="C7" s="260">
        <v>1951.817</v>
      </c>
      <c r="D7" s="260">
        <v>0</v>
      </c>
      <c r="E7" s="258">
        <v>0</v>
      </c>
      <c r="F7" s="258">
        <v>0</v>
      </c>
      <c r="G7" s="258">
        <v>0</v>
      </c>
      <c r="H7" s="258">
        <v>-0.189</v>
      </c>
      <c r="I7" s="258">
        <v>-0.189</v>
      </c>
      <c r="J7" s="258">
        <v>0</v>
      </c>
      <c r="K7" s="258">
        <v>0</v>
      </c>
      <c r="L7" s="258">
        <v>0</v>
      </c>
      <c r="M7" s="258">
        <v>0</v>
      </c>
      <c r="N7" s="258">
        <v>0</v>
      </c>
      <c r="O7" s="258">
        <v>1960.0239999999999</v>
      </c>
      <c r="P7" s="258">
        <v>0</v>
      </c>
    </row>
    <row r="8" spans="1:18" x14ac:dyDescent="0.25">
      <c r="A8" s="269" t="s">
        <v>240</v>
      </c>
      <c r="B8" s="259">
        <v>10877.861999999999</v>
      </c>
      <c r="C8" s="260">
        <v>10397.031000000001</v>
      </c>
      <c r="D8" s="260">
        <v>343.51100000000002</v>
      </c>
      <c r="E8" s="258">
        <v>83.995000000000005</v>
      </c>
      <c r="F8" s="258">
        <v>0</v>
      </c>
      <c r="G8" s="258">
        <v>83.995000000000005</v>
      </c>
      <c r="H8" s="258">
        <v>-6.4969999999999999</v>
      </c>
      <c r="I8" s="258">
        <v>-2.1640000000000001</v>
      </c>
      <c r="J8" s="258">
        <v>-4.3330000000000002</v>
      </c>
      <c r="K8" s="258">
        <v>-5.1040000000000001</v>
      </c>
      <c r="L8" s="258">
        <v>0</v>
      </c>
      <c r="M8" s="258">
        <v>-5.1040000000000001</v>
      </c>
      <c r="N8" s="258">
        <v>0</v>
      </c>
      <c r="O8" s="258">
        <v>3402.1779999999999</v>
      </c>
      <c r="P8" s="258">
        <v>64.058000000000007</v>
      </c>
    </row>
    <row r="9" spans="1:18" x14ac:dyDescent="0.25">
      <c r="A9" s="269" t="s">
        <v>239</v>
      </c>
      <c r="B9" s="259">
        <v>39469.120999999999</v>
      </c>
      <c r="C9" s="260">
        <v>19810.851999999999</v>
      </c>
      <c r="D9" s="260">
        <v>176.69399999999999</v>
      </c>
      <c r="E9" s="258">
        <v>2E-3</v>
      </c>
      <c r="F9" s="258">
        <v>0</v>
      </c>
      <c r="G9" s="258">
        <v>2E-3</v>
      </c>
      <c r="H9" s="258">
        <v>-22.189</v>
      </c>
      <c r="I9" s="258">
        <v>-18.329000000000001</v>
      </c>
      <c r="J9" s="258">
        <v>-3.86</v>
      </c>
      <c r="K9" s="258">
        <v>0</v>
      </c>
      <c r="L9" s="258">
        <v>0</v>
      </c>
      <c r="M9" s="258">
        <v>0</v>
      </c>
      <c r="N9" s="258">
        <v>0</v>
      </c>
      <c r="O9" s="258">
        <v>23152.334999999999</v>
      </c>
      <c r="P9" s="258">
        <v>0</v>
      </c>
    </row>
    <row r="10" spans="1:18" x14ac:dyDescent="0.25">
      <c r="A10" s="269" t="s">
        <v>238</v>
      </c>
      <c r="B10" s="259">
        <v>59685.553999999996</v>
      </c>
      <c r="C10" s="260">
        <v>37235.754999999997</v>
      </c>
      <c r="D10" s="260">
        <v>1798.97</v>
      </c>
      <c r="E10" s="258">
        <v>469.892</v>
      </c>
      <c r="F10" s="258">
        <v>0</v>
      </c>
      <c r="G10" s="258">
        <v>469.892</v>
      </c>
      <c r="H10" s="258">
        <v>-85.334999999999994</v>
      </c>
      <c r="I10" s="258">
        <v>-18.47</v>
      </c>
      <c r="J10" s="258">
        <v>-66.864999999999995</v>
      </c>
      <c r="K10" s="258">
        <v>-140.29900000000001</v>
      </c>
      <c r="L10" s="258">
        <v>0</v>
      </c>
      <c r="M10" s="258">
        <v>-140.29900000000001</v>
      </c>
      <c r="N10" s="258">
        <v>0</v>
      </c>
      <c r="O10" s="258">
        <v>41829.228999999999</v>
      </c>
      <c r="P10" s="258">
        <v>171.28399999999999</v>
      </c>
    </row>
    <row r="11" spans="1:18" x14ac:dyDescent="0.25">
      <c r="A11" s="269" t="s">
        <v>237</v>
      </c>
      <c r="B11" s="259">
        <v>226004.77799999999</v>
      </c>
      <c r="C11" s="260">
        <v>198846.89300000001</v>
      </c>
      <c r="D11" s="260">
        <v>25851.164000000001</v>
      </c>
      <c r="E11" s="258">
        <v>5909.3509999999997</v>
      </c>
      <c r="F11" s="258">
        <v>0</v>
      </c>
      <c r="G11" s="258">
        <v>5870.768</v>
      </c>
      <c r="H11" s="258">
        <v>-831.59799999999996</v>
      </c>
      <c r="I11" s="258">
        <v>-210.65799999999999</v>
      </c>
      <c r="J11" s="258">
        <v>-620.94000000000005</v>
      </c>
      <c r="K11" s="258">
        <v>-2532.3380000000002</v>
      </c>
      <c r="L11" s="258">
        <v>0</v>
      </c>
      <c r="M11" s="258">
        <v>-2528.9520000000002</v>
      </c>
      <c r="N11" s="258">
        <v>-80.382999999999996</v>
      </c>
      <c r="O11" s="258">
        <v>127441.348</v>
      </c>
      <c r="P11" s="258">
        <v>2177.7429999999999</v>
      </c>
    </row>
    <row r="12" spans="1:18" x14ac:dyDescent="0.25">
      <c r="A12" s="297" t="s">
        <v>244</v>
      </c>
      <c r="B12" s="259">
        <v>33272.152999999998</v>
      </c>
      <c r="C12" s="260">
        <v>28451.163</v>
      </c>
      <c r="D12" s="260">
        <v>4812.0389999999998</v>
      </c>
      <c r="E12" s="258">
        <v>1232.309</v>
      </c>
      <c r="F12" s="258">
        <v>0</v>
      </c>
      <c r="G12" s="258">
        <v>1230.83</v>
      </c>
      <c r="H12" s="258">
        <v>-130.22800000000001</v>
      </c>
      <c r="I12" s="258">
        <v>-39.186</v>
      </c>
      <c r="J12" s="258">
        <v>-91.042000000000002</v>
      </c>
      <c r="K12" s="258">
        <v>-480.38099999999997</v>
      </c>
      <c r="L12" s="258">
        <v>0</v>
      </c>
      <c r="M12" s="258">
        <v>-479.25599999999997</v>
      </c>
      <c r="N12" s="258">
        <v>-13.598000000000001</v>
      </c>
      <c r="O12" s="258">
        <v>26861.046999999999</v>
      </c>
      <c r="P12" s="258">
        <v>650.25900000000001</v>
      </c>
    </row>
    <row r="13" spans="1:18" x14ac:dyDescent="0.25">
      <c r="A13" s="269" t="s">
        <v>236</v>
      </c>
      <c r="B13" s="259">
        <v>345248.10600000003</v>
      </c>
      <c r="C13" s="260">
        <v>332790.85200000001</v>
      </c>
      <c r="D13" s="260">
        <v>12455.494000000001</v>
      </c>
      <c r="E13" s="258">
        <v>5056.4449999999997</v>
      </c>
      <c r="F13" s="258">
        <v>0</v>
      </c>
      <c r="G13" s="258">
        <v>4941.9549999999999</v>
      </c>
      <c r="H13" s="258">
        <v>-524.625</v>
      </c>
      <c r="I13" s="258">
        <v>-210.28100000000001</v>
      </c>
      <c r="J13" s="258">
        <v>-314.30099999999999</v>
      </c>
      <c r="K13" s="258">
        <v>-1149.71</v>
      </c>
      <c r="L13" s="258">
        <v>0</v>
      </c>
      <c r="M13" s="258">
        <v>-1149.252</v>
      </c>
      <c r="N13" s="258">
        <v>-33.470999999999997</v>
      </c>
      <c r="O13" s="258">
        <v>314631.04100000003</v>
      </c>
      <c r="P13" s="258">
        <v>3386.962</v>
      </c>
    </row>
    <row r="14" spans="1:18" x14ac:dyDescent="0.25">
      <c r="A14" s="379" t="s">
        <v>243</v>
      </c>
      <c r="B14" s="258">
        <v>82347</v>
      </c>
      <c r="C14" s="196">
        <v>75688.952000000005</v>
      </c>
      <c r="D14" s="196">
        <v>0.435</v>
      </c>
      <c r="E14" s="258">
        <v>0</v>
      </c>
      <c r="F14" s="258">
        <v>0</v>
      </c>
      <c r="G14" s="258">
        <v>0</v>
      </c>
      <c r="H14" s="258">
        <v>-30.776</v>
      </c>
      <c r="I14" s="258">
        <v>-30.744</v>
      </c>
      <c r="J14" s="258">
        <v>-3.2000000000000001E-2</v>
      </c>
      <c r="K14" s="258">
        <v>0</v>
      </c>
      <c r="L14" s="258">
        <v>0</v>
      </c>
      <c r="M14" s="258">
        <v>0</v>
      </c>
      <c r="N14" s="258">
        <v>0</v>
      </c>
      <c r="O14" s="258">
        <v>0</v>
      </c>
      <c r="P14" s="258">
        <v>0</v>
      </c>
    </row>
    <row r="15" spans="1:18" x14ac:dyDescent="0.25">
      <c r="A15" s="269" t="s">
        <v>241</v>
      </c>
      <c r="B15" s="259">
        <v>2025.9090000000001</v>
      </c>
      <c r="C15" s="260">
        <v>1476.8320000000001</v>
      </c>
      <c r="D15" s="260">
        <v>0</v>
      </c>
      <c r="E15" s="258">
        <v>0</v>
      </c>
      <c r="F15" s="258">
        <v>0</v>
      </c>
      <c r="G15" s="258">
        <v>0</v>
      </c>
      <c r="H15" s="258">
        <v>-6.7000000000000004E-2</v>
      </c>
      <c r="I15" s="258">
        <v>-6.7000000000000004E-2</v>
      </c>
      <c r="J15" s="258">
        <v>0</v>
      </c>
      <c r="K15" s="258">
        <v>0</v>
      </c>
      <c r="L15" s="258">
        <v>0</v>
      </c>
      <c r="M15" s="258">
        <v>0</v>
      </c>
      <c r="N15" s="258">
        <v>0</v>
      </c>
      <c r="O15" s="258">
        <v>0</v>
      </c>
      <c r="P15" s="258">
        <v>0</v>
      </c>
    </row>
    <row r="16" spans="1:18" x14ac:dyDescent="0.25">
      <c r="A16" s="269" t="s">
        <v>240</v>
      </c>
      <c r="B16" s="259">
        <v>59525.508999999998</v>
      </c>
      <c r="C16" s="260">
        <v>56859.027999999998</v>
      </c>
      <c r="D16" s="260">
        <v>0</v>
      </c>
      <c r="E16" s="258">
        <v>0</v>
      </c>
      <c r="F16" s="258">
        <v>0</v>
      </c>
      <c r="G16" s="258">
        <v>0</v>
      </c>
      <c r="H16" s="258">
        <v>-29.675000000000001</v>
      </c>
      <c r="I16" s="258">
        <v>-29.675000000000001</v>
      </c>
      <c r="J16" s="258">
        <v>0</v>
      </c>
      <c r="K16" s="258">
        <v>0</v>
      </c>
      <c r="L16" s="258">
        <v>0</v>
      </c>
      <c r="M16" s="258">
        <v>0</v>
      </c>
      <c r="N16" s="258">
        <v>0</v>
      </c>
      <c r="O16" s="258">
        <v>0</v>
      </c>
      <c r="P16" s="258">
        <v>0</v>
      </c>
    </row>
    <row r="17" spans="1:16" x14ac:dyDescent="0.25">
      <c r="A17" s="269" t="s">
        <v>239</v>
      </c>
      <c r="B17" s="259">
        <v>14635.718000000001</v>
      </c>
      <c r="C17" s="260">
        <v>14587.724</v>
      </c>
      <c r="D17" s="260">
        <v>0</v>
      </c>
      <c r="E17" s="258">
        <v>0</v>
      </c>
      <c r="F17" s="258">
        <v>0</v>
      </c>
      <c r="G17" s="258">
        <v>0</v>
      </c>
      <c r="H17" s="258">
        <v>-0.85799999999999998</v>
      </c>
      <c r="I17" s="258">
        <v>-0.85799999999999998</v>
      </c>
      <c r="J17" s="258">
        <v>0</v>
      </c>
      <c r="K17" s="258">
        <v>0</v>
      </c>
      <c r="L17" s="258">
        <v>0</v>
      </c>
      <c r="M17" s="258">
        <v>0</v>
      </c>
      <c r="N17" s="258">
        <v>0</v>
      </c>
      <c r="O17" s="258">
        <v>0</v>
      </c>
      <c r="P17" s="258">
        <v>0</v>
      </c>
    </row>
    <row r="18" spans="1:16" x14ac:dyDescent="0.25">
      <c r="A18" s="269" t="s">
        <v>238</v>
      </c>
      <c r="B18" s="259">
        <v>4949.6819999999998</v>
      </c>
      <c r="C18" s="260">
        <v>2333.203</v>
      </c>
      <c r="D18" s="260">
        <v>0</v>
      </c>
      <c r="E18" s="258">
        <v>0</v>
      </c>
      <c r="F18" s="258">
        <v>0</v>
      </c>
      <c r="G18" s="258">
        <v>0</v>
      </c>
      <c r="H18" s="258">
        <v>-0.108</v>
      </c>
      <c r="I18" s="258">
        <v>-0.108</v>
      </c>
      <c r="J18" s="258">
        <v>0</v>
      </c>
      <c r="K18" s="258">
        <v>0</v>
      </c>
      <c r="L18" s="258">
        <v>0</v>
      </c>
      <c r="M18" s="258">
        <v>0</v>
      </c>
      <c r="N18" s="258">
        <v>0</v>
      </c>
      <c r="O18" s="258">
        <v>0</v>
      </c>
      <c r="P18" s="258">
        <v>0</v>
      </c>
    </row>
    <row r="19" spans="1:16" x14ac:dyDescent="0.25">
      <c r="A19" s="269" t="s">
        <v>237</v>
      </c>
      <c r="B19" s="259">
        <v>1210.182</v>
      </c>
      <c r="C19" s="260">
        <v>432.16500000000002</v>
      </c>
      <c r="D19" s="260">
        <v>0.435</v>
      </c>
      <c r="E19" s="258">
        <v>0</v>
      </c>
      <c r="F19" s="258">
        <v>0</v>
      </c>
      <c r="G19" s="258">
        <v>0</v>
      </c>
      <c r="H19" s="258">
        <v>-6.8000000000000005E-2</v>
      </c>
      <c r="I19" s="258">
        <v>-3.5999999999999997E-2</v>
      </c>
      <c r="J19" s="258">
        <v>-3.2000000000000001E-2</v>
      </c>
      <c r="K19" s="258">
        <v>0</v>
      </c>
      <c r="L19" s="258">
        <v>0</v>
      </c>
      <c r="M19" s="258">
        <v>0</v>
      </c>
      <c r="N19" s="258">
        <v>0</v>
      </c>
      <c r="O19" s="258">
        <v>0</v>
      </c>
      <c r="P19" s="258">
        <v>0</v>
      </c>
    </row>
    <row r="20" spans="1:16" x14ac:dyDescent="0.25">
      <c r="A20" s="379" t="s">
        <v>242</v>
      </c>
      <c r="B20" s="258">
        <v>252134.58600000001</v>
      </c>
      <c r="C20" s="196">
        <v>135746.247</v>
      </c>
      <c r="D20" s="196">
        <v>8833.5049999999992</v>
      </c>
      <c r="E20" s="258">
        <v>1043.1469999999999</v>
      </c>
      <c r="F20" s="258">
        <v>0</v>
      </c>
      <c r="G20" s="258">
        <v>590.75900000000001</v>
      </c>
      <c r="H20" s="258">
        <v>76.343999999999994</v>
      </c>
      <c r="I20" s="258">
        <v>4.0819999999999999</v>
      </c>
      <c r="J20" s="258">
        <v>5.6509999999999998</v>
      </c>
      <c r="K20" s="258">
        <v>71.787000000000006</v>
      </c>
      <c r="L20" s="258">
        <v>0</v>
      </c>
      <c r="M20" s="258">
        <v>23.966999999999999</v>
      </c>
      <c r="N20" s="261">
        <v>0</v>
      </c>
      <c r="O20" s="258">
        <v>41646.442000000003</v>
      </c>
      <c r="P20" s="258">
        <v>80.381</v>
      </c>
    </row>
    <row r="21" spans="1:16" x14ac:dyDescent="0.25">
      <c r="A21" s="269" t="s">
        <v>241</v>
      </c>
      <c r="B21" s="258">
        <v>510.28399999999999</v>
      </c>
      <c r="C21" s="196">
        <v>0.01</v>
      </c>
      <c r="D21" s="196">
        <v>0</v>
      </c>
      <c r="E21" s="258">
        <v>0</v>
      </c>
      <c r="F21" s="258">
        <v>0</v>
      </c>
      <c r="G21" s="258">
        <v>0</v>
      </c>
      <c r="H21" s="258">
        <v>0</v>
      </c>
      <c r="I21" s="258">
        <v>0</v>
      </c>
      <c r="J21" s="258">
        <v>0</v>
      </c>
      <c r="K21" s="258">
        <v>0</v>
      </c>
      <c r="L21" s="258">
        <v>0</v>
      </c>
      <c r="M21" s="258">
        <v>0</v>
      </c>
      <c r="N21" s="261">
        <v>0</v>
      </c>
      <c r="O21" s="258">
        <v>0</v>
      </c>
      <c r="P21" s="258">
        <v>0</v>
      </c>
    </row>
    <row r="22" spans="1:16" x14ac:dyDescent="0.25">
      <c r="A22" s="269" t="s">
        <v>240</v>
      </c>
      <c r="B22" s="258">
        <v>8846.34</v>
      </c>
      <c r="C22" s="196">
        <v>6687.8190000000004</v>
      </c>
      <c r="D22" s="196">
        <v>145.30799999999999</v>
      </c>
      <c r="E22" s="258">
        <v>4.0000000000000001E-3</v>
      </c>
      <c r="F22" s="258">
        <v>0</v>
      </c>
      <c r="G22" s="258">
        <v>0</v>
      </c>
      <c r="H22" s="258">
        <v>0.27800000000000002</v>
      </c>
      <c r="I22" s="258">
        <v>0.27800000000000002</v>
      </c>
      <c r="J22" s="258">
        <v>0</v>
      </c>
      <c r="K22" s="258">
        <v>0</v>
      </c>
      <c r="L22" s="258">
        <v>0</v>
      </c>
      <c r="M22" s="258">
        <v>0</v>
      </c>
      <c r="N22" s="261">
        <v>0</v>
      </c>
      <c r="O22" s="258">
        <v>546.15800000000002</v>
      </c>
      <c r="P22" s="258">
        <v>0</v>
      </c>
    </row>
    <row r="23" spans="1:16" x14ac:dyDescent="0.25">
      <c r="A23" s="269" t="s">
        <v>239</v>
      </c>
      <c r="B23" s="258">
        <v>8315.5139999999992</v>
      </c>
      <c r="C23" s="196">
        <v>342.99200000000002</v>
      </c>
      <c r="D23" s="196">
        <v>0.187</v>
      </c>
      <c r="E23" s="258">
        <v>0</v>
      </c>
      <c r="F23" s="258">
        <v>0</v>
      </c>
      <c r="G23" s="258">
        <v>0</v>
      </c>
      <c r="H23" s="258">
        <v>0.17299999999999999</v>
      </c>
      <c r="I23" s="258">
        <v>2E-3</v>
      </c>
      <c r="J23" s="258">
        <v>0</v>
      </c>
      <c r="K23" s="258">
        <v>0</v>
      </c>
      <c r="L23" s="258">
        <v>0</v>
      </c>
      <c r="M23" s="258">
        <v>0</v>
      </c>
      <c r="N23" s="261">
        <v>0</v>
      </c>
      <c r="O23" s="258">
        <v>16.018000000000001</v>
      </c>
      <c r="P23" s="258">
        <v>0</v>
      </c>
    </row>
    <row r="24" spans="1:16" x14ac:dyDescent="0.25">
      <c r="A24" s="269" t="s">
        <v>238</v>
      </c>
      <c r="B24" s="258">
        <v>27076.264999999999</v>
      </c>
      <c r="C24" s="196">
        <v>17181.651000000002</v>
      </c>
      <c r="D24" s="196">
        <v>673.67</v>
      </c>
      <c r="E24" s="258">
        <v>133.27099999999999</v>
      </c>
      <c r="F24" s="258">
        <v>0</v>
      </c>
      <c r="G24" s="258">
        <v>126.286</v>
      </c>
      <c r="H24" s="258">
        <v>1.1279999999999999</v>
      </c>
      <c r="I24" s="258">
        <v>0.186</v>
      </c>
      <c r="J24" s="258">
        <v>0</v>
      </c>
      <c r="K24" s="258">
        <v>0</v>
      </c>
      <c r="L24" s="258">
        <v>0</v>
      </c>
      <c r="M24" s="258">
        <v>0</v>
      </c>
      <c r="N24" s="261">
        <v>0</v>
      </c>
      <c r="O24" s="258">
        <v>7754.9920000000002</v>
      </c>
      <c r="P24" s="258">
        <v>0.67700000000000005</v>
      </c>
    </row>
    <row r="25" spans="1:16" x14ac:dyDescent="0.25">
      <c r="A25" s="269" t="s">
        <v>237</v>
      </c>
      <c r="B25" s="258">
        <v>168952.34299999999</v>
      </c>
      <c r="C25" s="196">
        <v>80705.885999999999</v>
      </c>
      <c r="D25" s="196">
        <v>7022.134</v>
      </c>
      <c r="E25" s="258">
        <v>834.899</v>
      </c>
      <c r="F25" s="258">
        <v>0</v>
      </c>
      <c r="G25" s="258">
        <v>391.96</v>
      </c>
      <c r="H25" s="258">
        <v>68.59</v>
      </c>
      <c r="I25" s="258">
        <v>2.0920000000000001</v>
      </c>
      <c r="J25" s="258">
        <v>1.4710000000000001</v>
      </c>
      <c r="K25" s="258">
        <v>71.510000000000005</v>
      </c>
      <c r="L25" s="258">
        <v>0</v>
      </c>
      <c r="M25" s="258">
        <v>23.966999999999999</v>
      </c>
      <c r="N25" s="261">
        <v>0</v>
      </c>
      <c r="O25" s="258">
        <v>19797.179</v>
      </c>
      <c r="P25" s="258">
        <v>56.621000000000002</v>
      </c>
    </row>
    <row r="26" spans="1:16" x14ac:dyDescent="0.25">
      <c r="A26" s="269" t="s">
        <v>236</v>
      </c>
      <c r="B26" s="258">
        <v>38433.839999999997</v>
      </c>
      <c r="C26" s="196">
        <v>30827.888999999999</v>
      </c>
      <c r="D26" s="196">
        <v>992.20600000000002</v>
      </c>
      <c r="E26" s="258">
        <v>74.972999999999999</v>
      </c>
      <c r="F26" s="258">
        <v>0</v>
      </c>
      <c r="G26" s="258">
        <v>72.513000000000005</v>
      </c>
      <c r="H26" s="258">
        <v>6.1749999999999998</v>
      </c>
      <c r="I26" s="258">
        <v>1.524</v>
      </c>
      <c r="J26" s="258">
        <v>4.18</v>
      </c>
      <c r="K26" s="258">
        <v>0.27700000000000002</v>
      </c>
      <c r="L26" s="258">
        <v>0</v>
      </c>
      <c r="M26" s="258">
        <v>0</v>
      </c>
      <c r="N26" s="261">
        <v>0</v>
      </c>
      <c r="O26" s="258">
        <v>13532.094999999999</v>
      </c>
      <c r="P26" s="258">
        <v>23.082999999999998</v>
      </c>
    </row>
    <row r="27" spans="1:16" x14ac:dyDescent="0.25">
      <c r="A27" s="377" t="s">
        <v>9</v>
      </c>
      <c r="B27" s="262">
        <v>1124896.8019999999</v>
      </c>
      <c r="C27" s="263">
        <v>919003.24899999995</v>
      </c>
      <c r="D27" s="263">
        <v>49475.828000000001</v>
      </c>
      <c r="E27" s="262">
        <v>12562.905000000001</v>
      </c>
      <c r="F27" s="262">
        <v>0</v>
      </c>
      <c r="G27" s="262">
        <v>11957.444</v>
      </c>
      <c r="H27" s="262">
        <v>-1430.539</v>
      </c>
      <c r="I27" s="262">
        <v>-492.41399999999999</v>
      </c>
      <c r="J27" s="262">
        <v>-1004.693</v>
      </c>
      <c r="K27" s="262">
        <v>-3755.6640000000002</v>
      </c>
      <c r="L27" s="262">
        <v>0</v>
      </c>
      <c r="M27" s="262">
        <v>-3799.64</v>
      </c>
      <c r="N27" s="262">
        <v>-113.854</v>
      </c>
      <c r="O27" s="262">
        <v>554082.59699999995</v>
      </c>
      <c r="P27" s="262">
        <v>5880.4279999999999</v>
      </c>
    </row>
  </sheetData>
  <mergeCells count="10">
    <mergeCell ref="B2:G2"/>
    <mergeCell ref="H2:M2"/>
    <mergeCell ref="N2:N3"/>
    <mergeCell ref="O2:P2"/>
    <mergeCell ref="B3:D3"/>
    <mergeCell ref="E3:G3"/>
    <mergeCell ref="H3:J3"/>
    <mergeCell ref="K3:M3"/>
    <mergeCell ref="O3:O4"/>
    <mergeCell ref="P3:P4"/>
  </mergeCells>
  <hyperlinks>
    <hyperlink ref="R1" location="Index!A1" display="Index" xr:uid="{5E147184-4B71-4083-97AA-8957D51EB01C}"/>
  </hyperlinks>
  <pageMargins left="0.70866141732283472" right="0.70866141732283472" top="0.74803149606299213" bottom="0.74803149606299213" header="0.31496062992125984" footer="0.31496062992125984"/>
  <pageSetup paperSize="9" scale="80" fitToHeight="0" orientation="landscape" r:id="rId1"/>
  <headerFooter>
    <oddHeader>&amp;CEN
Annex XV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4E404-BBEC-4DC4-9790-A8CCE0602C39}">
  <sheetPr>
    <pageSetUpPr fitToPage="1"/>
  </sheetPr>
  <dimension ref="A1:I6"/>
  <sheetViews>
    <sheetView showGridLines="0" zoomScale="90" zoomScaleNormal="90" workbookViewId="0">
      <selection activeCell="D14" sqref="D14"/>
    </sheetView>
  </sheetViews>
  <sheetFormatPr defaultColWidth="8.7265625" defaultRowHeight="10.5" x14ac:dyDescent="0.25"/>
  <cols>
    <col min="1" max="1" width="27" style="384" customWidth="1"/>
    <col min="2" max="2" width="18.54296875" style="384" bestFit="1" customWidth="1"/>
    <col min="3" max="3" width="10.7265625" style="384" customWidth="1"/>
    <col min="4" max="4" width="21.81640625" style="384" customWidth="1"/>
    <col min="5" max="5" width="13.1796875" style="384" customWidth="1"/>
    <col min="6" max="6" width="11.453125" style="384" customWidth="1"/>
    <col min="7" max="7" width="10.81640625" style="384" customWidth="1"/>
    <col min="8" max="16384" width="8.7265625" style="5"/>
  </cols>
  <sheetData>
    <row r="1" spans="1:9" x14ac:dyDescent="0.25">
      <c r="A1" s="383" t="s">
        <v>235</v>
      </c>
      <c r="B1" s="383"/>
      <c r="C1" s="383"/>
      <c r="D1" s="383"/>
      <c r="E1" s="383"/>
      <c r="F1" s="383"/>
      <c r="G1" s="383"/>
      <c r="I1" s="1" t="s">
        <v>647</v>
      </c>
    </row>
    <row r="2" spans="1:9" x14ac:dyDescent="0.25">
      <c r="B2" s="644" t="s">
        <v>266</v>
      </c>
      <c r="C2" s="644"/>
      <c r="D2" s="644"/>
      <c r="E2" s="644"/>
      <c r="F2" s="644"/>
      <c r="G2" s="644"/>
    </row>
    <row r="3" spans="1:9" ht="21" x14ac:dyDescent="0.25">
      <c r="B3" s="438" t="s">
        <v>265</v>
      </c>
      <c r="C3" s="438" t="s">
        <v>264</v>
      </c>
      <c r="D3" s="438" t="s">
        <v>263</v>
      </c>
      <c r="E3" s="438" t="s">
        <v>262</v>
      </c>
      <c r="F3" s="438" t="s">
        <v>261</v>
      </c>
      <c r="G3" s="438" t="s">
        <v>9</v>
      </c>
    </row>
    <row r="4" spans="1:9" x14ac:dyDescent="0.25">
      <c r="A4" s="41" t="s">
        <v>245</v>
      </c>
      <c r="B4" s="159">
        <v>229045.39852701087</v>
      </c>
      <c r="C4" s="159">
        <v>158142.56646645011</v>
      </c>
      <c r="D4" s="159">
        <v>221659.98146924048</v>
      </c>
      <c r="E4" s="159">
        <v>412663.41437668458</v>
      </c>
      <c r="F4" s="159"/>
      <c r="G4" s="159">
        <v>1021511.360839386</v>
      </c>
    </row>
    <row r="5" spans="1:9" x14ac:dyDescent="0.25">
      <c r="A5" s="41" t="s">
        <v>243</v>
      </c>
      <c r="B5" s="159"/>
      <c r="C5" s="159">
        <v>30312.942703209999</v>
      </c>
      <c r="D5" s="159">
        <v>102851.73164162996</v>
      </c>
      <c r="E5" s="159">
        <v>75245.758887199976</v>
      </c>
      <c r="F5" s="159"/>
      <c r="G5" s="159">
        <v>208410.43323203994</v>
      </c>
    </row>
    <row r="6" spans="1:9" x14ac:dyDescent="0.25">
      <c r="A6" s="42" t="s">
        <v>9</v>
      </c>
      <c r="B6" s="164">
        <v>229045.39852701087</v>
      </c>
      <c r="C6" s="164">
        <v>188455.5091696601</v>
      </c>
      <c r="D6" s="164">
        <v>324511.71311087045</v>
      </c>
      <c r="E6" s="164">
        <v>487909.1732638845</v>
      </c>
      <c r="F6" s="164"/>
      <c r="G6" s="164">
        <v>1229921.7940714257</v>
      </c>
    </row>
  </sheetData>
  <mergeCells count="1">
    <mergeCell ref="B2:G2"/>
  </mergeCells>
  <hyperlinks>
    <hyperlink ref="I1" location="Index!A1" display="Index" xr:uid="{148392BB-B05C-4B1A-82BE-543F19879CF1}"/>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81B7-40F3-47B6-A949-06CD913FAEE9}">
  <sheetPr>
    <pageSetUpPr fitToPage="1"/>
  </sheetPr>
  <dimension ref="A1:D9"/>
  <sheetViews>
    <sheetView showGridLines="0" zoomScale="90" zoomScaleNormal="90" workbookViewId="0">
      <selection activeCell="B14" sqref="B14"/>
    </sheetView>
  </sheetViews>
  <sheetFormatPr defaultColWidth="8.7265625" defaultRowHeight="10.5" x14ac:dyDescent="0.25"/>
  <cols>
    <col min="1" max="1" width="55.1796875" style="384" bestFit="1" customWidth="1"/>
    <col min="2" max="2" width="16.453125" style="384" bestFit="1" customWidth="1"/>
    <col min="3" max="27" width="8.54296875" style="5" customWidth="1"/>
    <col min="28" max="16384" width="8.7265625" style="5"/>
  </cols>
  <sheetData>
    <row r="1" spans="1:4" x14ac:dyDescent="0.25">
      <c r="A1" s="383" t="s">
        <v>234</v>
      </c>
      <c r="B1" s="383"/>
      <c r="D1" s="1" t="s">
        <v>647</v>
      </c>
    </row>
    <row r="2" spans="1:4" x14ac:dyDescent="0.25">
      <c r="A2" s="38"/>
      <c r="B2" s="325">
        <v>44561</v>
      </c>
    </row>
    <row r="3" spans="1:4" x14ac:dyDescent="0.25">
      <c r="A3" s="38"/>
      <c r="B3" s="459" t="s">
        <v>273</v>
      </c>
    </row>
    <row r="4" spans="1:4" x14ac:dyDescent="0.25">
      <c r="A4" s="460" t="s">
        <v>272</v>
      </c>
      <c r="B4" s="262">
        <v>13008.332</v>
      </c>
    </row>
    <row r="5" spans="1:4" x14ac:dyDescent="0.25">
      <c r="A5" s="232" t="s">
        <v>271</v>
      </c>
      <c r="B5" s="258">
        <v>5910.7629999999999</v>
      </c>
    </row>
    <row r="6" spans="1:4" x14ac:dyDescent="0.25">
      <c r="A6" s="232" t="s">
        <v>270</v>
      </c>
      <c r="B6" s="258">
        <v>-7290.201</v>
      </c>
    </row>
    <row r="7" spans="1:4" x14ac:dyDescent="0.25">
      <c r="A7" s="2" t="s">
        <v>269</v>
      </c>
      <c r="B7" s="258">
        <v>-854.02</v>
      </c>
    </row>
    <row r="8" spans="1:4" x14ac:dyDescent="0.25">
      <c r="A8" s="2" t="s">
        <v>268</v>
      </c>
      <c r="B8" s="258">
        <v>-6436.1809999999996</v>
      </c>
    </row>
    <row r="9" spans="1:4" x14ac:dyDescent="0.25">
      <c r="A9" s="460" t="s">
        <v>267</v>
      </c>
      <c r="B9" s="262">
        <v>11519.684999999999</v>
      </c>
    </row>
  </sheetData>
  <hyperlinks>
    <hyperlink ref="D1" location="Index!A1" display="Index" xr:uid="{F3CEACF2-D92A-44FE-A440-CF84DA252579}"/>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3161C-5A50-4E90-B2BD-AB81B56E65C8}">
  <dimension ref="B2:K45"/>
  <sheetViews>
    <sheetView topLeftCell="A3" zoomScale="90" zoomScaleNormal="90" workbookViewId="0">
      <selection activeCell="B3" sqref="B3:K45"/>
    </sheetView>
  </sheetViews>
  <sheetFormatPr defaultColWidth="8.7265625" defaultRowHeight="14.5" x14ac:dyDescent="0.35"/>
  <cols>
    <col min="1" max="16384" width="8.7265625" style="548"/>
  </cols>
  <sheetData>
    <row r="2" spans="2:11" x14ac:dyDescent="0.35">
      <c r="B2" s="549" t="s">
        <v>1195</v>
      </c>
      <c r="C2" s="550"/>
      <c r="D2" s="550"/>
      <c r="E2" s="550"/>
      <c r="F2" s="550"/>
      <c r="G2" s="550"/>
      <c r="H2" s="550"/>
      <c r="I2" s="550"/>
      <c r="J2" s="550"/>
      <c r="K2" s="550"/>
    </row>
    <row r="3" spans="2:11" x14ac:dyDescent="0.35">
      <c r="B3" s="590" t="s">
        <v>1238</v>
      </c>
      <c r="C3" s="590"/>
      <c r="D3" s="590"/>
      <c r="E3" s="590"/>
      <c r="F3" s="590"/>
      <c r="G3" s="590"/>
      <c r="H3" s="590"/>
      <c r="I3" s="590"/>
      <c r="J3" s="590"/>
      <c r="K3" s="590"/>
    </row>
    <row r="4" spans="2:11" x14ac:dyDescent="0.35">
      <c r="B4" s="590"/>
      <c r="C4" s="590"/>
      <c r="D4" s="590"/>
      <c r="E4" s="590"/>
      <c r="F4" s="590"/>
      <c r="G4" s="590"/>
      <c r="H4" s="590"/>
      <c r="I4" s="590"/>
      <c r="J4" s="590"/>
      <c r="K4" s="590"/>
    </row>
    <row r="5" spans="2:11" x14ac:dyDescent="0.35">
      <c r="B5" s="590"/>
      <c r="C5" s="590"/>
      <c r="D5" s="590"/>
      <c r="E5" s="590"/>
      <c r="F5" s="590"/>
      <c r="G5" s="590"/>
      <c r="H5" s="590"/>
      <c r="I5" s="590"/>
      <c r="J5" s="590"/>
      <c r="K5" s="590"/>
    </row>
    <row r="6" spans="2:11" x14ac:dyDescent="0.35">
      <c r="B6" s="590"/>
      <c r="C6" s="590"/>
      <c r="D6" s="590"/>
      <c r="E6" s="590"/>
      <c r="F6" s="590"/>
      <c r="G6" s="590"/>
      <c r="H6" s="590"/>
      <c r="I6" s="590"/>
      <c r="J6" s="590"/>
      <c r="K6" s="590"/>
    </row>
    <row r="7" spans="2:11" x14ac:dyDescent="0.35">
      <c r="B7" s="590"/>
      <c r="C7" s="590"/>
      <c r="D7" s="590"/>
      <c r="E7" s="590"/>
      <c r="F7" s="590"/>
      <c r="G7" s="590"/>
      <c r="H7" s="590"/>
      <c r="I7" s="590"/>
      <c r="J7" s="590"/>
      <c r="K7" s="590"/>
    </row>
    <row r="8" spans="2:11" x14ac:dyDescent="0.35">
      <c r="B8" s="590"/>
      <c r="C8" s="590"/>
      <c r="D8" s="590"/>
      <c r="E8" s="590"/>
      <c r="F8" s="590"/>
      <c r="G8" s="590"/>
      <c r="H8" s="590"/>
      <c r="I8" s="590"/>
      <c r="J8" s="590"/>
      <c r="K8" s="590"/>
    </row>
    <row r="9" spans="2:11" x14ac:dyDescent="0.35">
      <c r="B9" s="590"/>
      <c r="C9" s="590"/>
      <c r="D9" s="590"/>
      <c r="E9" s="590"/>
      <c r="F9" s="590"/>
      <c r="G9" s="590"/>
      <c r="H9" s="590"/>
      <c r="I9" s="590"/>
      <c r="J9" s="590"/>
      <c r="K9" s="590"/>
    </row>
    <row r="10" spans="2:11" x14ac:dyDescent="0.35">
      <c r="B10" s="590"/>
      <c r="C10" s="590"/>
      <c r="D10" s="590"/>
      <c r="E10" s="590"/>
      <c r="F10" s="590"/>
      <c r="G10" s="590"/>
      <c r="H10" s="590"/>
      <c r="I10" s="590"/>
      <c r="J10" s="590"/>
      <c r="K10" s="590"/>
    </row>
    <row r="11" spans="2:11" x14ac:dyDescent="0.35">
      <c r="B11" s="590"/>
      <c r="C11" s="590"/>
      <c r="D11" s="590"/>
      <c r="E11" s="590"/>
      <c r="F11" s="590"/>
      <c r="G11" s="590"/>
      <c r="H11" s="590"/>
      <c r="I11" s="590"/>
      <c r="J11" s="590"/>
      <c r="K11" s="590"/>
    </row>
    <row r="12" spans="2:11" x14ac:dyDescent="0.35">
      <c r="B12" s="590"/>
      <c r="C12" s="590"/>
      <c r="D12" s="590"/>
      <c r="E12" s="590"/>
      <c r="F12" s="590"/>
      <c r="G12" s="590"/>
      <c r="H12" s="590"/>
      <c r="I12" s="590"/>
      <c r="J12" s="590"/>
      <c r="K12" s="590"/>
    </row>
    <row r="13" spans="2:11" x14ac:dyDescent="0.35">
      <c r="B13" s="590"/>
      <c r="C13" s="590"/>
      <c r="D13" s="590"/>
      <c r="E13" s="590"/>
      <c r="F13" s="590"/>
      <c r="G13" s="590"/>
      <c r="H13" s="590"/>
      <c r="I13" s="590"/>
      <c r="J13" s="590"/>
      <c r="K13" s="590"/>
    </row>
    <row r="14" spans="2:11" x14ac:dyDescent="0.35">
      <c r="B14" s="590"/>
      <c r="C14" s="590"/>
      <c r="D14" s="590"/>
      <c r="E14" s="590"/>
      <c r="F14" s="590"/>
      <c r="G14" s="590"/>
      <c r="H14" s="590"/>
      <c r="I14" s="590"/>
      <c r="J14" s="590"/>
      <c r="K14" s="590"/>
    </row>
    <row r="15" spans="2:11" x14ac:dyDescent="0.35">
      <c r="B15" s="590"/>
      <c r="C15" s="590"/>
      <c r="D15" s="590"/>
      <c r="E15" s="590"/>
      <c r="F15" s="590"/>
      <c r="G15" s="590"/>
      <c r="H15" s="590"/>
      <c r="I15" s="590"/>
      <c r="J15" s="590"/>
      <c r="K15" s="590"/>
    </row>
    <row r="16" spans="2:11" x14ac:dyDescent="0.35">
      <c r="B16" s="590"/>
      <c r="C16" s="590"/>
      <c r="D16" s="590"/>
      <c r="E16" s="590"/>
      <c r="F16" s="590"/>
      <c r="G16" s="590"/>
      <c r="H16" s="590"/>
      <c r="I16" s="590"/>
      <c r="J16" s="590"/>
      <c r="K16" s="590"/>
    </row>
    <row r="17" spans="2:11" x14ac:dyDescent="0.35">
      <c r="B17" s="590"/>
      <c r="C17" s="590"/>
      <c r="D17" s="590"/>
      <c r="E17" s="590"/>
      <c r="F17" s="590"/>
      <c r="G17" s="590"/>
      <c r="H17" s="590"/>
      <c r="I17" s="590"/>
      <c r="J17" s="590"/>
      <c r="K17" s="590"/>
    </row>
    <row r="18" spans="2:11" x14ac:dyDescent="0.35">
      <c r="B18" s="590"/>
      <c r="C18" s="590"/>
      <c r="D18" s="590"/>
      <c r="E18" s="590"/>
      <c r="F18" s="590"/>
      <c r="G18" s="590"/>
      <c r="H18" s="590"/>
      <c r="I18" s="590"/>
      <c r="J18" s="590"/>
      <c r="K18" s="590"/>
    </row>
    <row r="19" spans="2:11" x14ac:dyDescent="0.35">
      <c r="B19" s="590"/>
      <c r="C19" s="590"/>
      <c r="D19" s="590"/>
      <c r="E19" s="590"/>
      <c r="F19" s="590"/>
      <c r="G19" s="590"/>
      <c r="H19" s="590"/>
      <c r="I19" s="590"/>
      <c r="J19" s="590"/>
      <c r="K19" s="590"/>
    </row>
    <row r="20" spans="2:11" x14ac:dyDescent="0.35">
      <c r="B20" s="590"/>
      <c r="C20" s="590"/>
      <c r="D20" s="590"/>
      <c r="E20" s="590"/>
      <c r="F20" s="590"/>
      <c r="G20" s="590"/>
      <c r="H20" s="590"/>
      <c r="I20" s="590"/>
      <c r="J20" s="590"/>
      <c r="K20" s="590"/>
    </row>
    <row r="21" spans="2:11" x14ac:dyDescent="0.35">
      <c r="B21" s="590"/>
      <c r="C21" s="590"/>
      <c r="D21" s="590"/>
      <c r="E21" s="590"/>
      <c r="F21" s="590"/>
      <c r="G21" s="590"/>
      <c r="H21" s="590"/>
      <c r="I21" s="590"/>
      <c r="J21" s="590"/>
      <c r="K21" s="590"/>
    </row>
    <row r="22" spans="2:11" x14ac:dyDescent="0.35">
      <c r="B22" s="590"/>
      <c r="C22" s="590"/>
      <c r="D22" s="590"/>
      <c r="E22" s="590"/>
      <c r="F22" s="590"/>
      <c r="G22" s="590"/>
      <c r="H22" s="590"/>
      <c r="I22" s="590"/>
      <c r="J22" s="590"/>
      <c r="K22" s="590"/>
    </row>
    <row r="23" spans="2:11" x14ac:dyDescent="0.35">
      <c r="B23" s="590"/>
      <c r="C23" s="590"/>
      <c r="D23" s="590"/>
      <c r="E23" s="590"/>
      <c r="F23" s="590"/>
      <c r="G23" s="590"/>
      <c r="H23" s="590"/>
      <c r="I23" s="590"/>
      <c r="J23" s="590"/>
      <c r="K23" s="590"/>
    </row>
    <row r="24" spans="2:11" x14ac:dyDescent="0.35">
      <c r="B24" s="590"/>
      <c r="C24" s="590"/>
      <c r="D24" s="590"/>
      <c r="E24" s="590"/>
      <c r="F24" s="590"/>
      <c r="G24" s="590"/>
      <c r="H24" s="590"/>
      <c r="I24" s="590"/>
      <c r="J24" s="590"/>
      <c r="K24" s="590"/>
    </row>
    <row r="25" spans="2:11" x14ac:dyDescent="0.35">
      <c r="B25" s="590"/>
      <c r="C25" s="590"/>
      <c r="D25" s="590"/>
      <c r="E25" s="590"/>
      <c r="F25" s="590"/>
      <c r="G25" s="590"/>
      <c r="H25" s="590"/>
      <c r="I25" s="590"/>
      <c r="J25" s="590"/>
      <c r="K25" s="590"/>
    </row>
    <row r="26" spans="2:11" x14ac:dyDescent="0.35">
      <c r="B26" s="590"/>
      <c r="C26" s="590"/>
      <c r="D26" s="590"/>
      <c r="E26" s="590"/>
      <c r="F26" s="590"/>
      <c r="G26" s="590"/>
      <c r="H26" s="590"/>
      <c r="I26" s="590"/>
      <c r="J26" s="590"/>
      <c r="K26" s="590"/>
    </row>
    <row r="27" spans="2:11" x14ac:dyDescent="0.35">
      <c r="B27" s="590"/>
      <c r="C27" s="590"/>
      <c r="D27" s="590"/>
      <c r="E27" s="590"/>
      <c r="F27" s="590"/>
      <c r="G27" s="590"/>
      <c r="H27" s="590"/>
      <c r="I27" s="590"/>
      <c r="J27" s="590"/>
      <c r="K27" s="590"/>
    </row>
    <row r="28" spans="2:11" x14ac:dyDescent="0.35">
      <c r="B28" s="590"/>
      <c r="C28" s="590"/>
      <c r="D28" s="590"/>
      <c r="E28" s="590"/>
      <c r="F28" s="590"/>
      <c r="G28" s="590"/>
      <c r="H28" s="590"/>
      <c r="I28" s="590"/>
      <c r="J28" s="590"/>
      <c r="K28" s="590"/>
    </row>
    <row r="29" spans="2:11" x14ac:dyDescent="0.35">
      <c r="B29" s="590"/>
      <c r="C29" s="590"/>
      <c r="D29" s="590"/>
      <c r="E29" s="590"/>
      <c r="F29" s="590"/>
      <c r="G29" s="590"/>
      <c r="H29" s="590"/>
      <c r="I29" s="590"/>
      <c r="J29" s="590"/>
      <c r="K29" s="590"/>
    </row>
    <row r="30" spans="2:11" x14ac:dyDescent="0.35">
      <c r="B30" s="590"/>
      <c r="C30" s="590"/>
      <c r="D30" s="590"/>
      <c r="E30" s="590"/>
      <c r="F30" s="590"/>
      <c r="G30" s="590"/>
      <c r="H30" s="590"/>
      <c r="I30" s="590"/>
      <c r="J30" s="590"/>
      <c r="K30" s="590"/>
    </row>
    <row r="31" spans="2:11" x14ac:dyDescent="0.35">
      <c r="B31" s="590"/>
      <c r="C31" s="590"/>
      <c r="D31" s="590"/>
      <c r="E31" s="590"/>
      <c r="F31" s="590"/>
      <c r="G31" s="590"/>
      <c r="H31" s="590"/>
      <c r="I31" s="590"/>
      <c r="J31" s="590"/>
      <c r="K31" s="590"/>
    </row>
    <row r="32" spans="2:11" x14ac:dyDescent="0.35">
      <c r="B32" s="590"/>
      <c r="C32" s="590"/>
      <c r="D32" s="590"/>
      <c r="E32" s="590"/>
      <c r="F32" s="590"/>
      <c r="G32" s="590"/>
      <c r="H32" s="590"/>
      <c r="I32" s="590"/>
      <c r="J32" s="590"/>
      <c r="K32" s="590"/>
    </row>
    <row r="33" spans="2:11" x14ac:dyDescent="0.35">
      <c r="B33" s="590"/>
      <c r="C33" s="590"/>
      <c r="D33" s="590"/>
      <c r="E33" s="590"/>
      <c r="F33" s="590"/>
      <c r="G33" s="590"/>
      <c r="H33" s="590"/>
      <c r="I33" s="590"/>
      <c r="J33" s="590"/>
      <c r="K33" s="590"/>
    </row>
    <row r="34" spans="2:11" x14ac:dyDescent="0.35">
      <c r="B34" s="590"/>
      <c r="C34" s="590"/>
      <c r="D34" s="590"/>
      <c r="E34" s="590"/>
      <c r="F34" s="590"/>
      <c r="G34" s="590"/>
      <c r="H34" s="590"/>
      <c r="I34" s="590"/>
      <c r="J34" s="590"/>
      <c r="K34" s="590"/>
    </row>
    <row r="35" spans="2:11" x14ac:dyDescent="0.35">
      <c r="B35" s="590"/>
      <c r="C35" s="590"/>
      <c r="D35" s="590"/>
      <c r="E35" s="590"/>
      <c r="F35" s="590"/>
      <c r="G35" s="590"/>
      <c r="H35" s="590"/>
      <c r="I35" s="590"/>
      <c r="J35" s="590"/>
      <c r="K35" s="590"/>
    </row>
    <row r="36" spans="2:11" x14ac:dyDescent="0.35">
      <c r="B36" s="590"/>
      <c r="C36" s="590"/>
      <c r="D36" s="590"/>
      <c r="E36" s="590"/>
      <c r="F36" s="590"/>
      <c r="G36" s="590"/>
      <c r="H36" s="590"/>
      <c r="I36" s="590"/>
      <c r="J36" s="590"/>
      <c r="K36" s="590"/>
    </row>
    <row r="37" spans="2:11" x14ac:dyDescent="0.35">
      <c r="B37" s="590"/>
      <c r="C37" s="590"/>
      <c r="D37" s="590"/>
      <c r="E37" s="590"/>
      <c r="F37" s="590"/>
      <c r="G37" s="590"/>
      <c r="H37" s="590"/>
      <c r="I37" s="590"/>
      <c r="J37" s="590"/>
      <c r="K37" s="590"/>
    </row>
    <row r="38" spans="2:11" x14ac:dyDescent="0.35">
      <c r="B38" s="590"/>
      <c r="C38" s="590"/>
      <c r="D38" s="590"/>
      <c r="E38" s="590"/>
      <c r="F38" s="590"/>
      <c r="G38" s="590"/>
      <c r="H38" s="590"/>
      <c r="I38" s="590"/>
      <c r="J38" s="590"/>
      <c r="K38" s="590"/>
    </row>
    <row r="39" spans="2:11" x14ac:dyDescent="0.35">
      <c r="B39" s="590"/>
      <c r="C39" s="590"/>
      <c r="D39" s="590"/>
      <c r="E39" s="590"/>
      <c r="F39" s="590"/>
      <c r="G39" s="590"/>
      <c r="H39" s="590"/>
      <c r="I39" s="590"/>
      <c r="J39" s="590"/>
      <c r="K39" s="590"/>
    </row>
    <row r="40" spans="2:11" x14ac:dyDescent="0.35">
      <c r="B40" s="590"/>
      <c r="C40" s="590"/>
      <c r="D40" s="590"/>
      <c r="E40" s="590"/>
      <c r="F40" s="590"/>
      <c r="G40" s="590"/>
      <c r="H40" s="590"/>
      <c r="I40" s="590"/>
      <c r="J40" s="590"/>
      <c r="K40" s="590"/>
    </row>
    <row r="41" spans="2:11" x14ac:dyDescent="0.35">
      <c r="B41" s="590"/>
      <c r="C41" s="590"/>
      <c r="D41" s="590"/>
      <c r="E41" s="590"/>
      <c r="F41" s="590"/>
      <c r="G41" s="590"/>
      <c r="H41" s="590"/>
      <c r="I41" s="590"/>
      <c r="J41" s="590"/>
      <c r="K41" s="590"/>
    </row>
    <row r="42" spans="2:11" x14ac:dyDescent="0.35">
      <c r="B42" s="590"/>
      <c r="C42" s="590"/>
      <c r="D42" s="590"/>
      <c r="E42" s="590"/>
      <c r="F42" s="590"/>
      <c r="G42" s="590"/>
      <c r="H42" s="590"/>
      <c r="I42" s="590"/>
      <c r="J42" s="590"/>
      <c r="K42" s="590"/>
    </row>
    <row r="43" spans="2:11" x14ac:dyDescent="0.35">
      <c r="B43" s="590"/>
      <c r="C43" s="590"/>
      <c r="D43" s="590"/>
      <c r="E43" s="590"/>
      <c r="F43" s="590"/>
      <c r="G43" s="590"/>
      <c r="H43" s="590"/>
      <c r="I43" s="590"/>
      <c r="J43" s="590"/>
      <c r="K43" s="590"/>
    </row>
    <row r="44" spans="2:11" x14ac:dyDescent="0.35">
      <c r="B44" s="590"/>
      <c r="C44" s="590"/>
      <c r="D44" s="590"/>
      <c r="E44" s="590"/>
      <c r="F44" s="590"/>
      <c r="G44" s="590"/>
      <c r="H44" s="590"/>
      <c r="I44" s="590"/>
      <c r="J44" s="590"/>
      <c r="K44" s="590"/>
    </row>
    <row r="45" spans="2:11" x14ac:dyDescent="0.35">
      <c r="B45" s="590"/>
      <c r="C45" s="590"/>
      <c r="D45" s="590"/>
      <c r="E45" s="590"/>
      <c r="F45" s="590"/>
      <c r="G45" s="590"/>
      <c r="H45" s="590"/>
      <c r="I45" s="590"/>
      <c r="J45" s="590"/>
      <c r="K45" s="590"/>
    </row>
  </sheetData>
  <mergeCells count="1">
    <mergeCell ref="B3:K4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22797-D84C-4F47-B688-227A7CCFDC16}">
  <sheetPr>
    <pageSetUpPr autoPageBreaks="0" fitToPage="1"/>
  </sheetPr>
  <dimension ref="A1:H10"/>
  <sheetViews>
    <sheetView showGridLines="0" zoomScale="90" zoomScaleNormal="90" zoomScaleSheetLayoutView="100" zoomScalePageLayoutView="80" workbookViewId="0">
      <selection activeCell="L16" sqref="L16"/>
    </sheetView>
  </sheetViews>
  <sheetFormatPr defaultColWidth="9.1796875" defaultRowHeight="10.5" x14ac:dyDescent="0.25"/>
  <cols>
    <col min="1" max="1" width="27" style="384" customWidth="1"/>
    <col min="2" max="2" width="18.453125" style="384" customWidth="1"/>
    <col min="3" max="3" width="17.1796875" style="384" customWidth="1"/>
    <col min="4" max="4" width="14.54296875" style="384" customWidth="1"/>
    <col min="5" max="5" width="14.81640625" style="384" customWidth="1"/>
    <col min="6" max="6" width="28.26953125" style="384" customWidth="1"/>
    <col min="7" max="16384" width="9.1796875" style="5"/>
  </cols>
  <sheetData>
    <row r="1" spans="1:8" x14ac:dyDescent="0.25">
      <c r="A1" s="383" t="s">
        <v>323</v>
      </c>
      <c r="B1" s="383"/>
      <c r="C1" s="383"/>
      <c r="D1" s="383"/>
      <c r="E1" s="383"/>
      <c r="F1" s="383"/>
      <c r="H1" s="1" t="s">
        <v>647</v>
      </c>
    </row>
    <row r="2" spans="1:8" x14ac:dyDescent="0.25">
      <c r="A2" s="389"/>
      <c r="B2" s="648" t="s">
        <v>328</v>
      </c>
      <c r="C2" s="645" t="s">
        <v>327</v>
      </c>
      <c r="D2" s="44"/>
      <c r="E2" s="44"/>
      <c r="F2" s="45"/>
    </row>
    <row r="3" spans="1:8" x14ac:dyDescent="0.25">
      <c r="A3" s="389"/>
      <c r="B3" s="650"/>
      <c r="C3" s="646"/>
      <c r="D3" s="648" t="s">
        <v>611</v>
      </c>
      <c r="E3" s="645" t="s">
        <v>612</v>
      </c>
      <c r="F3" s="46"/>
    </row>
    <row r="4" spans="1:8" x14ac:dyDescent="0.25">
      <c r="A4" s="389"/>
      <c r="B4" s="649"/>
      <c r="C4" s="647"/>
      <c r="D4" s="649"/>
      <c r="E4" s="647"/>
      <c r="F4" s="445" t="s">
        <v>613</v>
      </c>
    </row>
    <row r="5" spans="1:8" ht="11.25" customHeight="1" x14ac:dyDescent="0.25">
      <c r="A5" s="385" t="s">
        <v>245</v>
      </c>
      <c r="B5" s="233">
        <v>283718.772</v>
      </c>
      <c r="C5" s="233">
        <v>518216.20199999999</v>
      </c>
      <c r="D5" s="233">
        <v>460211.51699999999</v>
      </c>
      <c r="E5" s="233">
        <v>58004.684999999998</v>
      </c>
      <c r="F5" s="234"/>
    </row>
    <row r="6" spans="1:8" ht="11.25" customHeight="1" x14ac:dyDescent="0.25">
      <c r="A6" s="385" t="s">
        <v>326</v>
      </c>
      <c r="B6" s="233">
        <v>82347</v>
      </c>
      <c r="C6" s="233">
        <v>0</v>
      </c>
      <c r="D6" s="233">
        <v>0</v>
      </c>
      <c r="E6" s="233">
        <v>0</v>
      </c>
      <c r="F6" s="235"/>
    </row>
    <row r="7" spans="1:8" ht="12" customHeight="1" x14ac:dyDescent="0.25">
      <c r="A7" s="385" t="s">
        <v>9</v>
      </c>
      <c r="B7" s="233">
        <v>366065.772</v>
      </c>
      <c r="C7" s="233">
        <v>518216.20199999999</v>
      </c>
      <c r="D7" s="233">
        <v>460211.51699999999</v>
      </c>
      <c r="E7" s="143">
        <v>58004.684999999998</v>
      </c>
      <c r="F7" s="234"/>
    </row>
    <row r="8" spans="1:8" x14ac:dyDescent="0.25">
      <c r="A8" s="390" t="s">
        <v>325</v>
      </c>
      <c r="B8" s="236">
        <v>5719.6379999999999</v>
      </c>
      <c r="C8" s="233">
        <v>5800.0469999999996</v>
      </c>
      <c r="D8" s="233">
        <v>5277.7849999999999</v>
      </c>
      <c r="E8" s="237">
        <v>522.26199999999994</v>
      </c>
      <c r="F8" s="234"/>
    </row>
    <row r="9" spans="1:8" x14ac:dyDescent="0.25">
      <c r="A9" s="390" t="s">
        <v>324</v>
      </c>
      <c r="B9" s="236">
        <v>5719.6379999999999</v>
      </c>
      <c r="C9" s="233">
        <v>5800.0469999999996</v>
      </c>
      <c r="D9" s="524"/>
      <c r="E9" s="524"/>
      <c r="F9" s="235"/>
    </row>
    <row r="10" spans="1:8" x14ac:dyDescent="0.25">
      <c r="A10" s="13"/>
    </row>
  </sheetData>
  <mergeCells count="4">
    <mergeCell ref="C2:C4"/>
    <mergeCell ref="D3:D4"/>
    <mergeCell ref="E3:E4"/>
    <mergeCell ref="B2:B4"/>
  </mergeCells>
  <hyperlinks>
    <hyperlink ref="H1" location="Index!A1" display="Index" xr:uid="{EFF20AA9-AA8C-4805-8C7A-C2BFB544136E}"/>
  </hyperlinks>
  <pageMargins left="0.70866141732283472" right="0.70866141732283472" top="0.74803149606299213" bottom="0.74803149606299213" header="0.31496062992125984" footer="0.31496062992125984"/>
  <pageSetup paperSize="9" scale="69" orientation="landscape" r:id="rId1"/>
  <headerFooter>
    <oddHeader>&amp;CEN
Annex XVII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35341-5267-476E-B13A-9624FD36AFB7}">
  <sheetPr>
    <pageSetUpPr fitToPage="1"/>
  </sheetPr>
  <dimension ref="A1:I20"/>
  <sheetViews>
    <sheetView showGridLines="0" zoomScale="90" zoomScaleNormal="90" zoomScalePageLayoutView="80" workbookViewId="0">
      <selection activeCell="D20" sqref="D20"/>
    </sheetView>
  </sheetViews>
  <sheetFormatPr defaultColWidth="8.7265625" defaultRowHeight="10.5" x14ac:dyDescent="0.25"/>
  <cols>
    <col min="1" max="1" width="30.81640625" style="384" customWidth="1"/>
    <col min="2" max="7" width="13.54296875" style="384" customWidth="1"/>
    <col min="8" max="16384" width="8.7265625" style="5"/>
  </cols>
  <sheetData>
    <row r="1" spans="1:9" x14ac:dyDescent="0.25">
      <c r="A1" s="383" t="s">
        <v>330</v>
      </c>
      <c r="B1" s="383"/>
      <c r="C1" s="383"/>
      <c r="D1" s="383"/>
      <c r="E1" s="383"/>
      <c r="F1" s="383"/>
      <c r="G1" s="383"/>
      <c r="I1" s="1" t="s">
        <v>647</v>
      </c>
    </row>
    <row r="2" spans="1:9" ht="36" customHeight="1" x14ac:dyDescent="0.25">
      <c r="A2" s="652" t="s">
        <v>348</v>
      </c>
      <c r="B2" s="651" t="s">
        <v>347</v>
      </c>
      <c r="C2" s="652"/>
      <c r="D2" s="653" t="s">
        <v>346</v>
      </c>
      <c r="E2" s="651"/>
      <c r="F2" s="654" t="s">
        <v>345</v>
      </c>
      <c r="G2" s="655"/>
    </row>
    <row r="3" spans="1:9" ht="43.5" customHeight="1" x14ac:dyDescent="0.25">
      <c r="A3" s="652"/>
      <c r="B3" s="447" t="s">
        <v>286</v>
      </c>
      <c r="C3" s="446" t="s">
        <v>242</v>
      </c>
      <c r="D3" s="447" t="s">
        <v>286</v>
      </c>
      <c r="E3" s="446" t="s">
        <v>242</v>
      </c>
      <c r="F3" s="459" t="s">
        <v>344</v>
      </c>
      <c r="G3" s="459" t="s">
        <v>343</v>
      </c>
    </row>
    <row r="4" spans="1:9" x14ac:dyDescent="0.25">
      <c r="A4" s="379" t="s">
        <v>342</v>
      </c>
      <c r="B4" s="145">
        <v>167513.15236787029</v>
      </c>
      <c r="C4" s="146">
        <v>194640.15582841018</v>
      </c>
      <c r="D4" s="146">
        <v>167630.32012152273</v>
      </c>
      <c r="E4" s="146">
        <v>2882.0171964929004</v>
      </c>
      <c r="F4" s="146">
        <v>2403.0702498621013</v>
      </c>
      <c r="G4" s="155">
        <v>1.409323388360014</v>
      </c>
    </row>
    <row r="5" spans="1:9" x14ac:dyDescent="0.25">
      <c r="A5" s="40" t="s">
        <v>341</v>
      </c>
      <c r="B5" s="145">
        <v>40.427645709999993</v>
      </c>
      <c r="C5" s="146">
        <v>29.103214789999999</v>
      </c>
      <c r="D5" s="146">
        <v>40.774763715799992</v>
      </c>
      <c r="E5" s="146">
        <v>0.47711472710000002</v>
      </c>
      <c r="F5" s="146">
        <v>28.611366279899997</v>
      </c>
      <c r="G5" s="155">
        <v>69.357729538312441</v>
      </c>
    </row>
    <row r="6" spans="1:9" x14ac:dyDescent="0.25">
      <c r="A6" s="40" t="s">
        <v>340</v>
      </c>
      <c r="B6" s="145"/>
      <c r="C6" s="146"/>
      <c r="D6" s="146"/>
      <c r="E6" s="146"/>
      <c r="F6" s="146"/>
      <c r="G6" s="155"/>
    </row>
    <row r="7" spans="1:9" x14ac:dyDescent="0.25">
      <c r="A7" s="40" t="s">
        <v>339</v>
      </c>
      <c r="B7" s="145">
        <v>3146.0898356400003</v>
      </c>
      <c r="C7" s="146">
        <v>4405.8293871500018</v>
      </c>
      <c r="D7" s="146">
        <v>3472.7525574554002</v>
      </c>
      <c r="E7" s="146">
        <v>5.3019490740000004</v>
      </c>
      <c r="F7" s="146">
        <v>0</v>
      </c>
      <c r="G7" s="155">
        <v>0</v>
      </c>
    </row>
    <row r="8" spans="1:9" x14ac:dyDescent="0.25">
      <c r="A8" s="40" t="s">
        <v>338</v>
      </c>
      <c r="B8" s="145">
        <v>2166.7801410000002</v>
      </c>
      <c r="C8" s="146">
        <v>9566.7652816399986</v>
      </c>
      <c r="D8" s="146">
        <v>2166.7801251502997</v>
      </c>
      <c r="E8" s="146">
        <v>5.0052339189000001</v>
      </c>
      <c r="F8" s="146">
        <v>0</v>
      </c>
      <c r="G8" s="155">
        <v>0</v>
      </c>
    </row>
    <row r="9" spans="1:9" x14ac:dyDescent="0.25">
      <c r="A9" s="40" t="s">
        <v>228</v>
      </c>
      <c r="B9" s="145">
        <v>162.93180912000003</v>
      </c>
      <c r="C9" s="146">
        <v>138.43884349999993</v>
      </c>
      <c r="D9" s="146">
        <v>3796.8117327471923</v>
      </c>
      <c r="E9" s="146">
        <v>28.338651229100005</v>
      </c>
      <c r="F9" s="146">
        <v>903.84327198889866</v>
      </c>
      <c r="G9" s="155">
        <v>23.628960465845573</v>
      </c>
    </row>
    <row r="10" spans="1:9" x14ac:dyDescent="0.25">
      <c r="A10" s="40" t="s">
        <v>223</v>
      </c>
      <c r="B10" s="145">
        <v>5055.1823730099959</v>
      </c>
      <c r="C10" s="146">
        <v>4273.2647887899211</v>
      </c>
      <c r="D10" s="146">
        <v>5259.9183666172194</v>
      </c>
      <c r="E10" s="146">
        <v>475.03241612040102</v>
      </c>
      <c r="F10" s="146">
        <v>5221.7270895518241</v>
      </c>
      <c r="G10" s="155">
        <v>91.050948602199753</v>
      </c>
    </row>
    <row r="11" spans="1:9" x14ac:dyDescent="0.25">
      <c r="A11" s="40" t="s">
        <v>337</v>
      </c>
      <c r="B11" s="145">
        <v>12740.846885329867</v>
      </c>
      <c r="C11" s="146">
        <v>4530.9126329299806</v>
      </c>
      <c r="D11" s="146">
        <v>9732.3680566379553</v>
      </c>
      <c r="E11" s="146">
        <v>1504.7714119282284</v>
      </c>
      <c r="F11" s="146">
        <v>7943.3207261974203</v>
      </c>
      <c r="G11" s="155">
        <v>70.688103039185819</v>
      </c>
    </row>
    <row r="12" spans="1:9" ht="21" x14ac:dyDescent="0.25">
      <c r="A12" s="40" t="s">
        <v>336</v>
      </c>
      <c r="B12" s="145">
        <v>20245.140072329894</v>
      </c>
      <c r="C12" s="146">
        <v>1792.6324132300117</v>
      </c>
      <c r="D12" s="146">
        <v>20196.026996249559</v>
      </c>
      <c r="E12" s="146">
        <v>709.69388846510151</v>
      </c>
      <c r="F12" s="146">
        <v>10292.695400492257</v>
      </c>
      <c r="G12" s="155">
        <v>49.233869796940738</v>
      </c>
    </row>
    <row r="13" spans="1:9" x14ac:dyDescent="0.25">
      <c r="A13" s="40" t="s">
        <v>222</v>
      </c>
      <c r="B13" s="145">
        <v>594.22551279999152</v>
      </c>
      <c r="C13" s="146">
        <v>82.616603589999983</v>
      </c>
      <c r="D13" s="146">
        <v>506.85952569969129</v>
      </c>
      <c r="E13" s="146">
        <v>18.455585509400311</v>
      </c>
      <c r="F13" s="146">
        <v>648.20857462920992</v>
      </c>
      <c r="G13" s="155">
        <v>123.39423724881267</v>
      </c>
    </row>
    <row r="14" spans="1:9" ht="21" x14ac:dyDescent="0.25">
      <c r="A14" s="40" t="s">
        <v>335</v>
      </c>
      <c r="B14" s="145">
        <v>148.54938617000002</v>
      </c>
      <c r="C14" s="146">
        <v>48.727202070000011</v>
      </c>
      <c r="D14" s="146">
        <v>134.71857887469997</v>
      </c>
      <c r="E14" s="146">
        <v>13.038652190300001</v>
      </c>
      <c r="F14" s="146">
        <v>221.63584659750015</v>
      </c>
      <c r="G14" s="155">
        <v>150.00000000000011</v>
      </c>
    </row>
    <row r="15" spans="1:9" x14ac:dyDescent="0.25">
      <c r="A15" s="40" t="s">
        <v>230</v>
      </c>
      <c r="B15" s="145"/>
      <c r="C15" s="146"/>
      <c r="D15" s="146"/>
      <c r="E15" s="146"/>
      <c r="F15" s="146"/>
      <c r="G15" s="155"/>
    </row>
    <row r="16" spans="1:9" ht="21" x14ac:dyDescent="0.25">
      <c r="A16" s="40" t="s">
        <v>334</v>
      </c>
      <c r="B16" s="145"/>
      <c r="C16" s="146"/>
      <c r="D16" s="146"/>
      <c r="E16" s="146"/>
      <c r="F16" s="146"/>
      <c r="G16" s="155"/>
    </row>
    <row r="17" spans="1:7" x14ac:dyDescent="0.25">
      <c r="A17" s="40" t="s">
        <v>333</v>
      </c>
      <c r="B17" s="145"/>
      <c r="C17" s="146"/>
      <c r="D17" s="146"/>
      <c r="E17" s="146"/>
      <c r="F17" s="146"/>
      <c r="G17" s="155"/>
    </row>
    <row r="18" spans="1:7" x14ac:dyDescent="0.25">
      <c r="A18" s="40" t="s">
        <v>71</v>
      </c>
      <c r="B18" s="145"/>
      <c r="C18" s="146"/>
      <c r="D18" s="146"/>
      <c r="E18" s="146"/>
      <c r="F18" s="146"/>
      <c r="G18" s="155"/>
    </row>
    <row r="19" spans="1:7" x14ac:dyDescent="0.25">
      <c r="A19" s="40" t="s">
        <v>332</v>
      </c>
      <c r="B19" s="145"/>
      <c r="C19" s="146"/>
      <c r="D19" s="146"/>
      <c r="E19" s="146"/>
      <c r="F19" s="146"/>
      <c r="G19" s="155"/>
    </row>
    <row r="20" spans="1:7" x14ac:dyDescent="0.25">
      <c r="A20" s="48" t="s">
        <v>331</v>
      </c>
      <c r="B20" s="147">
        <v>211813.32602897793</v>
      </c>
      <c r="C20" s="148">
        <v>219508.4461961035</v>
      </c>
      <c r="D20" s="148">
        <v>212937.3308246684</v>
      </c>
      <c r="E20" s="148">
        <v>5642.132099655365</v>
      </c>
      <c r="F20" s="148">
        <v>27663.112525599452</v>
      </c>
      <c r="G20" s="157">
        <v>12.655860781933251</v>
      </c>
    </row>
  </sheetData>
  <mergeCells count="4">
    <mergeCell ref="B2:C2"/>
    <mergeCell ref="D2:E2"/>
    <mergeCell ref="F2:G2"/>
    <mergeCell ref="A2:A3"/>
  </mergeCells>
  <hyperlinks>
    <hyperlink ref="I1" location="Index!A1" display="Index" xr:uid="{C4EAE95B-32B8-4460-A7DD-AB7EC95FEA5B}"/>
  </hyperlinks>
  <pageMargins left="0.70866141732283472" right="0.70866141732283472" top="0.74803149606299213" bottom="0.74803149606299213" header="0.31496062992125984" footer="0.31496062992125984"/>
  <pageSetup paperSize="9" scale="58" fitToHeight="0" orientation="landscape" r:id="rId1"/>
  <headerFooter>
    <oddHeader>&amp;CEN
Annex XIX</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9E9C9-68B3-4517-AE79-68EFB521E816}">
  <sheetPr>
    <pageSetUpPr fitToPage="1"/>
  </sheetPr>
  <dimension ref="A1:T20"/>
  <sheetViews>
    <sheetView showGridLines="0" zoomScale="90" zoomScaleNormal="90" workbookViewId="0">
      <selection activeCell="G26" sqref="G26"/>
    </sheetView>
  </sheetViews>
  <sheetFormatPr defaultColWidth="8.7265625" defaultRowHeight="10.5" x14ac:dyDescent="0.25"/>
  <cols>
    <col min="1" max="1" width="33.26953125" style="384" customWidth="1"/>
    <col min="2" max="2" width="8.7265625" style="384" bestFit="1"/>
    <col min="3" max="16" width="8.1796875" style="384" customWidth="1"/>
    <col min="17" max="17" width="9" style="384" bestFit="1" customWidth="1"/>
    <col min="18" max="18" width="8.1796875" style="384" customWidth="1"/>
    <col min="19" max="16384" width="8.7265625" style="5"/>
  </cols>
  <sheetData>
    <row r="1" spans="1:20" x14ac:dyDescent="0.25">
      <c r="A1" s="383" t="s">
        <v>329</v>
      </c>
      <c r="B1" s="383"/>
      <c r="C1" s="383"/>
      <c r="D1" s="383"/>
      <c r="E1" s="383"/>
      <c r="F1" s="383"/>
      <c r="G1" s="383"/>
      <c r="H1" s="383"/>
      <c r="I1" s="383"/>
      <c r="J1" s="383"/>
      <c r="K1" s="383"/>
      <c r="L1" s="383"/>
      <c r="M1" s="383"/>
      <c r="N1" s="383"/>
      <c r="O1" s="383"/>
      <c r="P1" s="383"/>
      <c r="Q1" s="383"/>
      <c r="R1" s="383"/>
      <c r="T1" s="1" t="s">
        <v>647</v>
      </c>
    </row>
    <row r="2" spans="1:20" x14ac:dyDescent="0.25">
      <c r="A2" s="652" t="s">
        <v>348</v>
      </c>
      <c r="B2" s="653" t="s">
        <v>355</v>
      </c>
      <c r="C2" s="657"/>
      <c r="D2" s="657"/>
      <c r="E2" s="657"/>
      <c r="F2" s="657"/>
      <c r="G2" s="657"/>
      <c r="H2" s="657"/>
      <c r="I2" s="657"/>
      <c r="J2" s="657"/>
      <c r="K2" s="657"/>
      <c r="L2" s="657"/>
      <c r="M2" s="657"/>
      <c r="N2" s="657"/>
      <c r="O2" s="657"/>
      <c r="P2" s="651"/>
      <c r="Q2" s="656" t="s">
        <v>9</v>
      </c>
      <c r="R2" s="656" t="s">
        <v>354</v>
      </c>
    </row>
    <row r="3" spans="1:20" x14ac:dyDescent="0.25">
      <c r="A3" s="652"/>
      <c r="B3" s="49">
        <v>0</v>
      </c>
      <c r="C3" s="50">
        <v>0.02</v>
      </c>
      <c r="D3" s="49">
        <v>0.04</v>
      </c>
      <c r="E3" s="50">
        <v>0.1</v>
      </c>
      <c r="F3" s="50">
        <v>0.2</v>
      </c>
      <c r="G3" s="50">
        <v>0.35</v>
      </c>
      <c r="H3" s="50">
        <v>0.5</v>
      </c>
      <c r="I3" s="50">
        <v>0.7</v>
      </c>
      <c r="J3" s="50">
        <v>0.75</v>
      </c>
      <c r="K3" s="450">
        <v>1</v>
      </c>
      <c r="L3" s="450">
        <v>1.5</v>
      </c>
      <c r="M3" s="450">
        <v>2.5</v>
      </c>
      <c r="N3" s="450">
        <v>3.7</v>
      </c>
      <c r="O3" s="450">
        <v>12.5</v>
      </c>
      <c r="P3" s="450" t="s">
        <v>353</v>
      </c>
      <c r="Q3" s="656"/>
      <c r="R3" s="656"/>
    </row>
    <row r="4" spans="1:20" x14ac:dyDescent="0.25">
      <c r="A4" s="379" t="s">
        <v>342</v>
      </c>
      <c r="B4" s="145">
        <v>167792.3364985782</v>
      </c>
      <c r="C4" s="146">
        <v>0</v>
      </c>
      <c r="D4" s="146">
        <v>0</v>
      </c>
      <c r="E4" s="146">
        <v>0</v>
      </c>
      <c r="F4" s="146">
        <v>5.51922496E-2</v>
      </c>
      <c r="G4" s="146">
        <v>0</v>
      </c>
      <c r="H4" s="146">
        <v>641.26405930160013</v>
      </c>
      <c r="I4" s="146">
        <v>0</v>
      </c>
      <c r="J4" s="146">
        <v>0</v>
      </c>
      <c r="K4" s="146">
        <v>2071.1850836258</v>
      </c>
      <c r="L4" s="146">
        <v>7.4964842602999999</v>
      </c>
      <c r="M4" s="146">
        <v>0</v>
      </c>
      <c r="N4" s="146">
        <v>0</v>
      </c>
      <c r="O4" s="146">
        <v>0</v>
      </c>
      <c r="P4" s="146">
        <v>0</v>
      </c>
      <c r="Q4" s="146">
        <v>170512.33731801558</v>
      </c>
      <c r="R4" s="47"/>
    </row>
    <row r="5" spans="1:20" x14ac:dyDescent="0.25">
      <c r="A5" s="40" t="s">
        <v>341</v>
      </c>
      <c r="B5" s="145">
        <v>0</v>
      </c>
      <c r="C5" s="146">
        <v>0</v>
      </c>
      <c r="D5" s="146">
        <v>0</v>
      </c>
      <c r="E5" s="146">
        <v>0</v>
      </c>
      <c r="F5" s="146">
        <v>7.2768771747000009</v>
      </c>
      <c r="G5" s="146">
        <v>0</v>
      </c>
      <c r="H5" s="146">
        <v>13.619684679999999</v>
      </c>
      <c r="I5" s="146">
        <v>0</v>
      </c>
      <c r="J5" s="146">
        <v>0</v>
      </c>
      <c r="K5" s="146">
        <v>20.355316588200001</v>
      </c>
      <c r="L5" s="146">
        <v>0</v>
      </c>
      <c r="M5" s="146">
        <v>0</v>
      </c>
      <c r="N5" s="146">
        <v>0</v>
      </c>
      <c r="O5" s="146">
        <v>0</v>
      </c>
      <c r="P5" s="146">
        <v>0</v>
      </c>
      <c r="Q5" s="146">
        <v>41.251878442900001</v>
      </c>
      <c r="R5" s="47"/>
    </row>
    <row r="6" spans="1:20" x14ac:dyDescent="0.25">
      <c r="A6" s="40" t="s">
        <v>340</v>
      </c>
      <c r="B6" s="145"/>
      <c r="C6" s="146"/>
      <c r="D6" s="146"/>
      <c r="E6" s="146"/>
      <c r="F6" s="146"/>
      <c r="G6" s="146"/>
      <c r="H6" s="146"/>
      <c r="I6" s="146"/>
      <c r="J6" s="146"/>
      <c r="K6" s="146"/>
      <c r="L6" s="146"/>
      <c r="M6" s="146"/>
      <c r="N6" s="146"/>
      <c r="O6" s="146"/>
      <c r="P6" s="146"/>
      <c r="Q6" s="146"/>
      <c r="R6" s="47"/>
    </row>
    <row r="7" spans="1:20" x14ac:dyDescent="0.25">
      <c r="A7" s="40" t="s">
        <v>339</v>
      </c>
      <c r="B7" s="145">
        <v>3478.0545065293991</v>
      </c>
      <c r="C7" s="146">
        <v>0</v>
      </c>
      <c r="D7" s="146">
        <v>0</v>
      </c>
      <c r="E7" s="146">
        <v>0</v>
      </c>
      <c r="F7" s="146">
        <v>0</v>
      </c>
      <c r="G7" s="146">
        <v>0</v>
      </c>
      <c r="H7" s="146">
        <v>0</v>
      </c>
      <c r="I7" s="146">
        <v>0</v>
      </c>
      <c r="J7" s="146">
        <v>0</v>
      </c>
      <c r="K7" s="146">
        <v>0</v>
      </c>
      <c r="L7" s="146">
        <v>0</v>
      </c>
      <c r="M7" s="146">
        <v>0</v>
      </c>
      <c r="N7" s="146">
        <v>0</v>
      </c>
      <c r="O7" s="146">
        <v>0</v>
      </c>
      <c r="P7" s="146">
        <v>0</v>
      </c>
      <c r="Q7" s="146">
        <v>3478.0545065293995</v>
      </c>
      <c r="R7" s="47"/>
    </row>
    <row r="8" spans="1:20" x14ac:dyDescent="0.25">
      <c r="A8" s="40" t="s">
        <v>338</v>
      </c>
      <c r="B8" s="145">
        <v>2171.7853590691998</v>
      </c>
      <c r="C8" s="146">
        <v>0</v>
      </c>
      <c r="D8" s="146">
        <v>0</v>
      </c>
      <c r="E8" s="146">
        <v>0</v>
      </c>
      <c r="F8" s="146">
        <v>0</v>
      </c>
      <c r="G8" s="146">
        <v>0</v>
      </c>
      <c r="H8" s="146">
        <v>0</v>
      </c>
      <c r="I8" s="146">
        <v>0</v>
      </c>
      <c r="J8" s="146">
        <v>0</v>
      </c>
      <c r="K8" s="146">
        <v>0</v>
      </c>
      <c r="L8" s="146">
        <v>0</v>
      </c>
      <c r="M8" s="146">
        <v>0</v>
      </c>
      <c r="N8" s="146">
        <v>0</v>
      </c>
      <c r="O8" s="146">
        <v>0</v>
      </c>
      <c r="P8" s="146">
        <v>0</v>
      </c>
      <c r="Q8" s="146">
        <v>2171.7853590691998</v>
      </c>
      <c r="R8" s="47"/>
    </row>
    <row r="9" spans="1:20" x14ac:dyDescent="0.25">
      <c r="A9" s="40" t="s">
        <v>228</v>
      </c>
      <c r="B9" s="145">
        <v>0</v>
      </c>
      <c r="C9" s="146">
        <v>5.1037699999999998E-2</v>
      </c>
      <c r="D9" s="146">
        <v>0</v>
      </c>
      <c r="E9" s="146">
        <v>0</v>
      </c>
      <c r="F9" s="146">
        <v>3410.3012361577917</v>
      </c>
      <c r="G9" s="146">
        <v>0</v>
      </c>
      <c r="H9" s="146">
        <v>386.35094010000006</v>
      </c>
      <c r="I9" s="146">
        <v>0</v>
      </c>
      <c r="J9" s="146">
        <v>0</v>
      </c>
      <c r="K9" s="146">
        <v>28.093215672500005</v>
      </c>
      <c r="L9" s="146">
        <v>0.35395434600000003</v>
      </c>
      <c r="M9" s="146">
        <v>0</v>
      </c>
      <c r="N9" s="146">
        <v>0</v>
      </c>
      <c r="O9" s="146">
        <v>0</v>
      </c>
      <c r="P9" s="146">
        <v>0</v>
      </c>
      <c r="Q9" s="146">
        <v>3825.1503839763041</v>
      </c>
      <c r="R9" s="47"/>
    </row>
    <row r="10" spans="1:20" x14ac:dyDescent="0.25">
      <c r="A10" s="40" t="s">
        <v>223</v>
      </c>
      <c r="B10" s="145">
        <v>0</v>
      </c>
      <c r="C10" s="146">
        <v>0</v>
      </c>
      <c r="D10" s="146">
        <v>0</v>
      </c>
      <c r="E10" s="146">
        <v>0</v>
      </c>
      <c r="F10" s="146">
        <v>321.63210487259988</v>
      </c>
      <c r="G10" s="146">
        <v>0</v>
      </c>
      <c r="H10" s="146">
        <v>130.1173356493</v>
      </c>
      <c r="I10" s="146">
        <v>0</v>
      </c>
      <c r="J10" s="146">
        <v>0</v>
      </c>
      <c r="K10" s="146">
        <v>5283.2013422156933</v>
      </c>
      <c r="L10" s="146">
        <v>0</v>
      </c>
      <c r="M10" s="146">
        <v>0</v>
      </c>
      <c r="N10" s="146">
        <v>0</v>
      </c>
      <c r="O10" s="146">
        <v>0</v>
      </c>
      <c r="P10" s="146">
        <v>0</v>
      </c>
      <c r="Q10" s="146">
        <v>5734.950782737611</v>
      </c>
      <c r="R10" s="47"/>
    </row>
    <row r="11" spans="1:20" x14ac:dyDescent="0.25">
      <c r="A11" s="40" t="s">
        <v>225</v>
      </c>
      <c r="B11" s="145">
        <v>0</v>
      </c>
      <c r="C11" s="146">
        <v>0</v>
      </c>
      <c r="D11" s="146">
        <v>0</v>
      </c>
      <c r="E11" s="146">
        <v>0</v>
      </c>
      <c r="F11" s="146">
        <v>0</v>
      </c>
      <c r="G11" s="146">
        <v>350.62233041999934</v>
      </c>
      <c r="H11" s="146">
        <v>0</v>
      </c>
      <c r="I11" s="146">
        <v>0</v>
      </c>
      <c r="J11" s="146">
        <v>10886.517138146786</v>
      </c>
      <c r="K11" s="146">
        <v>0</v>
      </c>
      <c r="L11" s="146">
        <v>0</v>
      </c>
      <c r="M11" s="146">
        <v>0</v>
      </c>
      <c r="N11" s="146">
        <v>0</v>
      </c>
      <c r="O11" s="146">
        <v>0</v>
      </c>
      <c r="P11" s="146">
        <v>0</v>
      </c>
      <c r="Q11" s="146">
        <v>11237.139468566456</v>
      </c>
      <c r="R11" s="47"/>
    </row>
    <row r="12" spans="1:20" ht="21" x14ac:dyDescent="0.25">
      <c r="A12" s="40" t="s">
        <v>352</v>
      </c>
      <c r="B12" s="145">
        <v>0</v>
      </c>
      <c r="C12" s="146">
        <v>0</v>
      </c>
      <c r="D12" s="146">
        <v>0</v>
      </c>
      <c r="E12" s="146">
        <v>0</v>
      </c>
      <c r="F12" s="146">
        <v>0</v>
      </c>
      <c r="G12" s="146">
        <v>13226.66331709563</v>
      </c>
      <c r="H12" s="146">
        <v>3799.4831037017952</v>
      </c>
      <c r="I12" s="146">
        <v>0</v>
      </c>
      <c r="J12" s="146">
        <v>0</v>
      </c>
      <c r="K12" s="146">
        <v>3879.5744639172062</v>
      </c>
      <c r="L12" s="146">
        <v>0</v>
      </c>
      <c r="M12" s="146">
        <v>0</v>
      </c>
      <c r="N12" s="146">
        <v>0</v>
      </c>
      <c r="O12" s="146">
        <v>0</v>
      </c>
      <c r="P12" s="146">
        <v>0</v>
      </c>
      <c r="Q12" s="146">
        <v>20905.720884714574</v>
      </c>
      <c r="R12" s="47"/>
    </row>
    <row r="13" spans="1:20" x14ac:dyDescent="0.25">
      <c r="A13" s="40" t="s">
        <v>222</v>
      </c>
      <c r="B13" s="145">
        <v>0</v>
      </c>
      <c r="C13" s="146">
        <v>0</v>
      </c>
      <c r="D13" s="146">
        <v>0</v>
      </c>
      <c r="E13" s="146">
        <v>0</v>
      </c>
      <c r="F13" s="146">
        <v>0</v>
      </c>
      <c r="G13" s="146">
        <v>0</v>
      </c>
      <c r="H13" s="146">
        <v>0</v>
      </c>
      <c r="I13" s="146">
        <v>0</v>
      </c>
      <c r="J13" s="146">
        <v>0</v>
      </c>
      <c r="K13" s="146">
        <v>279.52818436949701</v>
      </c>
      <c r="L13" s="146">
        <v>245.78692683959656</v>
      </c>
      <c r="M13" s="146">
        <v>0</v>
      </c>
      <c r="N13" s="146">
        <v>0</v>
      </c>
      <c r="O13" s="146">
        <v>0</v>
      </c>
      <c r="P13" s="146">
        <v>0</v>
      </c>
      <c r="Q13" s="146">
        <v>525.31511120909465</v>
      </c>
      <c r="R13" s="47"/>
    </row>
    <row r="14" spans="1:20" x14ac:dyDescent="0.25">
      <c r="A14" s="40" t="s">
        <v>335</v>
      </c>
      <c r="B14" s="145">
        <v>0</v>
      </c>
      <c r="C14" s="146">
        <v>0</v>
      </c>
      <c r="D14" s="146">
        <v>0</v>
      </c>
      <c r="E14" s="146">
        <v>0</v>
      </c>
      <c r="F14" s="146">
        <v>0</v>
      </c>
      <c r="G14" s="146">
        <v>0</v>
      </c>
      <c r="H14" s="146">
        <v>0</v>
      </c>
      <c r="I14" s="146">
        <v>0</v>
      </c>
      <c r="J14" s="146">
        <v>0</v>
      </c>
      <c r="K14" s="146">
        <v>0</v>
      </c>
      <c r="L14" s="146">
        <v>147.75723106500001</v>
      </c>
      <c r="M14" s="146">
        <v>0</v>
      </c>
      <c r="N14" s="146">
        <v>0</v>
      </c>
      <c r="O14" s="146">
        <v>0</v>
      </c>
      <c r="P14" s="146">
        <v>0</v>
      </c>
      <c r="Q14" s="146">
        <v>147.75723106499998</v>
      </c>
      <c r="R14" s="47"/>
    </row>
    <row r="15" spans="1:20" x14ac:dyDescent="0.25">
      <c r="A15" s="40" t="s">
        <v>230</v>
      </c>
      <c r="B15" s="145"/>
      <c r="C15" s="146"/>
      <c r="D15" s="146"/>
      <c r="E15" s="146"/>
      <c r="F15" s="146"/>
      <c r="G15" s="146"/>
      <c r="H15" s="146"/>
      <c r="I15" s="146"/>
      <c r="J15" s="146"/>
      <c r="K15" s="146"/>
      <c r="L15" s="146"/>
      <c r="M15" s="146"/>
      <c r="N15" s="146"/>
      <c r="O15" s="146"/>
      <c r="P15" s="146"/>
      <c r="Q15" s="146"/>
      <c r="R15" s="47"/>
    </row>
    <row r="16" spans="1:20" ht="21" x14ac:dyDescent="0.25">
      <c r="A16" s="40" t="s">
        <v>351</v>
      </c>
      <c r="B16" s="145"/>
      <c r="C16" s="146"/>
      <c r="D16" s="146"/>
      <c r="E16" s="146"/>
      <c r="F16" s="146"/>
      <c r="G16" s="146"/>
      <c r="H16" s="146"/>
      <c r="I16" s="146"/>
      <c r="J16" s="146"/>
      <c r="K16" s="146"/>
      <c r="L16" s="146"/>
      <c r="M16" s="146"/>
      <c r="N16" s="146"/>
      <c r="O16" s="146"/>
      <c r="P16" s="146"/>
      <c r="Q16" s="146"/>
      <c r="R16" s="47"/>
    </row>
    <row r="17" spans="1:18" ht="21" x14ac:dyDescent="0.25">
      <c r="A17" s="40" t="s">
        <v>350</v>
      </c>
      <c r="B17" s="145"/>
      <c r="C17" s="146"/>
      <c r="D17" s="146"/>
      <c r="E17" s="146"/>
      <c r="F17" s="146"/>
      <c r="G17" s="146"/>
      <c r="H17" s="146"/>
      <c r="I17" s="146"/>
      <c r="J17" s="146"/>
      <c r="K17" s="146"/>
      <c r="L17" s="146"/>
      <c r="M17" s="146"/>
      <c r="N17" s="146"/>
      <c r="O17" s="146"/>
      <c r="P17" s="146"/>
      <c r="Q17" s="146"/>
      <c r="R17" s="47"/>
    </row>
    <row r="18" spans="1:18" x14ac:dyDescent="0.25">
      <c r="A18" s="40" t="s">
        <v>349</v>
      </c>
      <c r="B18" s="145"/>
      <c r="C18" s="146"/>
      <c r="D18" s="146"/>
      <c r="E18" s="146"/>
      <c r="F18" s="146"/>
      <c r="G18" s="146"/>
      <c r="H18" s="146"/>
      <c r="I18" s="146"/>
      <c r="J18" s="146"/>
      <c r="K18" s="146"/>
      <c r="L18" s="146"/>
      <c r="M18" s="146"/>
      <c r="N18" s="146"/>
      <c r="O18" s="146"/>
      <c r="P18" s="146"/>
      <c r="Q18" s="146"/>
      <c r="R18" s="47"/>
    </row>
    <row r="19" spans="1:18" x14ac:dyDescent="0.25">
      <c r="A19" s="40" t="s">
        <v>332</v>
      </c>
      <c r="B19" s="145"/>
      <c r="C19" s="146"/>
      <c r="D19" s="146"/>
      <c r="E19" s="146"/>
      <c r="F19" s="146"/>
      <c r="G19" s="146"/>
      <c r="H19" s="146"/>
      <c r="I19" s="146"/>
      <c r="J19" s="146"/>
      <c r="K19" s="146"/>
      <c r="L19" s="146"/>
      <c r="M19" s="146"/>
      <c r="N19" s="146"/>
      <c r="O19" s="146"/>
      <c r="P19" s="146"/>
      <c r="Q19" s="146"/>
      <c r="R19" s="47"/>
    </row>
    <row r="20" spans="1:18" x14ac:dyDescent="0.25">
      <c r="A20" s="48" t="s">
        <v>331</v>
      </c>
      <c r="B20" s="147">
        <v>173442.17636417682</v>
      </c>
      <c r="C20" s="148">
        <v>5.1037699999999998E-2</v>
      </c>
      <c r="D20" s="148">
        <v>0</v>
      </c>
      <c r="E20" s="148">
        <v>0</v>
      </c>
      <c r="F20" s="148">
        <v>3739.2654104546914</v>
      </c>
      <c r="G20" s="148">
        <v>13577.28564751563</v>
      </c>
      <c r="H20" s="148">
        <v>4970.8351234326956</v>
      </c>
      <c r="I20" s="148">
        <v>0</v>
      </c>
      <c r="J20" s="148">
        <v>10886.517138146786</v>
      </c>
      <c r="K20" s="148">
        <v>11561.937606388896</v>
      </c>
      <c r="L20" s="148">
        <v>401.39459651089658</v>
      </c>
      <c r="M20" s="148">
        <v>0</v>
      </c>
      <c r="N20" s="148">
        <v>0</v>
      </c>
      <c r="O20" s="148">
        <v>0</v>
      </c>
      <c r="P20" s="148">
        <v>0</v>
      </c>
      <c r="Q20" s="148">
        <v>218579.46292432616</v>
      </c>
      <c r="R20" s="152"/>
    </row>
  </sheetData>
  <mergeCells count="4">
    <mergeCell ref="R2:R3"/>
    <mergeCell ref="A2:A3"/>
    <mergeCell ref="B2:P2"/>
    <mergeCell ref="Q2:Q3"/>
  </mergeCells>
  <hyperlinks>
    <hyperlink ref="T1" location="Index!A1" display="Index" xr:uid="{03C5CDFA-7672-41B9-AFBB-44B3EF24BF81}"/>
  </hyperlinks>
  <pageMargins left="0.70866141732283472" right="0.70866141732283472" top="0.74803149606299213" bottom="0.74803149606299213" header="0.31496062992125984" footer="0.31496062992125984"/>
  <pageSetup paperSize="9" scale="94" orientation="landscape" r:id="rId1"/>
  <headerFooter>
    <oddHeader>&amp;CEN
Annex 23</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FD38F-2F16-4BB4-8CBC-D50696FDE1BE}">
  <sheetPr>
    <pageSetUpPr fitToPage="1"/>
  </sheetPr>
  <dimension ref="A1:P155"/>
  <sheetViews>
    <sheetView showGridLines="0" zoomScale="90" zoomScaleNormal="90" workbookViewId="0">
      <selection activeCell="J11" sqref="J11"/>
    </sheetView>
  </sheetViews>
  <sheetFormatPr defaultColWidth="9.1796875" defaultRowHeight="10.5" x14ac:dyDescent="0.25"/>
  <cols>
    <col min="1" max="1" width="11.26953125" style="384" customWidth="1"/>
    <col min="2" max="2" width="16" style="384" bestFit="1" customWidth="1"/>
    <col min="3" max="3" width="12.54296875" style="384" bestFit="1" customWidth="1"/>
    <col min="4" max="12" width="12.81640625" style="384" customWidth="1"/>
    <col min="13" max="13" width="11.453125" style="384" customWidth="1"/>
    <col min="14" max="14" width="12.81640625" style="384" customWidth="1"/>
    <col min="15" max="16384" width="9.1796875" style="5"/>
  </cols>
  <sheetData>
    <row r="1" spans="1:16" x14ac:dyDescent="0.25">
      <c r="A1" s="383" t="s">
        <v>1089</v>
      </c>
      <c r="B1" s="383"/>
      <c r="C1" s="383"/>
      <c r="D1" s="383"/>
      <c r="E1" s="383"/>
      <c r="F1" s="383"/>
      <c r="G1" s="383"/>
      <c r="H1" s="383"/>
      <c r="I1" s="383"/>
      <c r="J1" s="383"/>
      <c r="K1" s="383"/>
      <c r="L1" s="383"/>
      <c r="M1" s="383"/>
      <c r="N1" s="383"/>
      <c r="P1" s="1" t="s">
        <v>647</v>
      </c>
    </row>
    <row r="2" spans="1:16" ht="63.65" customHeight="1" x14ac:dyDescent="0.25">
      <c r="A2" s="52" t="s">
        <v>391</v>
      </c>
      <c r="B2" s="446" t="s">
        <v>390</v>
      </c>
      <c r="C2" s="446" t="s">
        <v>389</v>
      </c>
      <c r="D2" s="446" t="s">
        <v>388</v>
      </c>
      <c r="E2" s="459" t="s">
        <v>387</v>
      </c>
      <c r="F2" s="459" t="s">
        <v>386</v>
      </c>
      <c r="G2" s="459" t="s">
        <v>385</v>
      </c>
      <c r="H2" s="459" t="s">
        <v>384</v>
      </c>
      <c r="I2" s="459" t="s">
        <v>383</v>
      </c>
      <c r="J2" s="459" t="s">
        <v>382</v>
      </c>
      <c r="K2" s="446" t="s">
        <v>381</v>
      </c>
      <c r="L2" s="446" t="s">
        <v>380</v>
      </c>
      <c r="M2" s="446" t="s">
        <v>379</v>
      </c>
      <c r="N2" s="446" t="s">
        <v>378</v>
      </c>
    </row>
    <row r="3" spans="1:16" ht="10.5" customHeight="1" x14ac:dyDescent="0.25">
      <c r="A3" s="216" t="s">
        <v>747</v>
      </c>
      <c r="B3" s="217"/>
      <c r="C3" s="153"/>
      <c r="D3" s="154"/>
      <c r="E3" s="155"/>
      <c r="F3" s="154"/>
      <c r="G3" s="155"/>
      <c r="H3" s="154"/>
      <c r="I3" s="155"/>
      <c r="J3" s="155"/>
      <c r="K3" s="154"/>
      <c r="L3" s="155"/>
      <c r="M3" s="154"/>
      <c r="N3" s="154"/>
    </row>
    <row r="4" spans="1:16" x14ac:dyDescent="0.25">
      <c r="A4" s="218"/>
      <c r="B4" s="51" t="s">
        <v>377</v>
      </c>
      <c r="C4" s="153">
        <v>69612.475864879976</v>
      </c>
      <c r="D4" s="154">
        <v>49124.556642460011</v>
      </c>
      <c r="E4" s="155">
        <v>0.29672645069046827</v>
      </c>
      <c r="F4" s="154">
        <v>84189.249585580052</v>
      </c>
      <c r="G4" s="155">
        <v>9.0088250649525442E-2</v>
      </c>
      <c r="H4" s="154">
        <v>2563</v>
      </c>
      <c r="I4" s="155">
        <v>18.862609214202603</v>
      </c>
      <c r="J4" s="154">
        <v>2</v>
      </c>
      <c r="K4" s="154">
        <v>8632.3585129889634</v>
      </c>
      <c r="L4" s="155">
        <v>0.10253516399637225</v>
      </c>
      <c r="M4" s="154">
        <v>13.53079274999998</v>
      </c>
      <c r="N4" s="154">
        <v>-3.2472033099999349</v>
      </c>
    </row>
    <row r="5" spans="1:16" x14ac:dyDescent="0.25">
      <c r="A5" s="219"/>
      <c r="B5" s="220" t="s">
        <v>376</v>
      </c>
      <c r="C5" s="153">
        <v>37010.884346189931</v>
      </c>
      <c r="D5" s="154">
        <v>27331.705502980018</v>
      </c>
      <c r="E5" s="155">
        <v>0.25791851373934166</v>
      </c>
      <c r="F5" s="154">
        <v>44060.256803519937</v>
      </c>
      <c r="G5" s="155">
        <v>6.5827397047779054E-2</v>
      </c>
      <c r="H5" s="154">
        <v>679</v>
      </c>
      <c r="I5" s="155">
        <v>19.380063111320233</v>
      </c>
      <c r="J5" s="154">
        <v>2</v>
      </c>
      <c r="K5" s="154">
        <v>3823.830854289497</v>
      </c>
      <c r="L5" s="155">
        <v>8.6786395080294093E-2</v>
      </c>
      <c r="M5" s="154">
        <v>5.0908413999999897</v>
      </c>
      <c r="N5" s="154">
        <v>-1.1921821600000022</v>
      </c>
    </row>
    <row r="6" spans="1:16" x14ac:dyDescent="0.25">
      <c r="A6" s="219"/>
      <c r="B6" s="220" t="s">
        <v>375</v>
      </c>
      <c r="C6" s="153">
        <v>32601.591518689969</v>
      </c>
      <c r="D6" s="154">
        <v>21792.851139479997</v>
      </c>
      <c r="E6" s="155">
        <v>0.34539778319018133</v>
      </c>
      <c r="F6" s="154">
        <v>40128.992782059955</v>
      </c>
      <c r="G6" s="155">
        <v>0.1167258352450565</v>
      </c>
      <c r="H6" s="154">
        <v>1884</v>
      </c>
      <c r="I6" s="155">
        <v>18.294462594754602</v>
      </c>
      <c r="J6" s="154">
        <v>2</v>
      </c>
      <c r="K6" s="154">
        <v>4808.5276586994905</v>
      </c>
      <c r="L6" s="155">
        <v>0.11982677175115117</v>
      </c>
      <c r="M6" s="154">
        <v>8.4399513499999799</v>
      </c>
      <c r="N6" s="154">
        <v>-2.0550211500000151</v>
      </c>
    </row>
    <row r="7" spans="1:16" x14ac:dyDescent="0.25">
      <c r="A7" s="219"/>
      <c r="B7" s="51" t="s">
        <v>374</v>
      </c>
      <c r="C7" s="153">
        <v>94207.134998519861</v>
      </c>
      <c r="D7" s="154">
        <v>39852.110872790036</v>
      </c>
      <c r="E7" s="155">
        <v>0.31725552203465635</v>
      </c>
      <c r="F7" s="154">
        <v>106851.37116225013</v>
      </c>
      <c r="G7" s="155">
        <v>0.18978277461516377</v>
      </c>
      <c r="H7" s="154">
        <v>2728</v>
      </c>
      <c r="I7" s="155">
        <v>11.547586231778876</v>
      </c>
      <c r="J7" s="154">
        <v>1</v>
      </c>
      <c r="K7" s="154">
        <v>11010.254284211007</v>
      </c>
      <c r="L7" s="155">
        <v>0.10304270468829375</v>
      </c>
      <c r="M7" s="154">
        <v>23.506033219999878</v>
      </c>
      <c r="N7" s="154">
        <v>-5.179139679999877</v>
      </c>
    </row>
    <row r="8" spans="1:16" x14ac:dyDescent="0.25">
      <c r="A8" s="219"/>
      <c r="B8" s="51" t="s">
        <v>373</v>
      </c>
      <c r="C8" s="153">
        <v>58283.898385399996</v>
      </c>
      <c r="D8" s="154">
        <v>36764.576945290093</v>
      </c>
      <c r="E8" s="155">
        <v>0.31669843623378369</v>
      </c>
      <c r="F8" s="154">
        <v>69931.259275460339</v>
      </c>
      <c r="G8" s="155">
        <v>0.39138910359665902</v>
      </c>
      <c r="H8" s="154">
        <v>8593</v>
      </c>
      <c r="I8" s="155">
        <v>18.722805622913267</v>
      </c>
      <c r="J8" s="154">
        <v>2</v>
      </c>
      <c r="K8" s="154">
        <v>17501.387954623271</v>
      </c>
      <c r="L8" s="155">
        <v>0.25026559132426068</v>
      </c>
      <c r="M8" s="154">
        <v>48.111421690000171</v>
      </c>
      <c r="N8" s="154">
        <v>-15.022360559999663</v>
      </c>
    </row>
    <row r="9" spans="1:16" x14ac:dyDescent="0.25">
      <c r="A9" s="219"/>
      <c r="B9" s="51" t="s">
        <v>372</v>
      </c>
      <c r="C9" s="153">
        <v>1103.3242821999986</v>
      </c>
      <c r="D9" s="154">
        <v>432.795359789999</v>
      </c>
      <c r="E9" s="155">
        <v>0.52408822966599944</v>
      </c>
      <c r="F9" s="154">
        <v>1330.1486896399981</v>
      </c>
      <c r="G9" s="155">
        <v>0.58702599769603137</v>
      </c>
      <c r="H9" s="154">
        <v>1035</v>
      </c>
      <c r="I9" s="155">
        <v>26.600298272467356</v>
      </c>
      <c r="J9" s="154">
        <v>2</v>
      </c>
      <c r="K9" s="154">
        <v>692.59055212289854</v>
      </c>
      <c r="L9" s="155">
        <v>0.52068656498120269</v>
      </c>
      <c r="M9" s="154">
        <v>2.0503117000000071</v>
      </c>
      <c r="N9" s="154">
        <v>-1.4756864500000089</v>
      </c>
    </row>
    <row r="10" spans="1:16" x14ac:dyDescent="0.25">
      <c r="A10" s="219"/>
      <c r="B10" s="51" t="s">
        <v>371</v>
      </c>
      <c r="C10" s="153">
        <v>27313.922142550236</v>
      </c>
      <c r="D10" s="154">
        <v>17946.161040250008</v>
      </c>
      <c r="E10" s="155">
        <v>0.35898162900416353</v>
      </c>
      <c r="F10" s="154">
        <v>33766.953843620293</v>
      </c>
      <c r="G10" s="155">
        <v>1.2476932392604327</v>
      </c>
      <c r="H10" s="154">
        <v>10697</v>
      </c>
      <c r="I10" s="155">
        <v>26.737720416526145</v>
      </c>
      <c r="J10" s="154">
        <v>2</v>
      </c>
      <c r="K10" s="154">
        <v>22295.956228122333</v>
      </c>
      <c r="L10" s="155">
        <v>0.66028923815213447</v>
      </c>
      <c r="M10" s="154">
        <v>114.37661542000093</v>
      </c>
      <c r="N10" s="154">
        <v>-50.526685900000409</v>
      </c>
    </row>
    <row r="11" spans="1:16" x14ac:dyDescent="0.25">
      <c r="A11" s="219"/>
      <c r="B11" s="220" t="s">
        <v>370</v>
      </c>
      <c r="C11" s="153">
        <v>23762.171870560203</v>
      </c>
      <c r="D11" s="154">
        <v>16026.916042579987</v>
      </c>
      <c r="E11" s="155">
        <v>0.34761721624662439</v>
      </c>
      <c r="F11" s="154">
        <v>29340.663415660219</v>
      </c>
      <c r="G11" s="155">
        <v>1.0959290038638905</v>
      </c>
      <c r="H11" s="154">
        <v>8609</v>
      </c>
      <c r="I11" s="155">
        <v>25.992098117021062</v>
      </c>
      <c r="J11" s="154">
        <v>2</v>
      </c>
      <c r="K11" s="154">
        <v>17865.425979194162</v>
      </c>
      <c r="L11" s="155">
        <v>0.60889645629685074</v>
      </c>
      <c r="M11" s="154">
        <v>82.463146150000242</v>
      </c>
      <c r="N11" s="154">
        <v>-32.291150780000088</v>
      </c>
    </row>
    <row r="12" spans="1:16" x14ac:dyDescent="0.25">
      <c r="A12" s="219"/>
      <c r="B12" s="220" t="s">
        <v>369</v>
      </c>
      <c r="C12" s="153">
        <v>3551.7502719900081</v>
      </c>
      <c r="D12" s="154">
        <v>1919.2449976699977</v>
      </c>
      <c r="E12" s="155">
        <v>0.45388170135524342</v>
      </c>
      <c r="F12" s="154">
        <v>4426.2904279599989</v>
      </c>
      <c r="G12" s="155">
        <v>2.2536966684926147</v>
      </c>
      <c r="H12" s="154">
        <v>2088</v>
      </c>
      <c r="I12" s="155">
        <v>31.680245829407905</v>
      </c>
      <c r="J12" s="154">
        <v>3</v>
      </c>
      <c r="K12" s="154">
        <v>4430.5302489283022</v>
      </c>
      <c r="L12" s="155">
        <v>1.0009578722944885</v>
      </c>
      <c r="M12" s="154">
        <v>31.913469269999958</v>
      </c>
      <c r="N12" s="154">
        <v>-18.235535119999952</v>
      </c>
    </row>
    <row r="13" spans="1:16" x14ac:dyDescent="0.25">
      <c r="A13" s="219"/>
      <c r="B13" s="51" t="s">
        <v>368</v>
      </c>
      <c r="C13" s="153">
        <v>12052.961771359987</v>
      </c>
      <c r="D13" s="154">
        <v>6210.439050859989</v>
      </c>
      <c r="E13" s="155">
        <v>0.30155252104932417</v>
      </c>
      <c r="F13" s="154">
        <v>13928.443808489998</v>
      </c>
      <c r="G13" s="155">
        <v>4.19574064592579</v>
      </c>
      <c r="H13" s="154">
        <v>4834</v>
      </c>
      <c r="I13" s="155">
        <v>22.501943291336556</v>
      </c>
      <c r="J13" s="154">
        <v>2</v>
      </c>
      <c r="K13" s="154">
        <v>11121.31001917898</v>
      </c>
      <c r="L13" s="155">
        <v>0.7984603428848277</v>
      </c>
      <c r="M13" s="154">
        <v>147.57696086000041</v>
      </c>
      <c r="N13" s="154">
        <v>-104.34220606000035</v>
      </c>
    </row>
    <row r="14" spans="1:16" x14ac:dyDescent="0.25">
      <c r="A14" s="219"/>
      <c r="B14" s="220" t="s">
        <v>367</v>
      </c>
      <c r="C14" s="153">
        <v>10220.734269949979</v>
      </c>
      <c r="D14" s="154">
        <v>4941.699232580002</v>
      </c>
      <c r="E14" s="155">
        <v>0.31549723508891414</v>
      </c>
      <c r="F14" s="154">
        <v>11781.731142609962</v>
      </c>
      <c r="G14" s="155">
        <v>3.4258765733738739</v>
      </c>
      <c r="H14" s="154">
        <v>3710</v>
      </c>
      <c r="I14" s="155">
        <v>20.216124080173799</v>
      </c>
      <c r="J14" s="154">
        <v>2</v>
      </c>
      <c r="K14" s="154">
        <v>7833.5271582866817</v>
      </c>
      <c r="L14" s="155">
        <v>0.66488761825126408</v>
      </c>
      <c r="M14" s="154">
        <v>84.107372139999555</v>
      </c>
      <c r="N14" s="154">
        <v>-54.503003330000361</v>
      </c>
    </row>
    <row r="15" spans="1:16" x14ac:dyDescent="0.25">
      <c r="A15" s="219"/>
      <c r="B15" s="220" t="s">
        <v>366</v>
      </c>
      <c r="C15" s="153">
        <v>1832.2275014100007</v>
      </c>
      <c r="D15" s="154">
        <v>1268.7398182800016</v>
      </c>
      <c r="E15" s="155">
        <v>0.24723832543952909</v>
      </c>
      <c r="F15" s="154">
        <v>2146.7126658800016</v>
      </c>
      <c r="G15" s="155">
        <v>8.4209598209585685</v>
      </c>
      <c r="H15" s="154">
        <v>1124</v>
      </c>
      <c r="I15" s="155">
        <v>35.04712822203193</v>
      </c>
      <c r="J15" s="154">
        <v>2</v>
      </c>
      <c r="K15" s="154">
        <v>3287.7828608923037</v>
      </c>
      <c r="L15" s="155">
        <v>1.5315430486569301</v>
      </c>
      <c r="M15" s="154">
        <v>63.469588720000132</v>
      </c>
      <c r="N15" s="154">
        <v>-49.839202729999904</v>
      </c>
    </row>
    <row r="16" spans="1:16" x14ac:dyDescent="0.25">
      <c r="A16" s="219"/>
      <c r="B16" s="51" t="s">
        <v>365</v>
      </c>
      <c r="C16" s="153">
        <v>2409.2678948499988</v>
      </c>
      <c r="D16" s="154">
        <v>1795.2920249399997</v>
      </c>
      <c r="E16" s="155">
        <v>0.2802987203693606</v>
      </c>
      <c r="F16" s="154">
        <v>2913.1345125500093</v>
      </c>
      <c r="G16" s="155">
        <v>21.840569141346414</v>
      </c>
      <c r="H16" s="154">
        <v>12788</v>
      </c>
      <c r="I16" s="155">
        <v>25.169397433382585</v>
      </c>
      <c r="J16" s="154">
        <v>3</v>
      </c>
      <c r="K16" s="154">
        <v>4329.0395600626971</v>
      </c>
      <c r="L16" s="155">
        <v>1.4860417675232158</v>
      </c>
      <c r="M16" s="154">
        <v>159.58689925000112</v>
      </c>
      <c r="N16" s="154">
        <v>-109.60781965999976</v>
      </c>
    </row>
    <row r="17" spans="1:14" x14ac:dyDescent="0.25">
      <c r="A17" s="219"/>
      <c r="B17" s="220" t="s">
        <v>364</v>
      </c>
      <c r="C17" s="153">
        <v>1202.5462115799924</v>
      </c>
      <c r="D17" s="154">
        <v>1205.2670290500002</v>
      </c>
      <c r="E17" s="155">
        <v>0.2497097332009689</v>
      </c>
      <c r="F17" s="154">
        <v>1504.0191617199962</v>
      </c>
      <c r="G17" s="155">
        <v>16.810617323875853</v>
      </c>
      <c r="H17" s="154">
        <v>12140</v>
      </c>
      <c r="I17" s="155">
        <v>23.440138670526945</v>
      </c>
      <c r="J17" s="154">
        <v>3</v>
      </c>
      <c r="K17" s="154">
        <v>1997.712004301301</v>
      </c>
      <c r="L17" s="155">
        <v>1.3282490377427889</v>
      </c>
      <c r="M17" s="154">
        <v>58.621727729999748</v>
      </c>
      <c r="N17" s="154">
        <v>-44.249594500000057</v>
      </c>
    </row>
    <row r="18" spans="1:14" x14ac:dyDescent="0.25">
      <c r="A18" s="219"/>
      <c r="B18" s="220" t="s">
        <v>363</v>
      </c>
      <c r="C18" s="153">
        <v>870.67106809000029</v>
      </c>
      <c r="D18" s="154">
        <v>457.24508171000019</v>
      </c>
      <c r="E18" s="155">
        <v>0.39382899550620065</v>
      </c>
      <c r="F18" s="154">
        <v>1050.8521635300003</v>
      </c>
      <c r="G18" s="155">
        <v>25.314094967875416</v>
      </c>
      <c r="H18" s="154">
        <v>395</v>
      </c>
      <c r="I18" s="155">
        <v>29.06968682741935</v>
      </c>
      <c r="J18" s="154">
        <v>2</v>
      </c>
      <c r="K18" s="154">
        <v>1856.8296010105018</v>
      </c>
      <c r="L18" s="155">
        <v>1.7669750945490554</v>
      </c>
      <c r="M18" s="154">
        <v>76.710091650000109</v>
      </c>
      <c r="N18" s="154">
        <v>-53.434741579999901</v>
      </c>
    </row>
    <row r="19" spans="1:14" x14ac:dyDescent="0.25">
      <c r="A19" s="219"/>
      <c r="B19" s="220" t="s">
        <v>362</v>
      </c>
      <c r="C19" s="153">
        <v>336.05061518000031</v>
      </c>
      <c r="D19" s="154">
        <v>132.77991418000002</v>
      </c>
      <c r="E19" s="155">
        <v>0.1670040075484556</v>
      </c>
      <c r="F19" s="154">
        <v>358.26318730000014</v>
      </c>
      <c r="G19" s="155">
        <v>32.768238868239749</v>
      </c>
      <c r="H19" s="154">
        <v>253</v>
      </c>
      <c r="I19" s="155">
        <v>20.988702105743297</v>
      </c>
      <c r="J19" s="154">
        <v>2</v>
      </c>
      <c r="K19" s="154">
        <v>474.49795475090025</v>
      </c>
      <c r="L19" s="155">
        <v>1.3244396063321131</v>
      </c>
      <c r="M19" s="154">
        <v>24.255079869999999</v>
      </c>
      <c r="N19" s="154">
        <v>-11.923483579999989</v>
      </c>
    </row>
    <row r="20" spans="1:14" x14ac:dyDescent="0.25">
      <c r="A20" s="221"/>
      <c r="B20" s="51" t="s">
        <v>361</v>
      </c>
      <c r="C20" s="153">
        <v>3132.3652288599983</v>
      </c>
      <c r="D20" s="154">
        <v>522.0419703099999</v>
      </c>
      <c r="E20" s="155">
        <v>0.4083409817287571</v>
      </c>
      <c r="F20" s="154">
        <v>3447.3342983500029</v>
      </c>
      <c r="G20" s="155">
        <v>100</v>
      </c>
      <c r="H20" s="154">
        <v>3172</v>
      </c>
      <c r="I20" s="155">
        <v>33.704873437618609</v>
      </c>
      <c r="J20" s="154">
        <v>2</v>
      </c>
      <c r="K20" s="154">
        <v>3210.7170633424994</v>
      </c>
      <c r="L20" s="155">
        <v>0.93136226007418088</v>
      </c>
      <c r="M20" s="154">
        <v>1457.5726716399906</v>
      </c>
      <c r="N20" s="154">
        <v>-1457.5726719499921</v>
      </c>
    </row>
    <row r="21" spans="1:14" x14ac:dyDescent="0.25">
      <c r="A21" s="658" t="s">
        <v>360</v>
      </c>
      <c r="B21" s="659"/>
      <c r="C21" s="156">
        <v>268115.35056861921</v>
      </c>
      <c r="D21" s="156">
        <v>152647.97390668839</v>
      </c>
      <c r="E21" s="157">
        <v>0.31524473065882991</v>
      </c>
      <c r="F21" s="156">
        <v>316357.89517594053</v>
      </c>
      <c r="G21" s="157">
        <v>1.785771964866498</v>
      </c>
      <c r="H21" s="156">
        <v>46403</v>
      </c>
      <c r="I21" s="157">
        <v>17.614159087358171</v>
      </c>
      <c r="J21" s="156">
        <v>2</v>
      </c>
      <c r="K21" s="156">
        <v>78793.61417465251</v>
      </c>
      <c r="L21" s="157">
        <v>0.24906479457650935</v>
      </c>
      <c r="M21" s="156">
        <v>1966.3117065299384</v>
      </c>
      <c r="N21" s="156">
        <v>-1746.9737735698043</v>
      </c>
    </row>
    <row r="22" spans="1:14" x14ac:dyDescent="0.25">
      <c r="A22" s="216" t="s">
        <v>748</v>
      </c>
      <c r="B22" s="217"/>
      <c r="C22" s="153"/>
      <c r="D22" s="154"/>
      <c r="E22" s="155"/>
      <c r="F22" s="154"/>
      <c r="G22" s="155"/>
      <c r="H22" s="154"/>
      <c r="I22" s="155"/>
      <c r="J22" s="154"/>
      <c r="K22" s="154"/>
      <c r="L22" s="155"/>
      <c r="M22" s="154"/>
      <c r="N22" s="154"/>
    </row>
    <row r="23" spans="1:14" x14ac:dyDescent="0.25">
      <c r="A23" s="218"/>
      <c r="B23" s="51" t="s">
        <v>377</v>
      </c>
      <c r="C23" s="153">
        <v>2408.543513369998</v>
      </c>
      <c r="D23" s="154">
        <v>1168.6346222100028</v>
      </c>
      <c r="E23" s="155">
        <v>0.45125347864735404</v>
      </c>
      <c r="F23" s="154">
        <v>2937.4118689300035</v>
      </c>
      <c r="G23" s="155">
        <v>0.11682013419002164</v>
      </c>
      <c r="H23" s="154">
        <v>6850</v>
      </c>
      <c r="I23" s="155">
        <v>25.452198818678657</v>
      </c>
      <c r="J23" s="154">
        <v>3</v>
      </c>
      <c r="K23" s="154">
        <v>393.57368743230012</v>
      </c>
      <c r="L23" s="155">
        <v>0.13398655176526716</v>
      </c>
      <c r="M23" s="154">
        <v>0.86679923000001058</v>
      </c>
      <c r="N23" s="154">
        <v>-0.40296188000001243</v>
      </c>
    </row>
    <row r="24" spans="1:14" x14ac:dyDescent="0.25">
      <c r="A24" s="219"/>
      <c r="B24" s="220" t="s">
        <v>376</v>
      </c>
      <c r="C24" s="153">
        <v>342.69000274999934</v>
      </c>
      <c r="D24" s="154">
        <v>444.47069668000012</v>
      </c>
      <c r="E24" s="155">
        <v>0.30908564194707189</v>
      </c>
      <c r="F24" s="154">
        <v>480.29968033999882</v>
      </c>
      <c r="G24" s="155">
        <v>5.3623635419052372E-2</v>
      </c>
      <c r="H24" s="154">
        <v>1306</v>
      </c>
      <c r="I24" s="155">
        <v>28.69669788607284</v>
      </c>
      <c r="J24" s="154">
        <v>3</v>
      </c>
      <c r="K24" s="154">
        <v>42.051642829900011</v>
      </c>
      <c r="L24" s="155">
        <v>8.7552926956212251E-2</v>
      </c>
      <c r="M24" s="154">
        <v>7.564530999999998E-2</v>
      </c>
      <c r="N24" s="154">
        <v>-3.1104009999999824E-2</v>
      </c>
    </row>
    <row r="25" spans="1:14" x14ac:dyDescent="0.25">
      <c r="A25" s="219"/>
      <c r="B25" s="220" t="s">
        <v>375</v>
      </c>
      <c r="C25" s="153">
        <v>2065.8535106200011</v>
      </c>
      <c r="D25" s="154">
        <v>724.16392552999957</v>
      </c>
      <c r="E25" s="155">
        <v>0.53851195037724064</v>
      </c>
      <c r="F25" s="154">
        <v>2457.1121885900097</v>
      </c>
      <c r="G25" s="155">
        <v>0.12917335855611065</v>
      </c>
      <c r="H25" s="154">
        <v>5544</v>
      </c>
      <c r="I25" s="155">
        <v>24.817986074071623</v>
      </c>
      <c r="J25" s="154">
        <v>3</v>
      </c>
      <c r="K25" s="154">
        <v>351.52204460240017</v>
      </c>
      <c r="L25" s="155">
        <v>0.14306308284772204</v>
      </c>
      <c r="M25" s="154">
        <v>0.79115392000002804</v>
      </c>
      <c r="N25" s="154">
        <v>-0.37185787000001547</v>
      </c>
    </row>
    <row r="26" spans="1:14" x14ac:dyDescent="0.25">
      <c r="A26" s="219"/>
      <c r="B26" s="51" t="s">
        <v>374</v>
      </c>
      <c r="C26" s="153">
        <v>1577.2587789099971</v>
      </c>
      <c r="D26" s="154">
        <v>536.91193860999806</v>
      </c>
      <c r="E26" s="155">
        <v>0.4945503403359322</v>
      </c>
      <c r="F26" s="154">
        <v>1844.4022265600013</v>
      </c>
      <c r="G26" s="155">
        <v>0.20564825548395832</v>
      </c>
      <c r="H26" s="154">
        <v>3124</v>
      </c>
      <c r="I26" s="155">
        <v>26.252117526646639</v>
      </c>
      <c r="J26" s="154">
        <v>3</v>
      </c>
      <c r="K26" s="154">
        <v>370.86858932930022</v>
      </c>
      <c r="L26" s="155">
        <v>0.20107793408003419</v>
      </c>
      <c r="M26" s="154">
        <v>0.9928234600000061</v>
      </c>
      <c r="N26" s="154">
        <v>-0.52110230000000879</v>
      </c>
    </row>
    <row r="27" spans="1:14" x14ac:dyDescent="0.25">
      <c r="A27" s="219"/>
      <c r="B27" s="51" t="s">
        <v>373</v>
      </c>
      <c r="C27" s="153">
        <v>4723.1327492299943</v>
      </c>
      <c r="D27" s="154">
        <v>1710.3834935400018</v>
      </c>
      <c r="E27" s="155">
        <v>0.44299432592850668</v>
      </c>
      <c r="F27" s="154">
        <v>5488.3690586500297</v>
      </c>
      <c r="G27" s="155">
        <v>0.36558870356987733</v>
      </c>
      <c r="H27" s="154">
        <v>8482</v>
      </c>
      <c r="I27" s="155">
        <v>24.634631124352914</v>
      </c>
      <c r="J27" s="154">
        <v>3</v>
      </c>
      <c r="K27" s="154">
        <v>1416.3626694861889</v>
      </c>
      <c r="L27" s="155">
        <v>0.25806622228764087</v>
      </c>
      <c r="M27" s="154">
        <v>4.8323623799999025</v>
      </c>
      <c r="N27" s="154">
        <v>-2.2494043600000952</v>
      </c>
    </row>
    <row r="28" spans="1:14" x14ac:dyDescent="0.25">
      <c r="A28" s="219"/>
      <c r="B28" s="51" t="s">
        <v>372</v>
      </c>
      <c r="C28" s="153">
        <v>966.29882368000131</v>
      </c>
      <c r="D28" s="154">
        <v>392.60160211999863</v>
      </c>
      <c r="E28" s="155">
        <v>0.50622001318082843</v>
      </c>
      <c r="F28" s="154">
        <v>1165.0484141100017</v>
      </c>
      <c r="G28" s="155">
        <v>0.55012408249482236</v>
      </c>
      <c r="H28" s="154">
        <v>1431</v>
      </c>
      <c r="I28" s="155">
        <v>23.223402063482919</v>
      </c>
      <c r="J28" s="154">
        <v>2</v>
      </c>
      <c r="K28" s="154">
        <v>341.98403450799907</v>
      </c>
      <c r="L28" s="155">
        <v>0.2935363289338031</v>
      </c>
      <c r="M28" s="154">
        <v>1.4358687800000023</v>
      </c>
      <c r="N28" s="154">
        <v>-1.0663613300000099</v>
      </c>
    </row>
    <row r="29" spans="1:14" x14ac:dyDescent="0.25">
      <c r="A29" s="219"/>
      <c r="B29" s="51" t="s">
        <v>371</v>
      </c>
      <c r="C29" s="153">
        <v>9638.6226176700329</v>
      </c>
      <c r="D29" s="154">
        <v>2615.4527738700103</v>
      </c>
      <c r="E29" s="155">
        <v>0.46055754957013878</v>
      </c>
      <c r="F29" s="154">
        <v>10893.508756759955</v>
      </c>
      <c r="G29" s="155">
        <v>1.3602420497743568</v>
      </c>
      <c r="H29" s="154">
        <v>13327</v>
      </c>
      <c r="I29" s="155">
        <v>23.943676374303195</v>
      </c>
      <c r="J29" s="154">
        <v>3</v>
      </c>
      <c r="K29" s="154">
        <v>5125.449950784584</v>
      </c>
      <c r="L29" s="155">
        <v>0.47050496449126106</v>
      </c>
      <c r="M29" s="154">
        <v>35.382252590000135</v>
      </c>
      <c r="N29" s="154">
        <v>-16.427128669999043</v>
      </c>
    </row>
    <row r="30" spans="1:14" x14ac:dyDescent="0.25">
      <c r="A30" s="219"/>
      <c r="B30" s="220" t="s">
        <v>370</v>
      </c>
      <c r="C30" s="153">
        <v>7354.95835436999</v>
      </c>
      <c r="D30" s="154">
        <v>2000.5083684599983</v>
      </c>
      <c r="E30" s="155">
        <v>0.46911272726763659</v>
      </c>
      <c r="F30" s="154">
        <v>8324.8330764600159</v>
      </c>
      <c r="G30" s="155">
        <v>1.130931204597641</v>
      </c>
      <c r="H30" s="154">
        <v>9821</v>
      </c>
      <c r="I30" s="155">
        <v>24.127018538249704</v>
      </c>
      <c r="J30" s="154">
        <v>3</v>
      </c>
      <c r="K30" s="154">
        <v>3872.0069733048331</v>
      </c>
      <c r="L30" s="155">
        <v>0.46511526870774605</v>
      </c>
      <c r="M30" s="154">
        <v>22.734809650000042</v>
      </c>
      <c r="N30" s="154">
        <v>-9.7353841799994107</v>
      </c>
    </row>
    <row r="31" spans="1:14" x14ac:dyDescent="0.25">
      <c r="A31" s="219"/>
      <c r="B31" s="220" t="s">
        <v>369</v>
      </c>
      <c r="C31" s="153">
        <v>2283.6642632999897</v>
      </c>
      <c r="D31" s="154">
        <v>614.94440540999881</v>
      </c>
      <c r="E31" s="155">
        <v>0.43272624575319607</v>
      </c>
      <c r="F31" s="154">
        <v>2568.6756802999903</v>
      </c>
      <c r="G31" s="155">
        <v>2.1034166449008551</v>
      </c>
      <c r="H31" s="154">
        <v>3506</v>
      </c>
      <c r="I31" s="155">
        <v>23.349481894073389</v>
      </c>
      <c r="J31" s="154">
        <v>3</v>
      </c>
      <c r="K31" s="154">
        <v>1253.442977479699</v>
      </c>
      <c r="L31" s="155">
        <v>0.4879724548695506</v>
      </c>
      <c r="M31" s="154">
        <v>12.647442939999992</v>
      </c>
      <c r="N31" s="154">
        <v>-6.6917444899998486</v>
      </c>
    </row>
    <row r="32" spans="1:14" x14ac:dyDescent="0.25">
      <c r="A32" s="219"/>
      <c r="B32" s="51" t="s">
        <v>368</v>
      </c>
      <c r="C32" s="153">
        <v>3216.4403271099732</v>
      </c>
      <c r="D32" s="154">
        <v>722.92213191999724</v>
      </c>
      <c r="E32" s="155">
        <v>0.46173177776903296</v>
      </c>
      <c r="F32" s="154">
        <v>3568.4913935899745</v>
      </c>
      <c r="G32" s="155">
        <v>4.7178153258977629</v>
      </c>
      <c r="H32" s="154">
        <v>4452</v>
      </c>
      <c r="I32" s="155">
        <v>22.752691784978627</v>
      </c>
      <c r="J32" s="154">
        <v>3</v>
      </c>
      <c r="K32" s="154">
        <v>2118.3701765551932</v>
      </c>
      <c r="L32" s="155">
        <v>0.59363185809005692</v>
      </c>
      <c r="M32" s="154">
        <v>37.823201109999793</v>
      </c>
      <c r="N32" s="154">
        <v>-23.492107469999947</v>
      </c>
    </row>
    <row r="33" spans="1:14" x14ac:dyDescent="0.25">
      <c r="A33" s="219"/>
      <c r="B33" s="220" t="s">
        <v>367</v>
      </c>
      <c r="C33" s="153">
        <v>2418.8534739799975</v>
      </c>
      <c r="D33" s="154">
        <v>586.86649293000016</v>
      </c>
      <c r="E33" s="155">
        <v>0.45582139127494464</v>
      </c>
      <c r="F33" s="154">
        <v>2699.3402442100028</v>
      </c>
      <c r="G33" s="155">
        <v>3.6732006237036714</v>
      </c>
      <c r="H33" s="154">
        <v>3377</v>
      </c>
      <c r="I33" s="155">
        <v>22.79761329202389</v>
      </c>
      <c r="J33" s="154">
        <v>3</v>
      </c>
      <c r="K33" s="154">
        <v>1500.3691911975009</v>
      </c>
      <c r="L33" s="155">
        <v>0.55582811185649683</v>
      </c>
      <c r="M33" s="154">
        <v>22.382033510000014</v>
      </c>
      <c r="N33" s="154">
        <v>-14.730551079999762</v>
      </c>
    </row>
    <row r="34" spans="1:14" x14ac:dyDescent="0.25">
      <c r="A34" s="219"/>
      <c r="B34" s="220" t="s">
        <v>366</v>
      </c>
      <c r="C34" s="153">
        <v>797.58685312999864</v>
      </c>
      <c r="D34" s="154">
        <v>136.0556389900002</v>
      </c>
      <c r="E34" s="155">
        <v>0.48722581696795508</v>
      </c>
      <c r="F34" s="154">
        <v>869.15114938000079</v>
      </c>
      <c r="G34" s="155">
        <v>7.9620962629214782</v>
      </c>
      <c r="H34" s="154">
        <v>1075</v>
      </c>
      <c r="I34" s="155">
        <v>22.613178155058936</v>
      </c>
      <c r="J34" s="154">
        <v>2</v>
      </c>
      <c r="K34" s="154">
        <v>618.00098535769905</v>
      </c>
      <c r="L34" s="155">
        <v>0.71103971478211014</v>
      </c>
      <c r="M34" s="154">
        <v>15.441167599999975</v>
      </c>
      <c r="N34" s="154">
        <v>-8.7615563899999618</v>
      </c>
    </row>
    <row r="35" spans="1:14" x14ac:dyDescent="0.25">
      <c r="A35" s="219"/>
      <c r="B35" s="51" t="s">
        <v>365</v>
      </c>
      <c r="C35" s="153">
        <v>1024.1971921799977</v>
      </c>
      <c r="D35" s="154">
        <v>148.84854182000018</v>
      </c>
      <c r="E35" s="155">
        <v>0.52932907246937666</v>
      </c>
      <c r="F35" s="154">
        <v>1111.8712403300001</v>
      </c>
      <c r="G35" s="155">
        <v>20.733691309106472</v>
      </c>
      <c r="H35" s="154">
        <v>1532</v>
      </c>
      <c r="I35" s="155">
        <v>20.398349097131756</v>
      </c>
      <c r="J35" s="154">
        <v>3</v>
      </c>
      <c r="K35" s="154">
        <v>998.1263733028976</v>
      </c>
      <c r="L35" s="155">
        <v>0.89769960504298729</v>
      </c>
      <c r="M35" s="154">
        <v>48.266464720000023</v>
      </c>
      <c r="N35" s="154">
        <v>-28.149370590000018</v>
      </c>
    </row>
    <row r="36" spans="1:14" x14ac:dyDescent="0.25">
      <c r="A36" s="219"/>
      <c r="B36" s="220" t="s">
        <v>364</v>
      </c>
      <c r="C36" s="153">
        <v>635.95513389000121</v>
      </c>
      <c r="D36" s="154">
        <v>100.29334565000003</v>
      </c>
      <c r="E36" s="155">
        <v>0.58028170605753393</v>
      </c>
      <c r="F36" s="154">
        <v>699.89331702000061</v>
      </c>
      <c r="G36" s="155">
        <v>15.83101314347666</v>
      </c>
      <c r="H36" s="154">
        <v>1087</v>
      </c>
      <c r="I36" s="155">
        <v>18.607873446829977</v>
      </c>
      <c r="J36" s="154">
        <v>3</v>
      </c>
      <c r="K36" s="154">
        <v>513.91103664460047</v>
      </c>
      <c r="L36" s="155">
        <v>0.73427052973262597</v>
      </c>
      <c r="M36" s="154">
        <v>20.742153110000114</v>
      </c>
      <c r="N36" s="154">
        <v>-12.76396073999994</v>
      </c>
    </row>
    <row r="37" spans="1:14" x14ac:dyDescent="0.25">
      <c r="A37" s="219"/>
      <c r="B37" s="220" t="s">
        <v>363</v>
      </c>
      <c r="C37" s="153">
        <v>199.60299483000034</v>
      </c>
      <c r="D37" s="154">
        <v>29.538225260000001</v>
      </c>
      <c r="E37" s="155">
        <v>0.48514382275382489</v>
      </c>
      <c r="F37" s="154">
        <v>214.67118893000028</v>
      </c>
      <c r="G37" s="155">
        <v>22.973953745092583</v>
      </c>
      <c r="H37" s="154">
        <v>213</v>
      </c>
      <c r="I37" s="155">
        <v>24.212238892600247</v>
      </c>
      <c r="J37" s="154">
        <v>2</v>
      </c>
      <c r="K37" s="154">
        <v>252.1993018196998</v>
      </c>
      <c r="L37" s="155">
        <v>1.1748167188934544</v>
      </c>
      <c r="M37" s="154">
        <v>11.678405379999997</v>
      </c>
      <c r="N37" s="154">
        <v>-6.6727964000000037</v>
      </c>
    </row>
    <row r="38" spans="1:14" x14ac:dyDescent="0.25">
      <c r="A38" s="219"/>
      <c r="B38" s="220" t="s">
        <v>362</v>
      </c>
      <c r="C38" s="153">
        <v>188.63906346000007</v>
      </c>
      <c r="D38" s="154">
        <v>19.016970910000005</v>
      </c>
      <c r="E38" s="155">
        <v>0.32924167416733985</v>
      </c>
      <c r="F38" s="154">
        <v>197.30673438000014</v>
      </c>
      <c r="G38" s="155">
        <v>35.687219845509773</v>
      </c>
      <c r="H38" s="154">
        <v>232</v>
      </c>
      <c r="I38" s="155">
        <v>22.600046299495773</v>
      </c>
      <c r="J38" s="154">
        <v>3</v>
      </c>
      <c r="K38" s="154">
        <v>232.01603483860038</v>
      </c>
      <c r="L38" s="155">
        <v>1.175915437289395</v>
      </c>
      <c r="M38" s="154">
        <v>15.84590622999999</v>
      </c>
      <c r="N38" s="154">
        <v>-8.7126134499999885</v>
      </c>
    </row>
    <row r="39" spans="1:14" x14ac:dyDescent="0.25">
      <c r="A39" s="221"/>
      <c r="B39" s="51" t="s">
        <v>361</v>
      </c>
      <c r="C39" s="153">
        <v>797.4432013900007</v>
      </c>
      <c r="D39" s="154">
        <v>81.713502289999994</v>
      </c>
      <c r="E39" s="155">
        <v>0.55120097912523325</v>
      </c>
      <c r="F39" s="154">
        <v>891.30926746000137</v>
      </c>
      <c r="G39" s="155">
        <v>100</v>
      </c>
      <c r="H39" s="154">
        <v>1246</v>
      </c>
      <c r="I39" s="155">
        <v>28.615760796820616</v>
      </c>
      <c r="J39" s="154">
        <v>2</v>
      </c>
      <c r="K39" s="154">
        <v>909.08348268969871</v>
      </c>
      <c r="L39" s="155">
        <v>1.0199416923828799</v>
      </c>
      <c r="M39" s="154">
        <v>275.58234300999919</v>
      </c>
      <c r="N39" s="154">
        <v>-275.58234282999922</v>
      </c>
    </row>
    <row r="40" spans="1:14" x14ac:dyDescent="0.25">
      <c r="A40" s="658" t="s">
        <v>360</v>
      </c>
      <c r="B40" s="659"/>
      <c r="C40" s="156">
        <v>24351.937203540223</v>
      </c>
      <c r="D40" s="156">
        <v>7377.4686063799973</v>
      </c>
      <c r="E40" s="157">
        <v>0.462422361691886</v>
      </c>
      <c r="F40" s="156">
        <v>27900.412226390588</v>
      </c>
      <c r="G40" s="157">
        <v>5.2761681999281675</v>
      </c>
      <c r="H40" s="156">
        <v>40443</v>
      </c>
      <c r="I40" s="157">
        <v>24.216583181194977</v>
      </c>
      <c r="J40" s="156">
        <v>3</v>
      </c>
      <c r="K40" s="156">
        <v>11673.818964088312</v>
      </c>
      <c r="L40" s="157">
        <v>0.41841026825568617</v>
      </c>
      <c r="M40" s="156">
        <v>405.18211527995885</v>
      </c>
      <c r="N40" s="156">
        <v>-347.89077942984551</v>
      </c>
    </row>
    <row r="41" spans="1:14" x14ac:dyDescent="0.25">
      <c r="A41" s="216" t="s">
        <v>749</v>
      </c>
      <c r="B41" s="217"/>
      <c r="C41" s="153"/>
      <c r="D41" s="154"/>
      <c r="E41" s="155"/>
      <c r="F41" s="154"/>
      <c r="G41" s="155"/>
      <c r="H41" s="154"/>
      <c r="I41" s="155"/>
      <c r="J41" s="154"/>
      <c r="K41" s="154"/>
      <c r="L41" s="155"/>
      <c r="M41" s="154"/>
      <c r="N41" s="154"/>
    </row>
    <row r="42" spans="1:14" x14ac:dyDescent="0.25">
      <c r="A42" s="218"/>
      <c r="B42" s="51" t="s">
        <v>377</v>
      </c>
      <c r="C42" s="153">
        <v>10869.575794149996</v>
      </c>
      <c r="D42" s="154">
        <v>7903.6084792700094</v>
      </c>
      <c r="E42" s="155">
        <v>0.45976735720664436</v>
      </c>
      <c r="F42" s="154">
        <v>14503.39753117999</v>
      </c>
      <c r="G42" s="155">
        <v>0.11615891431665246</v>
      </c>
      <c r="H42" s="154">
        <v>569</v>
      </c>
      <c r="I42" s="155">
        <v>22.444986685749747</v>
      </c>
      <c r="J42" s="154">
        <v>3</v>
      </c>
      <c r="K42" s="154">
        <v>2522.0429814780005</v>
      </c>
      <c r="L42" s="155">
        <v>0.17389325336053232</v>
      </c>
      <c r="M42" s="154">
        <v>3.6102156800000009</v>
      </c>
      <c r="N42" s="154">
        <v>-1.4932436900000001</v>
      </c>
    </row>
    <row r="43" spans="1:14" x14ac:dyDescent="0.25">
      <c r="A43" s="219"/>
      <c r="B43" s="220" t="s">
        <v>376</v>
      </c>
      <c r="C43" s="153">
        <v>3109.8032632499994</v>
      </c>
      <c r="D43" s="154">
        <v>3536.1957767099989</v>
      </c>
      <c r="E43" s="155">
        <v>0.55292193518457078</v>
      </c>
      <c r="F43" s="154">
        <v>5065.0434761299985</v>
      </c>
      <c r="G43" s="155">
        <v>7.6934167189308789E-2</v>
      </c>
      <c r="H43" s="154">
        <v>159</v>
      </c>
      <c r="I43" s="155">
        <v>27.237573647957252</v>
      </c>
      <c r="J43" s="154">
        <v>3</v>
      </c>
      <c r="K43" s="154">
        <v>783.19561056219959</v>
      </c>
      <c r="L43" s="155">
        <v>0.15462761854921112</v>
      </c>
      <c r="M43" s="154">
        <v>1.0675382099999999</v>
      </c>
      <c r="N43" s="154">
        <v>-0.41427316000000008</v>
      </c>
    </row>
    <row r="44" spans="1:14" x14ac:dyDescent="0.25">
      <c r="A44" s="219"/>
      <c r="B44" s="220" t="s">
        <v>375</v>
      </c>
      <c r="C44" s="153">
        <v>7759.7725309000061</v>
      </c>
      <c r="D44" s="154">
        <v>4367.4127025600001</v>
      </c>
      <c r="E44" s="155">
        <v>0.38434219186020258</v>
      </c>
      <c r="F44" s="154">
        <v>9438.3540550499984</v>
      </c>
      <c r="G44" s="155">
        <v>0.13720867027848779</v>
      </c>
      <c r="H44" s="154">
        <v>410</v>
      </c>
      <c r="I44" s="155">
        <v>19.873069889120693</v>
      </c>
      <c r="J44" s="154">
        <v>3</v>
      </c>
      <c r="K44" s="154">
        <v>1738.8473709157961</v>
      </c>
      <c r="L44" s="155">
        <v>0.18423205579848154</v>
      </c>
      <c r="M44" s="154">
        <v>2.5426774700000006</v>
      </c>
      <c r="N44" s="154">
        <v>-1.0789705300000003</v>
      </c>
    </row>
    <row r="45" spans="1:14" x14ac:dyDescent="0.25">
      <c r="A45" s="219"/>
      <c r="B45" s="51" t="s">
        <v>374</v>
      </c>
      <c r="C45" s="153">
        <v>18828.590930760009</v>
      </c>
      <c r="D45" s="154">
        <v>15345.256378949995</v>
      </c>
      <c r="E45" s="155">
        <v>0.22924858193152625</v>
      </c>
      <c r="F45" s="154">
        <v>22346.469192840017</v>
      </c>
      <c r="G45" s="155">
        <v>0.20720313580614622</v>
      </c>
      <c r="H45" s="154">
        <v>915</v>
      </c>
      <c r="I45" s="155">
        <v>21.073484844901511</v>
      </c>
      <c r="J45" s="154">
        <v>2</v>
      </c>
      <c r="K45" s="154">
        <v>4575.8144078605019</v>
      </c>
      <c r="L45" s="155">
        <v>0.20476677404261381</v>
      </c>
      <c r="M45" s="154">
        <v>9.6175465699999805</v>
      </c>
      <c r="N45" s="154">
        <v>-2.5238584500000054</v>
      </c>
    </row>
    <row r="46" spans="1:14" x14ac:dyDescent="0.25">
      <c r="A46" s="219"/>
      <c r="B46" s="51" t="s">
        <v>373</v>
      </c>
      <c r="C46" s="153">
        <v>38912.760083099929</v>
      </c>
      <c r="D46" s="154">
        <v>20667.902091589986</v>
      </c>
      <c r="E46" s="155">
        <v>0.30495362458846992</v>
      </c>
      <c r="F46" s="154">
        <v>45215.512160250131</v>
      </c>
      <c r="G46" s="155">
        <v>0.37623537574236549</v>
      </c>
      <c r="H46" s="154">
        <v>2945</v>
      </c>
      <c r="I46" s="155">
        <v>17.207169919029734</v>
      </c>
      <c r="J46" s="154">
        <v>3</v>
      </c>
      <c r="K46" s="154">
        <v>11612.699903960325</v>
      </c>
      <c r="L46" s="155">
        <v>0.2568299981387645</v>
      </c>
      <c r="M46" s="154">
        <v>28.802531919999904</v>
      </c>
      <c r="N46" s="154">
        <v>-11.216687909999928</v>
      </c>
    </row>
    <row r="47" spans="1:14" x14ac:dyDescent="0.25">
      <c r="A47" s="219"/>
      <c r="B47" s="51" t="s">
        <v>372</v>
      </c>
      <c r="C47" s="153">
        <v>0.43719999999999998</v>
      </c>
      <c r="D47" s="154">
        <v>9.7956798199999984</v>
      </c>
      <c r="E47" s="155">
        <v>0.9802860185767075</v>
      </c>
      <c r="F47" s="154">
        <v>10.039767969999996</v>
      </c>
      <c r="G47" s="155">
        <v>0.70655824209412099</v>
      </c>
      <c r="H47" s="154">
        <v>90</v>
      </c>
      <c r="I47" s="155">
        <v>23.934029031071098</v>
      </c>
      <c r="J47" s="154">
        <v>3</v>
      </c>
      <c r="K47" s="154">
        <v>6.5145480774000033</v>
      </c>
      <c r="L47" s="155">
        <v>0.64887436610748739</v>
      </c>
      <c r="M47" s="154">
        <v>1.7098450000000001E-2</v>
      </c>
      <c r="N47" s="154">
        <v>-1.5869999999999998E-4</v>
      </c>
    </row>
    <row r="48" spans="1:14" x14ac:dyDescent="0.25">
      <c r="A48" s="219"/>
      <c r="B48" s="51" t="s">
        <v>371</v>
      </c>
      <c r="C48" s="153">
        <v>15899.23397491001</v>
      </c>
      <c r="D48" s="154">
        <v>7956.2044646800196</v>
      </c>
      <c r="E48" s="155">
        <v>0.39389102499090023</v>
      </c>
      <c r="F48" s="154">
        <v>19033.115822350079</v>
      </c>
      <c r="G48" s="155">
        <v>1.0510703634262999</v>
      </c>
      <c r="H48" s="154">
        <v>2986</v>
      </c>
      <c r="I48" s="155">
        <v>15.302976183219988</v>
      </c>
      <c r="J48" s="154">
        <v>3</v>
      </c>
      <c r="K48" s="154">
        <v>6368.0270333871895</v>
      </c>
      <c r="L48" s="155">
        <v>0.33457617201642759</v>
      </c>
      <c r="M48" s="154">
        <v>29.305033400000067</v>
      </c>
      <c r="N48" s="154">
        <v>-11.705782279999971</v>
      </c>
    </row>
    <row r="49" spans="1:14" x14ac:dyDescent="0.25">
      <c r="A49" s="219"/>
      <c r="B49" s="220" t="s">
        <v>370</v>
      </c>
      <c r="C49" s="153">
        <v>14664.082004890008</v>
      </c>
      <c r="D49" s="154">
        <v>7707.5923837100145</v>
      </c>
      <c r="E49" s="155">
        <v>0.38925420700385671</v>
      </c>
      <c r="F49" s="154">
        <v>17664.299082080099</v>
      </c>
      <c r="G49" s="155">
        <v>0.95066713524885549</v>
      </c>
      <c r="H49" s="154">
        <v>2606</v>
      </c>
      <c r="I49" s="155">
        <v>15.537886549450997</v>
      </c>
      <c r="J49" s="154">
        <v>3</v>
      </c>
      <c r="K49" s="154">
        <v>5941.4300732135935</v>
      </c>
      <c r="L49" s="155">
        <v>0.33635243864507458</v>
      </c>
      <c r="M49" s="154">
        <v>25.449878670000022</v>
      </c>
      <c r="N49" s="154">
        <v>-10.197666680000003</v>
      </c>
    </row>
    <row r="50" spans="1:14" x14ac:dyDescent="0.25">
      <c r="A50" s="219"/>
      <c r="B50" s="220" t="s">
        <v>369</v>
      </c>
      <c r="C50" s="153">
        <v>1235.1519700200013</v>
      </c>
      <c r="D50" s="154">
        <v>248.61208096999997</v>
      </c>
      <c r="E50" s="155">
        <v>0.53764390643642657</v>
      </c>
      <c r="F50" s="154">
        <v>1368.8167402700017</v>
      </c>
      <c r="G50" s="155">
        <v>2.3467534151859804</v>
      </c>
      <c r="H50" s="154">
        <v>380</v>
      </c>
      <c r="I50" s="155">
        <v>12.271506122612658</v>
      </c>
      <c r="J50" s="154">
        <v>3</v>
      </c>
      <c r="K50" s="154">
        <v>426.59696017360011</v>
      </c>
      <c r="L50" s="155">
        <v>0.31165381575436685</v>
      </c>
      <c r="M50" s="154">
        <v>3.8551547299999953</v>
      </c>
      <c r="N50" s="154">
        <v>-1.5081155999999996</v>
      </c>
    </row>
    <row r="51" spans="1:14" x14ac:dyDescent="0.25">
      <c r="A51" s="219"/>
      <c r="B51" s="51" t="s">
        <v>368</v>
      </c>
      <c r="C51" s="153">
        <v>2606.62638122</v>
      </c>
      <c r="D51" s="154">
        <v>2329.076849</v>
      </c>
      <c r="E51" s="155">
        <v>0.19669554490513957</v>
      </c>
      <c r="F51" s="154">
        <v>3064.7511927999967</v>
      </c>
      <c r="G51" s="155">
        <v>5.4671773413358498</v>
      </c>
      <c r="H51" s="154">
        <v>560</v>
      </c>
      <c r="I51" s="155">
        <v>14.746371755182015</v>
      </c>
      <c r="J51" s="154">
        <v>3</v>
      </c>
      <c r="K51" s="154">
        <v>1615.9291624601005</v>
      </c>
      <c r="L51" s="155">
        <v>0.52726275668197609</v>
      </c>
      <c r="M51" s="154">
        <v>23.137760860000011</v>
      </c>
      <c r="N51" s="154">
        <v>-14.424201849999985</v>
      </c>
    </row>
    <row r="52" spans="1:14" x14ac:dyDescent="0.25">
      <c r="A52" s="219"/>
      <c r="B52" s="220" t="s">
        <v>367</v>
      </c>
      <c r="C52" s="153">
        <v>1740.1732304600005</v>
      </c>
      <c r="D52" s="154">
        <v>1663.0778499200012</v>
      </c>
      <c r="E52" s="155">
        <v>0.14498464579490278</v>
      </c>
      <c r="F52" s="154">
        <v>1981.2997561800009</v>
      </c>
      <c r="G52" s="155">
        <v>3.724505247118068</v>
      </c>
      <c r="H52" s="154">
        <v>425</v>
      </c>
      <c r="I52" s="155">
        <v>15.65837542986773</v>
      </c>
      <c r="J52" s="154">
        <v>2</v>
      </c>
      <c r="K52" s="154">
        <v>963.88047837290242</v>
      </c>
      <c r="L52" s="155">
        <v>0.48648897036725514</v>
      </c>
      <c r="M52" s="154">
        <v>10.856441989999999</v>
      </c>
      <c r="N52" s="154">
        <v>-6.7050404100000014</v>
      </c>
    </row>
    <row r="53" spans="1:14" x14ac:dyDescent="0.25">
      <c r="A53" s="219"/>
      <c r="B53" s="220" t="s">
        <v>366</v>
      </c>
      <c r="C53" s="153">
        <v>866.45315075999997</v>
      </c>
      <c r="D53" s="154">
        <v>665.99899907999975</v>
      </c>
      <c r="E53" s="155">
        <v>0.32582374333859032</v>
      </c>
      <c r="F53" s="154">
        <v>1083.4514366200001</v>
      </c>
      <c r="G53" s="155">
        <v>8.6539891158873576</v>
      </c>
      <c r="H53" s="154">
        <v>135</v>
      </c>
      <c r="I53" s="155">
        <v>13.07859727335828</v>
      </c>
      <c r="J53" s="154">
        <v>3</v>
      </c>
      <c r="K53" s="154">
        <v>652.04868408720006</v>
      </c>
      <c r="L53" s="155">
        <v>0.60182548294122906</v>
      </c>
      <c r="M53" s="154">
        <v>12.28131887000001</v>
      </c>
      <c r="N53" s="154">
        <v>-7.7191614400000015</v>
      </c>
    </row>
    <row r="54" spans="1:14" x14ac:dyDescent="0.25">
      <c r="A54" s="219"/>
      <c r="B54" s="51" t="s">
        <v>365</v>
      </c>
      <c r="C54" s="153">
        <v>778.4386087900001</v>
      </c>
      <c r="D54" s="154">
        <v>406.69417437999982</v>
      </c>
      <c r="E54" s="155">
        <v>0.60545929394091946</v>
      </c>
      <c r="F54" s="154">
        <v>1024.6756778500005</v>
      </c>
      <c r="G54" s="155">
        <v>20.769685108877294</v>
      </c>
      <c r="H54" s="154">
        <v>1746</v>
      </c>
      <c r="I54" s="155">
        <v>23.155593214310784</v>
      </c>
      <c r="J54" s="154">
        <v>3</v>
      </c>
      <c r="K54" s="154">
        <v>1287.1120252885985</v>
      </c>
      <c r="L54" s="155">
        <v>1.2561164992119735</v>
      </c>
      <c r="M54" s="154">
        <v>49.544219470000087</v>
      </c>
      <c r="N54" s="154">
        <v>-36.241155669999998</v>
      </c>
    </row>
    <row r="55" spans="1:14" x14ac:dyDescent="0.25">
      <c r="A55" s="219"/>
      <c r="B55" s="220" t="s">
        <v>364</v>
      </c>
      <c r="C55" s="153">
        <v>429.46230964000011</v>
      </c>
      <c r="D55" s="154">
        <v>256.65284972000006</v>
      </c>
      <c r="E55" s="155">
        <v>0.53985352986011637</v>
      </c>
      <c r="F55" s="154">
        <v>568.0175581700006</v>
      </c>
      <c r="G55" s="155">
        <v>16.672896791354393</v>
      </c>
      <c r="H55" s="154">
        <v>1654</v>
      </c>
      <c r="I55" s="155">
        <v>24.554611936206118</v>
      </c>
      <c r="J55" s="154">
        <v>3</v>
      </c>
      <c r="K55" s="154">
        <v>758.3119553906979</v>
      </c>
      <c r="L55" s="155">
        <v>1.3350149911452995</v>
      </c>
      <c r="M55" s="154">
        <v>23.509175279999983</v>
      </c>
      <c r="N55" s="154">
        <v>-15.729664109999993</v>
      </c>
    </row>
    <row r="56" spans="1:14" x14ac:dyDescent="0.25">
      <c r="A56" s="219"/>
      <c r="B56" s="220" t="s">
        <v>363</v>
      </c>
      <c r="C56" s="153">
        <v>309.00727180999996</v>
      </c>
      <c r="D56" s="154">
        <v>138.64306923999999</v>
      </c>
      <c r="E56" s="155">
        <v>0.7521133925525898</v>
      </c>
      <c r="F56" s="154">
        <v>413.28258071999994</v>
      </c>
      <c r="G56" s="155">
        <v>24.917621543796113</v>
      </c>
      <c r="H56" s="154">
        <v>70</v>
      </c>
      <c r="I56" s="155">
        <v>19.498151288573965</v>
      </c>
      <c r="J56" s="154">
        <v>4</v>
      </c>
      <c r="K56" s="154">
        <v>428.23220927559987</v>
      </c>
      <c r="L56" s="155">
        <v>1.036172897801682</v>
      </c>
      <c r="M56" s="154">
        <v>20.013831549999999</v>
      </c>
      <c r="N56" s="154">
        <v>-17.868536399999989</v>
      </c>
    </row>
    <row r="57" spans="1:14" x14ac:dyDescent="0.25">
      <c r="A57" s="219"/>
      <c r="B57" s="220" t="s">
        <v>362</v>
      </c>
      <c r="C57" s="153">
        <v>39.969027340000004</v>
      </c>
      <c r="D57" s="154">
        <v>11.398255419999998</v>
      </c>
      <c r="E57" s="155">
        <v>0.2988625464580088</v>
      </c>
      <c r="F57" s="154">
        <v>43.37553896</v>
      </c>
      <c r="G57" s="155">
        <v>34.89695215074741</v>
      </c>
      <c r="H57" s="154">
        <v>22</v>
      </c>
      <c r="I57" s="155">
        <v>39.683107496451079</v>
      </c>
      <c r="J57" s="154">
        <v>2</v>
      </c>
      <c r="K57" s="154">
        <v>100.56786062229997</v>
      </c>
      <c r="L57" s="155">
        <v>2.3185385826569558</v>
      </c>
      <c r="M57" s="154">
        <v>6.0212126399999981</v>
      </c>
      <c r="N57" s="154">
        <v>-2.6429551600000001</v>
      </c>
    </row>
    <row r="58" spans="1:14" x14ac:dyDescent="0.25">
      <c r="A58" s="221"/>
      <c r="B58" s="51" t="s">
        <v>361</v>
      </c>
      <c r="C58" s="153">
        <v>1863.8684916300008</v>
      </c>
      <c r="D58" s="154">
        <v>501.94336524999983</v>
      </c>
      <c r="E58" s="155">
        <v>0.37009997254864596</v>
      </c>
      <c r="F58" s="154">
        <v>2049.7603283900016</v>
      </c>
      <c r="G58" s="155">
        <v>100</v>
      </c>
      <c r="H58" s="154">
        <v>203</v>
      </c>
      <c r="I58" s="155">
        <v>22.445072966562176</v>
      </c>
      <c r="J58" s="154">
        <v>2</v>
      </c>
      <c r="K58" s="154">
        <v>1676.6982247921005</v>
      </c>
      <c r="L58" s="155">
        <v>0.81799720756088334</v>
      </c>
      <c r="M58" s="154">
        <v>766.68392199999926</v>
      </c>
      <c r="N58" s="154">
        <v>-766.68392176999964</v>
      </c>
    </row>
    <row r="59" spans="1:14" x14ac:dyDescent="0.25">
      <c r="A59" s="658" t="s">
        <v>360</v>
      </c>
      <c r="B59" s="659"/>
      <c r="C59" s="156">
        <v>89759.531464559899</v>
      </c>
      <c r="D59" s="156">
        <v>55120.481482939744</v>
      </c>
      <c r="E59" s="157">
        <v>0.31726965666932344</v>
      </c>
      <c r="F59" s="156">
        <v>107247.7216736299</v>
      </c>
      <c r="G59" s="157">
        <v>2.6700113351648032</v>
      </c>
      <c r="H59" s="156">
        <v>10014</v>
      </c>
      <c r="I59" s="157">
        <v>18.47040737198223</v>
      </c>
      <c r="J59" s="156">
        <v>3</v>
      </c>
      <c r="K59" s="156">
        <v>29664.838287304148</v>
      </c>
      <c r="L59" s="157">
        <v>0.27660110466102467</v>
      </c>
      <c r="M59" s="156">
        <v>910.71832834999498</v>
      </c>
      <c r="N59" s="156">
        <v>-844.28901031999715</v>
      </c>
    </row>
    <row r="60" spans="1:14" x14ac:dyDescent="0.25">
      <c r="A60" s="216" t="s">
        <v>750</v>
      </c>
      <c r="B60" s="217"/>
      <c r="C60" s="153"/>
      <c r="D60" s="154"/>
      <c r="E60" s="155"/>
      <c r="F60" s="154"/>
      <c r="G60" s="155"/>
      <c r="H60" s="154"/>
      <c r="I60" s="155"/>
      <c r="J60" s="154"/>
      <c r="K60" s="154"/>
      <c r="L60" s="155"/>
      <c r="M60" s="154"/>
      <c r="N60" s="154"/>
    </row>
    <row r="61" spans="1:14" x14ac:dyDescent="0.25">
      <c r="A61" s="218"/>
      <c r="B61" s="51" t="s">
        <v>377</v>
      </c>
      <c r="C61" s="153">
        <v>29073.82160904997</v>
      </c>
      <c r="D61" s="154">
        <v>52586.999831880014</v>
      </c>
      <c r="E61" s="155">
        <v>5.0431018351274302E-2</v>
      </c>
      <c r="F61" s="154">
        <v>31725.840630709972</v>
      </c>
      <c r="G61" s="155">
        <v>6.4258625151744075E-2</v>
      </c>
      <c r="H61" s="154">
        <v>2735</v>
      </c>
      <c r="I61" s="155">
        <v>26.42521700190596</v>
      </c>
      <c r="J61" s="154">
        <v>2</v>
      </c>
      <c r="K61" s="154">
        <v>4212.9444447081805</v>
      </c>
      <c r="L61" s="155">
        <v>0.13279220852638765</v>
      </c>
      <c r="M61" s="154">
        <v>5.4115294599999508</v>
      </c>
      <c r="N61" s="154">
        <v>-2.9409917799998908</v>
      </c>
    </row>
    <row r="62" spans="1:14" x14ac:dyDescent="0.25">
      <c r="A62" s="219"/>
      <c r="B62" s="220" t="s">
        <v>376</v>
      </c>
      <c r="C62" s="153">
        <v>25404.250422110006</v>
      </c>
      <c r="D62" s="154">
        <v>45693.076671859933</v>
      </c>
      <c r="E62" s="155">
        <v>5.0983728273536963E-2</v>
      </c>
      <c r="F62" s="154">
        <v>27733.853979059979</v>
      </c>
      <c r="G62" s="155">
        <v>5.6573049258005784E-2</v>
      </c>
      <c r="H62" s="154">
        <v>2222</v>
      </c>
      <c r="I62" s="155">
        <v>26.626893888994712</v>
      </c>
      <c r="J62" s="154">
        <v>2</v>
      </c>
      <c r="K62" s="154">
        <v>3388.818656647979</v>
      </c>
      <c r="L62" s="155">
        <v>0.12219068648759218</v>
      </c>
      <c r="M62" s="154">
        <v>4.1958212699999633</v>
      </c>
      <c r="N62" s="154">
        <v>-2.7089165699998956</v>
      </c>
    </row>
    <row r="63" spans="1:14" x14ac:dyDescent="0.25">
      <c r="A63" s="219"/>
      <c r="B63" s="220" t="s">
        <v>375</v>
      </c>
      <c r="C63" s="153">
        <v>3669.571186939997</v>
      </c>
      <c r="D63" s="154">
        <v>6893.9231600199973</v>
      </c>
      <c r="E63" s="155">
        <v>4.67676446424252E-2</v>
      </c>
      <c r="F63" s="154">
        <v>3991.9866516499965</v>
      </c>
      <c r="G63" s="155">
        <v>0.11765325248443924</v>
      </c>
      <c r="H63" s="154">
        <v>513</v>
      </c>
      <c r="I63" s="155">
        <v>25.024090739332316</v>
      </c>
      <c r="J63" s="154">
        <v>2</v>
      </c>
      <c r="K63" s="154">
        <v>824.12578806020122</v>
      </c>
      <c r="L63" s="155">
        <v>0.20644502599215045</v>
      </c>
      <c r="M63" s="154">
        <v>1.21570819</v>
      </c>
      <c r="N63" s="154">
        <v>-0.23207520999999981</v>
      </c>
    </row>
    <row r="64" spans="1:14" x14ac:dyDescent="0.25">
      <c r="A64" s="219"/>
      <c r="B64" s="51" t="s">
        <v>374</v>
      </c>
      <c r="C64" s="153">
        <v>3374.5907674799992</v>
      </c>
      <c r="D64" s="154">
        <v>5311.4731282099983</v>
      </c>
      <c r="E64" s="155">
        <v>0.154929057609169</v>
      </c>
      <c r="F64" s="154">
        <v>4197.4946743799983</v>
      </c>
      <c r="G64" s="155">
        <v>0.21029074363839811</v>
      </c>
      <c r="H64" s="154">
        <v>514</v>
      </c>
      <c r="I64" s="155">
        <v>8.6443283806236924</v>
      </c>
      <c r="J64" s="154">
        <v>2</v>
      </c>
      <c r="K64" s="154">
        <v>374.83952469840034</v>
      </c>
      <c r="L64" s="155">
        <v>8.9300774337198408E-2</v>
      </c>
      <c r="M64" s="154">
        <v>0.76953320000000025</v>
      </c>
      <c r="N64" s="154">
        <v>-0.24665428</v>
      </c>
    </row>
    <row r="65" spans="1:14" x14ac:dyDescent="0.25">
      <c r="A65" s="219"/>
      <c r="B65" s="51" t="s">
        <v>373</v>
      </c>
      <c r="C65" s="153">
        <v>5649.805483939992</v>
      </c>
      <c r="D65" s="154">
        <v>7181.66584676</v>
      </c>
      <c r="E65" s="155">
        <v>0.27558515001542372</v>
      </c>
      <c r="F65" s="154">
        <v>7628.9962034099908</v>
      </c>
      <c r="G65" s="155">
        <v>0.34906045949851811</v>
      </c>
      <c r="H65" s="154">
        <v>975</v>
      </c>
      <c r="I65" s="155">
        <v>7.3314701445356709</v>
      </c>
      <c r="J65" s="154">
        <v>2</v>
      </c>
      <c r="K65" s="154">
        <v>927.85837848660117</v>
      </c>
      <c r="L65" s="155">
        <v>0.12162260325570343</v>
      </c>
      <c r="M65" s="154">
        <v>2.0892167199999991</v>
      </c>
      <c r="N65" s="154">
        <v>-0.68660199000000166</v>
      </c>
    </row>
    <row r="66" spans="1:14" x14ac:dyDescent="0.25">
      <c r="A66" s="219"/>
      <c r="B66" s="51" t="s">
        <v>372</v>
      </c>
      <c r="C66" s="153">
        <v>18.053993999999999</v>
      </c>
      <c r="D66" s="154">
        <v>0.65256000000000003</v>
      </c>
      <c r="E66" s="155">
        <v>0.14137550570062524</v>
      </c>
      <c r="F66" s="154">
        <v>18.146249999999998</v>
      </c>
      <c r="G66" s="155">
        <v>0.66239418907972725</v>
      </c>
      <c r="H66" s="154">
        <v>12</v>
      </c>
      <c r="I66" s="155">
        <v>15.984444347685281</v>
      </c>
      <c r="J66" s="154">
        <v>3</v>
      </c>
      <c r="K66" s="154">
        <v>6.6508797718999997</v>
      </c>
      <c r="L66" s="155">
        <v>0.36651538317283183</v>
      </c>
      <c r="M66" s="154">
        <v>1.9174399999999998E-2</v>
      </c>
      <c r="N66" s="154">
        <v>-1.9173999999999997E-3</v>
      </c>
    </row>
    <row r="67" spans="1:14" x14ac:dyDescent="0.25">
      <c r="A67" s="219"/>
      <c r="B67" s="51" t="s">
        <v>371</v>
      </c>
      <c r="C67" s="153">
        <v>803.60650435999992</v>
      </c>
      <c r="D67" s="154">
        <v>1780.3796247499988</v>
      </c>
      <c r="E67" s="155">
        <v>0.13329151433831032</v>
      </c>
      <c r="F67" s="154">
        <v>1041.2050595899996</v>
      </c>
      <c r="G67" s="155">
        <v>1.5332733705067418</v>
      </c>
      <c r="H67" s="154">
        <v>456</v>
      </c>
      <c r="I67" s="155">
        <v>16.103951860617574</v>
      </c>
      <c r="J67" s="154">
        <v>3</v>
      </c>
      <c r="K67" s="154">
        <v>384.41100885810027</v>
      </c>
      <c r="L67" s="155">
        <v>0.36919817601488769</v>
      </c>
      <c r="M67" s="154">
        <v>1.9227172099999981</v>
      </c>
      <c r="N67" s="154">
        <v>-0.91638374999999972</v>
      </c>
    </row>
    <row r="68" spans="1:14" x14ac:dyDescent="0.25">
      <c r="A68" s="219"/>
      <c r="B68" s="220" t="s">
        <v>370</v>
      </c>
      <c r="C68" s="153">
        <v>502.88222516000002</v>
      </c>
      <c r="D68" s="154">
        <v>1449.9842871799999</v>
      </c>
      <c r="E68" s="155">
        <v>9.0418441730137661E-2</v>
      </c>
      <c r="F68" s="154">
        <v>634.27391096000008</v>
      </c>
      <c r="G68" s="155">
        <v>1.0029559706984836</v>
      </c>
      <c r="H68" s="154">
        <v>367</v>
      </c>
      <c r="I68" s="155">
        <v>23.267161647115902</v>
      </c>
      <c r="J68" s="154">
        <v>2</v>
      </c>
      <c r="K68" s="154">
        <v>315.97440414950012</v>
      </c>
      <c r="L68" s="155">
        <v>0.49816711469538399</v>
      </c>
      <c r="M68" s="154">
        <v>1.4449669999999986</v>
      </c>
      <c r="N68" s="154">
        <v>-0.65650356000000032</v>
      </c>
    </row>
    <row r="69" spans="1:14" x14ac:dyDescent="0.25">
      <c r="A69" s="219"/>
      <c r="B69" s="220" t="s">
        <v>369</v>
      </c>
      <c r="C69" s="153">
        <v>300.72427920000001</v>
      </c>
      <c r="D69" s="154">
        <v>330.39533757000009</v>
      </c>
      <c r="E69" s="155">
        <v>0.32144574823940647</v>
      </c>
      <c r="F69" s="154">
        <v>406.93114862999994</v>
      </c>
      <c r="G69" s="155">
        <v>2.3598664989977767</v>
      </c>
      <c r="H69" s="154">
        <v>89</v>
      </c>
      <c r="I69" s="155">
        <v>4.9388269946409054</v>
      </c>
      <c r="J69" s="154">
        <v>4</v>
      </c>
      <c r="K69" s="154">
        <v>68.436604708600001</v>
      </c>
      <c r="L69" s="155">
        <v>0.16817735614244078</v>
      </c>
      <c r="M69" s="154">
        <v>0.4777502099999999</v>
      </c>
      <c r="N69" s="154">
        <v>-0.25988018999999996</v>
      </c>
    </row>
    <row r="70" spans="1:14" x14ac:dyDescent="0.25">
      <c r="A70" s="219"/>
      <c r="B70" s="51" t="s">
        <v>368</v>
      </c>
      <c r="C70" s="153">
        <v>981.82005341000013</v>
      </c>
      <c r="D70" s="154">
        <v>1432.8701153200002</v>
      </c>
      <c r="E70" s="155">
        <v>6.1694788574927904E-2</v>
      </c>
      <c r="F70" s="154">
        <v>1070.6340384399998</v>
      </c>
      <c r="G70" s="155">
        <v>3.0140826504361886</v>
      </c>
      <c r="H70" s="154">
        <v>252</v>
      </c>
      <c r="I70" s="155">
        <v>24.783140544677714</v>
      </c>
      <c r="J70" s="154">
        <v>2</v>
      </c>
      <c r="K70" s="154">
        <v>759.76289556639949</v>
      </c>
      <c r="L70" s="155">
        <v>0.70963827814911939</v>
      </c>
      <c r="M70" s="154">
        <v>8.0280953099999977</v>
      </c>
      <c r="N70" s="154">
        <v>-7.8802189999999914</v>
      </c>
    </row>
    <row r="71" spans="1:14" x14ac:dyDescent="0.25">
      <c r="A71" s="219"/>
      <c r="B71" s="220" t="s">
        <v>367</v>
      </c>
      <c r="C71" s="153">
        <v>978.25372615999981</v>
      </c>
      <c r="D71" s="154">
        <v>1010.3417938699997</v>
      </c>
      <c r="E71" s="155">
        <v>8.440502695959215E-2</v>
      </c>
      <c r="F71" s="154">
        <v>1063.9123227699995</v>
      </c>
      <c r="G71" s="155">
        <v>2.9773334089456158</v>
      </c>
      <c r="H71" s="154">
        <v>195</v>
      </c>
      <c r="I71" s="155">
        <v>24.776229952009039</v>
      </c>
      <c r="J71" s="154">
        <v>2</v>
      </c>
      <c r="K71" s="154">
        <v>751.61525647829967</v>
      </c>
      <c r="L71" s="155">
        <v>0.70646353124418748</v>
      </c>
      <c r="M71" s="154">
        <v>7.876763480000001</v>
      </c>
      <c r="N71" s="154">
        <v>-7.7836327799999943</v>
      </c>
    </row>
    <row r="72" spans="1:14" x14ac:dyDescent="0.25">
      <c r="A72" s="219"/>
      <c r="B72" s="220" t="s">
        <v>366</v>
      </c>
      <c r="C72" s="153">
        <v>3.5663272500000001</v>
      </c>
      <c r="D72" s="154">
        <v>422.52832145000002</v>
      </c>
      <c r="E72" s="155">
        <v>7.3904926876470324E-3</v>
      </c>
      <c r="F72" s="154">
        <v>6.7217156699999991</v>
      </c>
      <c r="G72" s="155">
        <v>8.8307480367413813</v>
      </c>
      <c r="H72" s="154">
        <v>58</v>
      </c>
      <c r="I72" s="155">
        <v>25.876948295380149</v>
      </c>
      <c r="J72" s="154">
        <v>2</v>
      </c>
      <c r="K72" s="154">
        <v>8.1476390881000018</v>
      </c>
      <c r="L72" s="155">
        <v>1.2121368246003186</v>
      </c>
      <c r="M72" s="154">
        <v>0.15133183</v>
      </c>
      <c r="N72" s="154">
        <v>-9.6586220000000014E-2</v>
      </c>
    </row>
    <row r="73" spans="1:14" x14ac:dyDescent="0.25">
      <c r="A73" s="219"/>
      <c r="B73" s="51" t="s">
        <v>365</v>
      </c>
      <c r="C73" s="153">
        <v>17.942590869999997</v>
      </c>
      <c r="D73" s="154">
        <v>1018.90356087</v>
      </c>
      <c r="E73" s="155">
        <v>1.7268455569020132E-2</v>
      </c>
      <c r="F73" s="154">
        <v>35.574052389999999</v>
      </c>
      <c r="G73" s="155">
        <v>17.379505621212125</v>
      </c>
      <c r="H73" s="154">
        <v>4470</v>
      </c>
      <c r="I73" s="155">
        <v>40.37900385989915</v>
      </c>
      <c r="J73" s="154">
        <v>2</v>
      </c>
      <c r="K73" s="154">
        <v>83.318288536800026</v>
      </c>
      <c r="L73" s="155">
        <v>2.3421084453178889</v>
      </c>
      <c r="M73" s="154">
        <v>2.414258399999996</v>
      </c>
      <c r="N73" s="154">
        <v>-0.7649214799999996</v>
      </c>
    </row>
    <row r="74" spans="1:14" x14ac:dyDescent="0.25">
      <c r="A74" s="219"/>
      <c r="B74" s="220" t="s">
        <v>364</v>
      </c>
      <c r="C74" s="153">
        <v>15.778616819999991</v>
      </c>
      <c r="D74" s="154">
        <v>973.79908838999995</v>
      </c>
      <c r="E74" s="155">
        <v>1.7924304292436879E-2</v>
      </c>
      <c r="F74" s="154">
        <v>33.248400780000019</v>
      </c>
      <c r="G74" s="155">
        <v>16.3123006527576</v>
      </c>
      <c r="H74" s="154">
        <v>4449</v>
      </c>
      <c r="I74" s="155">
        <v>41.952500703028214</v>
      </c>
      <c r="J74" s="154">
        <v>2</v>
      </c>
      <c r="K74" s="154">
        <v>80.685860699799974</v>
      </c>
      <c r="L74" s="155">
        <v>2.4267591465131493</v>
      </c>
      <c r="M74" s="154">
        <v>2.2767818399999991</v>
      </c>
      <c r="N74" s="154">
        <v>-0.69299925000000007</v>
      </c>
    </row>
    <row r="75" spans="1:14" x14ac:dyDescent="0.25">
      <c r="A75" s="219"/>
      <c r="B75" s="220" t="s">
        <v>363</v>
      </c>
      <c r="C75" s="153">
        <v>0.65715011000000001</v>
      </c>
      <c r="D75" s="154">
        <v>45.084085300000012</v>
      </c>
      <c r="E75" s="155">
        <v>2.6698432317978061E-3</v>
      </c>
      <c r="F75" s="154">
        <v>0.79777131999999995</v>
      </c>
      <c r="G75" s="155">
        <v>24.924263398383882</v>
      </c>
      <c r="H75" s="154">
        <v>13</v>
      </c>
      <c r="I75" s="155">
        <v>22.02817946527075</v>
      </c>
      <c r="J75" s="154">
        <v>3</v>
      </c>
      <c r="K75" s="154">
        <v>1.0840007469999999</v>
      </c>
      <c r="L75" s="155">
        <v>1.3587863085877794</v>
      </c>
      <c r="M75" s="154">
        <v>4.3793670000000014E-2</v>
      </c>
      <c r="N75" s="154">
        <v>-1.6641940000000001E-2</v>
      </c>
    </row>
    <row r="76" spans="1:14" x14ac:dyDescent="0.25">
      <c r="A76" s="219"/>
      <c r="B76" s="220" t="s">
        <v>362</v>
      </c>
      <c r="C76" s="153">
        <v>1.5068239399999996</v>
      </c>
      <c r="D76" s="154">
        <v>2.0387180000000001E-2</v>
      </c>
      <c r="E76" s="155">
        <v>0.97376145204976849</v>
      </c>
      <c r="F76" s="154">
        <v>1.5278802899999995</v>
      </c>
      <c r="G76" s="155">
        <v>36.663651982317816</v>
      </c>
      <c r="H76" s="154">
        <v>8</v>
      </c>
      <c r="I76" s="155">
        <v>15.71968171756539</v>
      </c>
      <c r="J76" s="154">
        <v>5</v>
      </c>
      <c r="K76" s="154">
        <v>1.5484270900000003</v>
      </c>
      <c r="L76" s="155">
        <v>1.0134479122052165</v>
      </c>
      <c r="M76" s="154">
        <v>9.3682890000000019E-2</v>
      </c>
      <c r="N76" s="154">
        <v>-5.5280290000000003E-2</v>
      </c>
    </row>
    <row r="77" spans="1:14" x14ac:dyDescent="0.25">
      <c r="A77" s="221"/>
      <c r="B77" s="51" t="s">
        <v>361</v>
      </c>
      <c r="C77" s="153">
        <v>256.53712694000001</v>
      </c>
      <c r="D77" s="154">
        <v>139.23714100000001</v>
      </c>
      <c r="E77" s="155">
        <v>0.37330162653943033</v>
      </c>
      <c r="F77" s="154">
        <v>308.73257437000001</v>
      </c>
      <c r="G77" s="155">
        <v>100</v>
      </c>
      <c r="H77" s="154">
        <v>227</v>
      </c>
      <c r="I77" s="155">
        <v>0.7014823728551991</v>
      </c>
      <c r="J77" s="154">
        <v>4</v>
      </c>
      <c r="K77" s="154">
        <v>6.2690863699999984</v>
      </c>
      <c r="L77" s="155">
        <v>2.0305879231541091E-2</v>
      </c>
      <c r="M77" s="154">
        <v>3.4243328300000009</v>
      </c>
      <c r="N77" s="154">
        <v>-3.4243328300000009</v>
      </c>
    </row>
    <row r="78" spans="1:14" x14ac:dyDescent="0.25">
      <c r="A78" s="658" t="s">
        <v>360</v>
      </c>
      <c r="B78" s="659"/>
      <c r="C78" s="156">
        <v>40176.17813004995</v>
      </c>
      <c r="D78" s="156">
        <v>69452.181808789988</v>
      </c>
      <c r="E78" s="157">
        <v>8.4222734267070734E-2</v>
      </c>
      <c r="F78" s="156">
        <v>46026.62348328995</v>
      </c>
      <c r="G78" s="157">
        <v>0.91058824758385082</v>
      </c>
      <c r="H78" s="156">
        <v>9639</v>
      </c>
      <c r="I78" s="157">
        <v>21.201267714372104</v>
      </c>
      <c r="J78" s="156">
        <v>2</v>
      </c>
      <c r="K78" s="156">
        <v>6756.0545069963755</v>
      </c>
      <c r="L78" s="157">
        <v>0.14678579473571798</v>
      </c>
      <c r="M78" s="156">
        <v>24.078857529999908</v>
      </c>
      <c r="N78" s="156">
        <v>-16.862022509999719</v>
      </c>
    </row>
    <row r="79" spans="1:14" x14ac:dyDescent="0.25">
      <c r="A79" s="216" t="s">
        <v>751</v>
      </c>
      <c r="B79" s="217"/>
      <c r="C79" s="153"/>
      <c r="D79" s="154"/>
      <c r="E79" s="155"/>
      <c r="F79" s="154"/>
      <c r="G79" s="155"/>
      <c r="H79" s="154"/>
      <c r="I79" s="155"/>
      <c r="J79" s="154"/>
      <c r="K79" s="154"/>
      <c r="L79" s="155"/>
      <c r="M79" s="154"/>
      <c r="N79" s="154"/>
    </row>
    <row r="80" spans="1:14" x14ac:dyDescent="0.25">
      <c r="A80" s="218"/>
      <c r="B80" s="51" t="s">
        <v>377</v>
      </c>
      <c r="C80" s="153">
        <v>132608.97668772095</v>
      </c>
      <c r="D80" s="154">
        <v>8176.3081784299575</v>
      </c>
      <c r="E80" s="155">
        <v>0.81081720065656671</v>
      </c>
      <c r="F80" s="154">
        <v>139628.36872284976</v>
      </c>
      <c r="G80" s="155">
        <v>8.4529983753078269E-2</v>
      </c>
      <c r="H80" s="154">
        <v>869497</v>
      </c>
      <c r="I80" s="155">
        <v>13.943626982663218</v>
      </c>
      <c r="J80" s="154"/>
      <c r="K80" s="154">
        <v>4277.5920407950216</v>
      </c>
      <c r="L80" s="155">
        <v>3.0635551212989331E-2</v>
      </c>
      <c r="M80" s="154">
        <v>15.113098739998048</v>
      </c>
      <c r="N80" s="154">
        <v>-2.2231657099993289</v>
      </c>
    </row>
    <row r="81" spans="1:14" x14ac:dyDescent="0.25">
      <c r="A81" s="219"/>
      <c r="B81" s="220" t="s">
        <v>376</v>
      </c>
      <c r="C81" s="153">
        <v>67651.364404679698</v>
      </c>
      <c r="D81" s="154">
        <v>5219.6915515199962</v>
      </c>
      <c r="E81" s="155">
        <v>0.94361652435874432</v>
      </c>
      <c r="F81" s="154">
        <v>72910.051301799715</v>
      </c>
      <c r="G81" s="155">
        <v>5.2535588706745087E-2</v>
      </c>
      <c r="H81" s="154">
        <v>493267</v>
      </c>
      <c r="I81" s="155">
        <v>15.621493481874527</v>
      </c>
      <c r="J81" s="154"/>
      <c r="K81" s="154">
        <v>1882.0600105359404</v>
      </c>
      <c r="L81" s="155">
        <v>2.5813450641331309E-2</v>
      </c>
      <c r="M81" s="154">
        <v>5.8448036099992855</v>
      </c>
      <c r="N81" s="154">
        <v>-1.048515500000212</v>
      </c>
    </row>
    <row r="82" spans="1:14" x14ac:dyDescent="0.25">
      <c r="A82" s="219"/>
      <c r="B82" s="220" t="s">
        <v>375</v>
      </c>
      <c r="C82" s="153">
        <v>64957.612283040238</v>
      </c>
      <c r="D82" s="154">
        <v>2956.6166269100008</v>
      </c>
      <c r="E82" s="155">
        <v>0.57636965623472836</v>
      </c>
      <c r="F82" s="154">
        <v>66718.317421050189</v>
      </c>
      <c r="G82" s="155">
        <v>0.11949359006642103</v>
      </c>
      <c r="H82" s="154">
        <v>376230</v>
      </c>
      <c r="I82" s="155">
        <v>12.110047581027301</v>
      </c>
      <c r="J82" s="154"/>
      <c r="K82" s="154">
        <v>2395.5320302591999</v>
      </c>
      <c r="L82" s="155">
        <v>3.5905162522929412E-2</v>
      </c>
      <c r="M82" s="154">
        <v>9.2682951299999718</v>
      </c>
      <c r="N82" s="154">
        <v>-1.1746502100000842</v>
      </c>
    </row>
    <row r="83" spans="1:14" x14ac:dyDescent="0.25">
      <c r="A83" s="219"/>
      <c r="B83" s="51" t="s">
        <v>374</v>
      </c>
      <c r="C83" s="153">
        <v>60852.676599620303</v>
      </c>
      <c r="D83" s="154">
        <v>3074.910940880025</v>
      </c>
      <c r="E83" s="155">
        <v>0.59435259116706518</v>
      </c>
      <c r="F83" s="154">
        <v>62680.548824540201</v>
      </c>
      <c r="G83" s="155">
        <v>0.17563992592209007</v>
      </c>
      <c r="H83" s="154">
        <v>358668</v>
      </c>
      <c r="I83" s="155">
        <v>18.661125072909105</v>
      </c>
      <c r="J83" s="154"/>
      <c r="K83" s="154">
        <v>4888.6580604495157</v>
      </c>
      <c r="L83" s="155">
        <v>7.7993223609675005E-2</v>
      </c>
      <c r="M83" s="154">
        <v>20.477795079999911</v>
      </c>
      <c r="N83" s="154">
        <v>-3.6562886799997787</v>
      </c>
    </row>
    <row r="84" spans="1:14" x14ac:dyDescent="0.25">
      <c r="A84" s="219"/>
      <c r="B84" s="51" t="s">
        <v>373</v>
      </c>
      <c r="C84" s="153">
        <v>62196.457778710537</v>
      </c>
      <c r="D84" s="154">
        <v>2428.8480464699933</v>
      </c>
      <c r="E84" s="155">
        <v>0.65718141782062134</v>
      </c>
      <c r="F84" s="154">
        <v>63880.201055780613</v>
      </c>
      <c r="G84" s="155">
        <v>0.31407749336985913</v>
      </c>
      <c r="H84" s="154">
        <v>313806</v>
      </c>
      <c r="I84" s="155">
        <v>15.26559905227389</v>
      </c>
      <c r="J84" s="154"/>
      <c r="K84" s="154">
        <v>6061.5398940417135</v>
      </c>
      <c r="L84" s="155">
        <v>9.4889179962798442E-2</v>
      </c>
      <c r="M84" s="154">
        <v>30.579702350000222</v>
      </c>
      <c r="N84" s="154">
        <v>-5.3670138999999715</v>
      </c>
    </row>
    <row r="85" spans="1:14" x14ac:dyDescent="0.25">
      <c r="A85" s="219"/>
      <c r="B85" s="51" t="s">
        <v>372</v>
      </c>
      <c r="C85" s="153">
        <v>17904.969188040108</v>
      </c>
      <c r="D85" s="154">
        <v>887.67516036000245</v>
      </c>
      <c r="E85" s="155">
        <v>0.6800388786762781</v>
      </c>
      <c r="F85" s="154">
        <v>18540.154498850123</v>
      </c>
      <c r="G85" s="155">
        <v>0.56984515950620918</v>
      </c>
      <c r="H85" s="154">
        <v>97960</v>
      </c>
      <c r="I85" s="155">
        <v>21.002536725362368</v>
      </c>
      <c r="J85" s="154"/>
      <c r="K85" s="154">
        <v>3921.4616744053628</v>
      </c>
      <c r="L85" s="155">
        <v>0.2115118120859551</v>
      </c>
      <c r="M85" s="154">
        <v>21.290304250000268</v>
      </c>
      <c r="N85" s="154">
        <v>-3.2996068499998605</v>
      </c>
    </row>
    <row r="86" spans="1:14" x14ac:dyDescent="0.25">
      <c r="A86" s="219"/>
      <c r="B86" s="51" t="s">
        <v>371</v>
      </c>
      <c r="C86" s="153">
        <v>10560.04370531008</v>
      </c>
      <c r="D86" s="154">
        <v>519.68416959000047</v>
      </c>
      <c r="E86" s="155">
        <v>0.84522236624321445</v>
      </c>
      <c r="F86" s="154">
        <v>11014.648938970033</v>
      </c>
      <c r="G86" s="155">
        <v>1.1142856139354183</v>
      </c>
      <c r="H86" s="154">
        <v>59777</v>
      </c>
      <c r="I86" s="155">
        <v>22.160934814438043</v>
      </c>
      <c r="J86" s="154"/>
      <c r="K86" s="154">
        <v>3725.7198978614974</v>
      </c>
      <c r="L86" s="155">
        <v>0.33825135222238728</v>
      </c>
      <c r="M86" s="154">
        <v>25.00985364000007</v>
      </c>
      <c r="N86" s="154">
        <v>-8.0786989299999821</v>
      </c>
    </row>
    <row r="87" spans="1:14" x14ac:dyDescent="0.25">
      <c r="A87" s="219"/>
      <c r="B87" s="220" t="s">
        <v>370</v>
      </c>
      <c r="C87" s="153">
        <v>9999.7265603600154</v>
      </c>
      <c r="D87" s="154">
        <v>512.10727161000079</v>
      </c>
      <c r="E87" s="155">
        <v>0.84355620931113717</v>
      </c>
      <c r="F87" s="154">
        <v>10444.886018930019</v>
      </c>
      <c r="G87" s="155">
        <v>1.0658629290474622</v>
      </c>
      <c r="H87" s="154">
        <v>57652</v>
      </c>
      <c r="I87" s="155">
        <v>22.669722987953996</v>
      </c>
      <c r="J87" s="154"/>
      <c r="K87" s="154">
        <v>3575.1887761728999</v>
      </c>
      <c r="L87" s="155">
        <v>0.34229083684525879</v>
      </c>
      <c r="M87" s="154">
        <v>23.561356569999813</v>
      </c>
      <c r="N87" s="154">
        <v>-7.2521610299998711</v>
      </c>
    </row>
    <row r="88" spans="1:14" x14ac:dyDescent="0.25">
      <c r="A88" s="219"/>
      <c r="B88" s="220" t="s">
        <v>369</v>
      </c>
      <c r="C88" s="153">
        <v>560.31714494999937</v>
      </c>
      <c r="D88" s="154">
        <v>7.5768979800000027</v>
      </c>
      <c r="E88" s="155">
        <v>0.95783455698581266</v>
      </c>
      <c r="F88" s="154">
        <v>569.76292003999924</v>
      </c>
      <c r="G88" s="155">
        <v>2.0019696077440718</v>
      </c>
      <c r="H88" s="154">
        <v>2125</v>
      </c>
      <c r="I88" s="155">
        <v>12.833837010703778</v>
      </c>
      <c r="J88" s="154"/>
      <c r="K88" s="154">
        <v>150.53112168860022</v>
      </c>
      <c r="L88" s="155">
        <v>0.264199575637587</v>
      </c>
      <c r="M88" s="154">
        <v>1.4484970700000044</v>
      </c>
      <c r="N88" s="154">
        <v>-0.82653790000000249</v>
      </c>
    </row>
    <row r="89" spans="1:14" x14ac:dyDescent="0.25">
      <c r="A89" s="219"/>
      <c r="B89" s="51" t="s">
        <v>368</v>
      </c>
      <c r="C89" s="153">
        <v>5910.0624458900229</v>
      </c>
      <c r="D89" s="154">
        <v>106.56458113999982</v>
      </c>
      <c r="E89" s="155">
        <v>0.79951111671961994</v>
      </c>
      <c r="F89" s="154">
        <v>6001.4628209300354</v>
      </c>
      <c r="G89" s="155">
        <v>4.8764985582325755</v>
      </c>
      <c r="H89" s="154">
        <v>34129</v>
      </c>
      <c r="I89" s="155">
        <v>20.325205898763024</v>
      </c>
      <c r="J89" s="154"/>
      <c r="K89" s="154">
        <v>4015.934226700379</v>
      </c>
      <c r="L89" s="155">
        <v>0.66915922776274683</v>
      </c>
      <c r="M89" s="154">
        <v>51.800861360000582</v>
      </c>
      <c r="N89" s="154">
        <v>-18.364526590000033</v>
      </c>
    </row>
    <row r="90" spans="1:14" x14ac:dyDescent="0.25">
      <c r="A90" s="219"/>
      <c r="B90" s="220" t="s">
        <v>367</v>
      </c>
      <c r="C90" s="153">
        <v>3364.1926831900028</v>
      </c>
      <c r="D90" s="154">
        <v>58.846424729999981</v>
      </c>
      <c r="E90" s="155">
        <v>0.78291431605890904</v>
      </c>
      <c r="F90" s="154">
        <v>3414.0745568600123</v>
      </c>
      <c r="G90" s="155">
        <v>3.1296707232436294</v>
      </c>
      <c r="H90" s="154">
        <v>21284</v>
      </c>
      <c r="I90" s="155">
        <v>23.999861331633731</v>
      </c>
      <c r="J90" s="154"/>
      <c r="K90" s="154">
        <v>2310.4815325173026</v>
      </c>
      <c r="L90" s="155">
        <v>0.67675192619176283</v>
      </c>
      <c r="M90" s="154">
        <v>24.033231100000027</v>
      </c>
      <c r="N90" s="154">
        <v>-6.2289932199999969</v>
      </c>
    </row>
    <row r="91" spans="1:14" x14ac:dyDescent="0.25">
      <c r="A91" s="219"/>
      <c r="B91" s="220" t="s">
        <v>366</v>
      </c>
      <c r="C91" s="153">
        <v>2545.8697627000056</v>
      </c>
      <c r="D91" s="154">
        <v>47.718156410000013</v>
      </c>
      <c r="E91" s="155">
        <v>0.81997842841640523</v>
      </c>
      <c r="F91" s="154">
        <v>2587.388264070004</v>
      </c>
      <c r="G91" s="155">
        <v>7.1814485147071183</v>
      </c>
      <c r="H91" s="154">
        <v>12845</v>
      </c>
      <c r="I91" s="155">
        <v>15.476475697422101</v>
      </c>
      <c r="J91" s="154"/>
      <c r="K91" s="154">
        <v>1705.4526941831093</v>
      </c>
      <c r="L91" s="155">
        <v>0.65914061598950147</v>
      </c>
      <c r="M91" s="154">
        <v>27.767630260000185</v>
      </c>
      <c r="N91" s="154">
        <v>-12.13553336999987</v>
      </c>
    </row>
    <row r="92" spans="1:14" x14ac:dyDescent="0.25">
      <c r="A92" s="219"/>
      <c r="B92" s="51" t="s">
        <v>365</v>
      </c>
      <c r="C92" s="153">
        <v>2176.6465582900028</v>
      </c>
      <c r="D92" s="154">
        <v>26.050827129999952</v>
      </c>
      <c r="E92" s="155">
        <v>0.86394262292277624</v>
      </c>
      <c r="F92" s="154">
        <v>2201.5531012000088</v>
      </c>
      <c r="G92" s="155">
        <v>26.837000903709075</v>
      </c>
      <c r="H92" s="154">
        <v>13132</v>
      </c>
      <c r="I92" s="155">
        <v>17.345730880153539</v>
      </c>
      <c r="J92" s="154"/>
      <c r="K92" s="154">
        <v>2401.4649803518078</v>
      </c>
      <c r="L92" s="155">
        <v>1.0908049317742243</v>
      </c>
      <c r="M92" s="154">
        <v>97.043189959999935</v>
      </c>
      <c r="N92" s="154">
        <v>-33.991802980000024</v>
      </c>
    </row>
    <row r="93" spans="1:14" x14ac:dyDescent="0.25">
      <c r="A93" s="219"/>
      <c r="B93" s="220" t="s">
        <v>364</v>
      </c>
      <c r="C93" s="153">
        <v>873.07898619999855</v>
      </c>
      <c r="D93" s="154">
        <v>21.916120199999973</v>
      </c>
      <c r="E93" s="155">
        <v>0.87691479352262325</v>
      </c>
      <c r="F93" s="154">
        <v>892.34571984999729</v>
      </c>
      <c r="G93" s="155">
        <v>14.495592157453228</v>
      </c>
      <c r="H93" s="154">
        <v>5486</v>
      </c>
      <c r="I93" s="155">
        <v>20.853470116091131</v>
      </c>
      <c r="J93" s="154"/>
      <c r="K93" s="154">
        <v>1073.9223415331001</v>
      </c>
      <c r="L93" s="155">
        <v>1.2034823697183483</v>
      </c>
      <c r="M93" s="154">
        <v>26.881622580000084</v>
      </c>
      <c r="N93" s="154">
        <v>-13.055522449999904</v>
      </c>
    </row>
    <row r="94" spans="1:14" x14ac:dyDescent="0.25">
      <c r="A94" s="219"/>
      <c r="B94" s="220" t="s">
        <v>363</v>
      </c>
      <c r="C94" s="153">
        <v>614.51719978000062</v>
      </c>
      <c r="D94" s="154">
        <v>2.4189017900000018</v>
      </c>
      <c r="E94" s="155">
        <v>0.82381005638099858</v>
      </c>
      <c r="F94" s="154">
        <v>617.93327340000053</v>
      </c>
      <c r="G94" s="155">
        <v>23.124510873617833</v>
      </c>
      <c r="H94" s="154">
        <v>3571</v>
      </c>
      <c r="I94" s="155">
        <v>15.381438353925772</v>
      </c>
      <c r="J94" s="154"/>
      <c r="K94" s="154">
        <v>678.30148086369877</v>
      </c>
      <c r="L94" s="155">
        <v>1.0976937317706479</v>
      </c>
      <c r="M94" s="154">
        <v>23.54712353</v>
      </c>
      <c r="N94" s="154">
        <v>-7.4378928699999936</v>
      </c>
    </row>
    <row r="95" spans="1:14" x14ac:dyDescent="0.25">
      <c r="A95" s="219"/>
      <c r="B95" s="220" t="s">
        <v>362</v>
      </c>
      <c r="C95" s="153">
        <v>689.05037231000108</v>
      </c>
      <c r="D95" s="154">
        <v>1.7158051400000003</v>
      </c>
      <c r="E95" s="155">
        <v>0.75482597050618461</v>
      </c>
      <c r="F95" s="154">
        <v>691.2741079500006</v>
      </c>
      <c r="G95" s="155">
        <v>46.086780745547394</v>
      </c>
      <c r="H95" s="154">
        <v>4075</v>
      </c>
      <c r="I95" s="155">
        <v>14.573582522717935</v>
      </c>
      <c r="J95" s="154"/>
      <c r="K95" s="154">
        <v>649.24115795500029</v>
      </c>
      <c r="L95" s="155">
        <v>0.93919495969601607</v>
      </c>
      <c r="M95" s="154">
        <v>46.614443849999972</v>
      </c>
      <c r="N95" s="154">
        <v>-13.498387659999983</v>
      </c>
    </row>
    <row r="96" spans="1:14" x14ac:dyDescent="0.25">
      <c r="A96" s="221"/>
      <c r="B96" s="51" t="s">
        <v>361</v>
      </c>
      <c r="C96" s="153">
        <v>3245.9208839500066</v>
      </c>
      <c r="D96" s="154">
        <v>32.780737009999996</v>
      </c>
      <c r="E96" s="155">
        <v>0.90075111523552631</v>
      </c>
      <c r="F96" s="154">
        <v>3288.5985289200021</v>
      </c>
      <c r="G96" s="155">
        <v>100</v>
      </c>
      <c r="H96" s="154">
        <v>17849</v>
      </c>
      <c r="I96" s="155">
        <v>16.867194360768028</v>
      </c>
      <c r="J96" s="154"/>
      <c r="K96" s="154">
        <v>4836.8252503772337</v>
      </c>
      <c r="L96" s="155">
        <v>1.4707861746704849</v>
      </c>
      <c r="M96" s="154">
        <v>225.0276751499984</v>
      </c>
      <c r="N96" s="154">
        <v>-225.02767516999862</v>
      </c>
    </row>
    <row r="97" spans="1:14" x14ac:dyDescent="0.25">
      <c r="A97" s="658" t="s">
        <v>360</v>
      </c>
      <c r="B97" s="659"/>
      <c r="C97" s="156">
        <v>295455.75384752953</v>
      </c>
      <c r="D97" s="156">
        <v>15252.822641010087</v>
      </c>
      <c r="E97" s="157">
        <v>0.73648020686458171</v>
      </c>
      <c r="F97" s="156">
        <v>307235.53649203805</v>
      </c>
      <c r="G97" s="157">
        <v>1.5718327119131206</v>
      </c>
      <c r="H97" s="156">
        <v>1764818</v>
      </c>
      <c r="I97" s="157">
        <v>16.081824982332279</v>
      </c>
      <c r="J97" s="156"/>
      <c r="K97" s="156">
        <v>34129.196024982542</v>
      </c>
      <c r="L97" s="157">
        <v>0.11108479316769072</v>
      </c>
      <c r="M97" s="156">
        <v>486.34248052994241</v>
      </c>
      <c r="N97" s="156">
        <v>-300.00877880982307</v>
      </c>
    </row>
    <row r="98" spans="1:14" x14ac:dyDescent="0.25">
      <c r="A98" s="216" t="s">
        <v>752</v>
      </c>
      <c r="B98" s="217"/>
      <c r="C98" s="153"/>
      <c r="D98" s="154"/>
      <c r="E98" s="155"/>
      <c r="F98" s="154"/>
      <c r="G98" s="155"/>
      <c r="H98" s="154"/>
      <c r="I98" s="155"/>
      <c r="J98" s="154"/>
      <c r="K98" s="154"/>
      <c r="L98" s="155"/>
      <c r="M98" s="154"/>
      <c r="N98" s="154"/>
    </row>
    <row r="99" spans="1:14" x14ac:dyDescent="0.25">
      <c r="A99" s="218"/>
      <c r="B99" s="51" t="s">
        <v>377</v>
      </c>
      <c r="C99" s="153">
        <v>1801.1702630000043</v>
      </c>
      <c r="D99" s="154">
        <v>231.61085433000144</v>
      </c>
      <c r="E99" s="155">
        <v>0.94151961945314655</v>
      </c>
      <c r="F99" s="154">
        <v>2019.6784607000038</v>
      </c>
      <c r="G99" s="155">
        <v>0.10171741043014236</v>
      </c>
      <c r="H99" s="154">
        <v>15152</v>
      </c>
      <c r="I99" s="155">
        <v>12.314955972660133</v>
      </c>
      <c r="J99" s="154"/>
      <c r="K99" s="154">
        <v>63.190635975799744</v>
      </c>
      <c r="L99" s="155">
        <v>3.1287473330729287E-2</v>
      </c>
      <c r="M99" s="154">
        <v>0.26336641000001415</v>
      </c>
      <c r="N99" s="154">
        <v>-7.4171179999997561E-2</v>
      </c>
    </row>
    <row r="100" spans="1:14" x14ac:dyDescent="0.25">
      <c r="A100" s="219"/>
      <c r="B100" s="220" t="s">
        <v>376</v>
      </c>
      <c r="C100" s="153">
        <v>302.7382195400005</v>
      </c>
      <c r="D100" s="154">
        <v>56.032401590000084</v>
      </c>
      <c r="E100" s="155">
        <v>0.93952852878244797</v>
      </c>
      <c r="F100" s="154">
        <v>355.53057213000255</v>
      </c>
      <c r="G100" s="155">
        <v>4.9650639157837344E-2</v>
      </c>
      <c r="H100" s="154">
        <v>4678</v>
      </c>
      <c r="I100" s="155">
        <v>10.952054398480504</v>
      </c>
      <c r="J100" s="154"/>
      <c r="K100" s="154">
        <v>6.4378066705999997</v>
      </c>
      <c r="L100" s="155">
        <v>1.8107603607843786E-2</v>
      </c>
      <c r="M100" s="154">
        <v>1.9630129999998819E-2</v>
      </c>
      <c r="N100" s="154">
        <v>-5.4330800000002401E-3</v>
      </c>
    </row>
    <row r="101" spans="1:14" x14ac:dyDescent="0.25">
      <c r="A101" s="219"/>
      <c r="B101" s="220" t="s">
        <v>375</v>
      </c>
      <c r="C101" s="153">
        <v>1498.4320434599992</v>
      </c>
      <c r="D101" s="154">
        <v>175.57845273999982</v>
      </c>
      <c r="E101" s="155">
        <v>0.94215503678552337</v>
      </c>
      <c r="F101" s="154">
        <v>1664.1478885699983</v>
      </c>
      <c r="G101" s="155">
        <v>0.1128410185580932</v>
      </c>
      <c r="H101" s="154">
        <v>10474</v>
      </c>
      <c r="I101" s="155">
        <v>12.606127917024649</v>
      </c>
      <c r="J101" s="154"/>
      <c r="K101" s="154">
        <v>56.752829305200329</v>
      </c>
      <c r="L101" s="155">
        <v>3.4103236674456867E-2</v>
      </c>
      <c r="M101" s="154">
        <v>0.24373627999999903</v>
      </c>
      <c r="N101" s="154">
        <v>-6.8738100000001523E-2</v>
      </c>
    </row>
    <row r="102" spans="1:14" x14ac:dyDescent="0.25">
      <c r="A102" s="219"/>
      <c r="B102" s="51" t="s">
        <v>374</v>
      </c>
      <c r="C102" s="153">
        <v>1910.208934969997</v>
      </c>
      <c r="D102" s="154">
        <v>142.17292546999957</v>
      </c>
      <c r="E102" s="155">
        <v>0.95299260898017923</v>
      </c>
      <c r="F102" s="154">
        <v>2045.9353565499912</v>
      </c>
      <c r="G102" s="155">
        <v>0.18158625629882311</v>
      </c>
      <c r="H102" s="154">
        <v>10334</v>
      </c>
      <c r="I102" s="155">
        <v>11.858759903491308</v>
      </c>
      <c r="J102" s="154"/>
      <c r="K102" s="154">
        <v>95.458997937500328</v>
      </c>
      <c r="L102" s="155">
        <v>4.6657875886396728E-2</v>
      </c>
      <c r="M102" s="154">
        <v>0.45011954000005217</v>
      </c>
      <c r="N102" s="154">
        <v>-0.1179243999999889</v>
      </c>
    </row>
    <row r="103" spans="1:14" x14ac:dyDescent="0.25">
      <c r="A103" s="219"/>
      <c r="B103" s="51" t="s">
        <v>373</v>
      </c>
      <c r="C103" s="153">
        <v>2261.5167835399775</v>
      </c>
      <c r="D103" s="154">
        <v>303.02361572000046</v>
      </c>
      <c r="E103" s="155">
        <v>0.86578911734860009</v>
      </c>
      <c r="F103" s="154">
        <v>2524.1745832899746</v>
      </c>
      <c r="G103" s="155">
        <v>0.35343138537251723</v>
      </c>
      <c r="H103" s="154">
        <v>11121</v>
      </c>
      <c r="I103" s="155">
        <v>16.727645964070899</v>
      </c>
      <c r="J103" s="154"/>
      <c r="K103" s="154">
        <v>250.98087510920163</v>
      </c>
      <c r="L103" s="155">
        <v>9.9430870103317734E-2</v>
      </c>
      <c r="M103" s="154">
        <v>1.5098443200000362</v>
      </c>
      <c r="N103" s="154">
        <v>-0.6004785800000253</v>
      </c>
    </row>
    <row r="104" spans="1:14" x14ac:dyDescent="0.25">
      <c r="A104" s="219"/>
      <c r="B104" s="51" t="s">
        <v>372</v>
      </c>
      <c r="C104" s="153">
        <v>1083.2545739700006</v>
      </c>
      <c r="D104" s="154">
        <v>110.53238329999996</v>
      </c>
      <c r="E104" s="155">
        <v>0.83633490602568017</v>
      </c>
      <c r="F104" s="154">
        <v>1175.7652372899909</v>
      </c>
      <c r="G104" s="155">
        <v>0.60837711260289862</v>
      </c>
      <c r="H104" s="154">
        <v>5038</v>
      </c>
      <c r="I104" s="155">
        <v>16.147401109717453</v>
      </c>
      <c r="J104" s="154"/>
      <c r="K104" s="154">
        <v>182.79563679740002</v>
      </c>
      <c r="L104" s="155">
        <v>0.15546950275441362</v>
      </c>
      <c r="M104" s="154">
        <v>1.2134804800000201</v>
      </c>
      <c r="N104" s="154">
        <v>-0.59280749000001964</v>
      </c>
    </row>
    <row r="105" spans="1:14" x14ac:dyDescent="0.25">
      <c r="A105" s="219"/>
      <c r="B105" s="51" t="s">
        <v>371</v>
      </c>
      <c r="C105" s="153">
        <v>3653.40741759001</v>
      </c>
      <c r="D105" s="154">
        <v>438.21247150000056</v>
      </c>
      <c r="E105" s="155">
        <v>0.84814104773829879</v>
      </c>
      <c r="F105" s="154">
        <v>4025.459704630021</v>
      </c>
      <c r="G105" s="155">
        <v>1.3455160303078648</v>
      </c>
      <c r="H105" s="154">
        <v>15841</v>
      </c>
      <c r="I105" s="155">
        <v>20.773965758993064</v>
      </c>
      <c r="J105" s="154"/>
      <c r="K105" s="154">
        <v>1253.5540080907977</v>
      </c>
      <c r="L105" s="155">
        <v>0.31140642313447564</v>
      </c>
      <c r="M105" s="154">
        <v>11.491993289999774</v>
      </c>
      <c r="N105" s="154">
        <v>-5.9056156299993825</v>
      </c>
    </row>
    <row r="106" spans="1:14" x14ac:dyDescent="0.25">
      <c r="A106" s="219"/>
      <c r="B106" s="220" t="s">
        <v>370</v>
      </c>
      <c r="C106" s="153">
        <v>3228.1519403200227</v>
      </c>
      <c r="D106" s="154">
        <v>380.53773693999887</v>
      </c>
      <c r="E106" s="155">
        <v>0.8341169124313319</v>
      </c>
      <c r="F106" s="154">
        <v>3545.8888873800242</v>
      </c>
      <c r="G106" s="155">
        <v>1.2087209830371028</v>
      </c>
      <c r="H106" s="154">
        <v>14107</v>
      </c>
      <c r="I106" s="155">
        <v>20.511818499724029</v>
      </c>
      <c r="J106" s="154"/>
      <c r="K106" s="154">
        <v>1035.0627920218089</v>
      </c>
      <c r="L106" s="155">
        <v>0.29190502717263456</v>
      </c>
      <c r="M106" s="154">
        <v>8.9653172599999635</v>
      </c>
      <c r="N106" s="154">
        <v>-4.7486556999997243</v>
      </c>
    </row>
    <row r="107" spans="1:14" x14ac:dyDescent="0.25">
      <c r="A107" s="219"/>
      <c r="B107" s="220" t="s">
        <v>369</v>
      </c>
      <c r="C107" s="153">
        <v>425.25547726999781</v>
      </c>
      <c r="D107" s="154">
        <v>57.674734559999997</v>
      </c>
      <c r="E107" s="155">
        <v>0.94067225317803005</v>
      </c>
      <c r="F107" s="154">
        <v>479.57081724999796</v>
      </c>
      <c r="G107" s="155">
        <v>2.3569621411191166</v>
      </c>
      <c r="H107" s="154">
        <v>1734</v>
      </c>
      <c r="I107" s="155">
        <v>22.712251034210496</v>
      </c>
      <c r="J107" s="154"/>
      <c r="K107" s="154">
        <v>218.49121606899999</v>
      </c>
      <c r="L107" s="155">
        <v>0.4555973971099696</v>
      </c>
      <c r="M107" s="154">
        <v>2.5266760299999897</v>
      </c>
      <c r="N107" s="154">
        <v>-1.1569599300000106</v>
      </c>
    </row>
    <row r="108" spans="1:14" x14ac:dyDescent="0.25">
      <c r="A108" s="219"/>
      <c r="B108" s="51" t="s">
        <v>368</v>
      </c>
      <c r="C108" s="153">
        <v>861.0755997300007</v>
      </c>
      <c r="D108" s="154">
        <v>104.53814048000008</v>
      </c>
      <c r="E108" s="155">
        <v>0.90662948541860366</v>
      </c>
      <c r="F108" s="154">
        <v>956.30614749999779</v>
      </c>
      <c r="G108" s="155">
        <v>4.5048074277678234</v>
      </c>
      <c r="H108" s="154">
        <v>3657</v>
      </c>
      <c r="I108" s="155">
        <v>18.112586447019389</v>
      </c>
      <c r="J108" s="154"/>
      <c r="K108" s="154">
        <v>511.52714273939989</v>
      </c>
      <c r="L108" s="155">
        <v>0.53489893804055166</v>
      </c>
      <c r="M108" s="154">
        <v>7.6670284799999502</v>
      </c>
      <c r="N108" s="154">
        <v>-7.0236887999998201</v>
      </c>
    </row>
    <row r="109" spans="1:14" x14ac:dyDescent="0.25">
      <c r="A109" s="219"/>
      <c r="B109" s="220" t="s">
        <v>367</v>
      </c>
      <c r="C109" s="153">
        <v>633.42965929000036</v>
      </c>
      <c r="D109" s="154">
        <v>89.268606520000091</v>
      </c>
      <c r="E109" s="155">
        <v>0.92441269632131839</v>
      </c>
      <c r="F109" s="154">
        <v>716.14488314999949</v>
      </c>
      <c r="G109" s="155">
        <v>3.6058216518384962</v>
      </c>
      <c r="H109" s="154">
        <v>2711</v>
      </c>
      <c r="I109" s="155">
        <v>18.624615127573712</v>
      </c>
      <c r="J109" s="154"/>
      <c r="K109" s="154">
        <v>358.91902922859975</v>
      </c>
      <c r="L109" s="155">
        <v>0.50118214578295417</v>
      </c>
      <c r="M109" s="154">
        <v>4.8552952200000155</v>
      </c>
      <c r="N109" s="154">
        <v>-3.8263058899999907</v>
      </c>
    </row>
    <row r="110" spans="1:14" x14ac:dyDescent="0.25">
      <c r="A110" s="219"/>
      <c r="B110" s="220" t="s">
        <v>366</v>
      </c>
      <c r="C110" s="153">
        <v>227.64594043999944</v>
      </c>
      <c r="D110" s="154">
        <v>15.269533959999995</v>
      </c>
      <c r="E110" s="155">
        <v>0.80266544428314734</v>
      </c>
      <c r="F110" s="154">
        <v>240.16126434999936</v>
      </c>
      <c r="G110" s="155">
        <v>7.1855230927145008</v>
      </c>
      <c r="H110" s="154">
        <v>946</v>
      </c>
      <c r="I110" s="155">
        <v>16.585751049156787</v>
      </c>
      <c r="J110" s="154"/>
      <c r="K110" s="154">
        <v>152.60811351080082</v>
      </c>
      <c r="L110" s="155">
        <v>0.63544016527326885</v>
      </c>
      <c r="M110" s="154">
        <v>2.8117332599999685</v>
      </c>
      <c r="N110" s="154">
        <v>-3.1973829099999453</v>
      </c>
    </row>
    <row r="111" spans="1:14" x14ac:dyDescent="0.25">
      <c r="A111" s="219"/>
      <c r="B111" s="51" t="s">
        <v>365</v>
      </c>
      <c r="C111" s="153">
        <v>357.36495854000083</v>
      </c>
      <c r="D111" s="154">
        <v>21.588523910000049</v>
      </c>
      <c r="E111" s="155">
        <v>0.79310906022939898</v>
      </c>
      <c r="F111" s="154">
        <v>375.25659537000092</v>
      </c>
      <c r="G111" s="155">
        <v>20.640225191415457</v>
      </c>
      <c r="H111" s="154">
        <v>1566</v>
      </c>
      <c r="I111" s="155">
        <v>16.95033942946197</v>
      </c>
      <c r="J111" s="154"/>
      <c r="K111" s="154">
        <v>333.70775993400025</v>
      </c>
      <c r="L111" s="155">
        <v>0.88927886691762548</v>
      </c>
      <c r="M111" s="154">
        <v>12.841296999999981</v>
      </c>
      <c r="N111" s="154">
        <v>-9.913053139999997</v>
      </c>
    </row>
    <row r="112" spans="1:14" x14ac:dyDescent="0.25">
      <c r="A112" s="219"/>
      <c r="B112" s="220" t="s">
        <v>364</v>
      </c>
      <c r="C112" s="153">
        <v>247.09843866000006</v>
      </c>
      <c r="D112" s="154">
        <v>17.124564530000001</v>
      </c>
      <c r="E112" s="155">
        <v>0.77432974816790845</v>
      </c>
      <c r="F112" s="154">
        <v>261.03340565000002</v>
      </c>
      <c r="G112" s="155">
        <v>14.622740951063165</v>
      </c>
      <c r="H112" s="154">
        <v>1076</v>
      </c>
      <c r="I112" s="155">
        <v>17.412938735134553</v>
      </c>
      <c r="J112" s="154"/>
      <c r="K112" s="154">
        <v>234.23519075049995</v>
      </c>
      <c r="L112" s="155">
        <v>0.89733798694167222</v>
      </c>
      <c r="M112" s="154">
        <v>6.9784820099999916</v>
      </c>
      <c r="N112" s="154">
        <v>-7.1287511199999924</v>
      </c>
    </row>
    <row r="113" spans="1:14" x14ac:dyDescent="0.25">
      <c r="A113" s="219"/>
      <c r="B113" s="220" t="s">
        <v>363</v>
      </c>
      <c r="C113" s="153">
        <v>56.614848049999985</v>
      </c>
      <c r="D113" s="154">
        <v>2.0681529900000006</v>
      </c>
      <c r="E113" s="155">
        <v>0.85579622424354596</v>
      </c>
      <c r="F113" s="154">
        <v>58.404685390000026</v>
      </c>
      <c r="G113" s="155">
        <v>24.383157938975422</v>
      </c>
      <c r="H113" s="154">
        <v>262</v>
      </c>
      <c r="I113" s="155">
        <v>18.319745401936068</v>
      </c>
      <c r="J113" s="154"/>
      <c r="K113" s="154">
        <v>61.718034056999997</v>
      </c>
      <c r="L113" s="155">
        <v>1.0567308709031635</v>
      </c>
      <c r="M113" s="154">
        <v>2.5544390899999962</v>
      </c>
      <c r="N113" s="154">
        <v>-1.4137725899999993</v>
      </c>
    </row>
    <row r="114" spans="1:14" x14ac:dyDescent="0.25">
      <c r="A114" s="219"/>
      <c r="B114" s="220" t="s">
        <v>362</v>
      </c>
      <c r="C114" s="153">
        <v>53.65167183000009</v>
      </c>
      <c r="D114" s="154">
        <v>2.3958063900000002</v>
      </c>
      <c r="E114" s="155">
        <v>0.87322442194504657</v>
      </c>
      <c r="F114" s="154">
        <v>55.818504330000003</v>
      </c>
      <c r="G114" s="155">
        <v>44.864442794115931</v>
      </c>
      <c r="H114" s="154">
        <v>228</v>
      </c>
      <c r="I114" s="155">
        <v>13.354155697669093</v>
      </c>
      <c r="J114" s="154"/>
      <c r="K114" s="154">
        <v>37.754535126500045</v>
      </c>
      <c r="L114" s="155">
        <v>0.67638027173380633</v>
      </c>
      <c r="M114" s="154">
        <v>3.3083758999999948</v>
      </c>
      <c r="N114" s="154">
        <v>-1.3705294299999982</v>
      </c>
    </row>
    <row r="115" spans="1:14" x14ac:dyDescent="0.25">
      <c r="A115" s="221"/>
      <c r="B115" s="51" t="s">
        <v>361</v>
      </c>
      <c r="C115" s="153">
        <v>367.93573908000008</v>
      </c>
      <c r="D115" s="154">
        <v>10.464006280000008</v>
      </c>
      <c r="E115" s="155">
        <v>0.88358360962298621</v>
      </c>
      <c r="F115" s="154">
        <v>386.25096700999939</v>
      </c>
      <c r="G115" s="155">
        <v>100</v>
      </c>
      <c r="H115" s="154">
        <v>1936</v>
      </c>
      <c r="I115" s="155">
        <v>19.120788763147296</v>
      </c>
      <c r="J115" s="154"/>
      <c r="K115" s="154">
        <v>510.03005689289949</v>
      </c>
      <c r="L115" s="155">
        <v>1.320462860820995</v>
      </c>
      <c r="M115" s="154">
        <v>45.618370739999982</v>
      </c>
      <c r="N115" s="154">
        <v>-45.618370759999976</v>
      </c>
    </row>
    <row r="116" spans="1:14" x14ac:dyDescent="0.25">
      <c r="A116" s="658" t="s">
        <v>360</v>
      </c>
      <c r="B116" s="659"/>
      <c r="C116" s="156">
        <v>12295.934270419901</v>
      </c>
      <c r="D116" s="156">
        <v>1362.1429209899918</v>
      </c>
      <c r="E116" s="157">
        <v>0.88181919448438106</v>
      </c>
      <c r="F116" s="156">
        <v>13508.827052339939</v>
      </c>
      <c r="G116" s="157">
        <v>4.3141535598627065</v>
      </c>
      <c r="H116" s="156">
        <v>64645</v>
      </c>
      <c r="I116" s="157">
        <v>16.658415119915986</v>
      </c>
      <c r="J116" s="156"/>
      <c r="K116" s="156">
        <v>3201.2451134770736</v>
      </c>
      <c r="L116" s="157">
        <v>0.23697432064781437</v>
      </c>
      <c r="M116" s="156">
        <v>81.055500260007747</v>
      </c>
      <c r="N116" s="156">
        <v>-69.846109980014461</v>
      </c>
    </row>
    <row r="117" spans="1:14" x14ac:dyDescent="0.25">
      <c r="A117" s="216" t="s">
        <v>753</v>
      </c>
      <c r="B117" s="217"/>
      <c r="C117" s="153"/>
      <c r="D117" s="154"/>
      <c r="E117" s="155"/>
      <c r="F117" s="154"/>
      <c r="G117" s="155"/>
      <c r="H117" s="154"/>
      <c r="I117" s="155"/>
      <c r="J117" s="154"/>
      <c r="K117" s="154"/>
      <c r="L117" s="155"/>
      <c r="M117" s="154"/>
      <c r="N117" s="154"/>
    </row>
    <row r="118" spans="1:14" x14ac:dyDescent="0.25">
      <c r="A118" s="218"/>
      <c r="B118" s="51" t="s">
        <v>377</v>
      </c>
      <c r="C118" s="153">
        <v>2277.5711879400042</v>
      </c>
      <c r="D118" s="154">
        <v>10230.586058088875</v>
      </c>
      <c r="E118" s="155">
        <v>0.73303710643445497</v>
      </c>
      <c r="F118" s="154">
        <v>10084.8987085402</v>
      </c>
      <c r="G118" s="155">
        <v>5.8029759607895019E-2</v>
      </c>
      <c r="H118" s="154">
        <v>4812331</v>
      </c>
      <c r="I118" s="155">
        <v>71.30612097503581</v>
      </c>
      <c r="J118" s="154"/>
      <c r="K118" s="154">
        <v>1289.3973131940622</v>
      </c>
      <c r="L118" s="155">
        <v>0.12785426512039838</v>
      </c>
      <c r="M118" s="154">
        <v>4.0796724600044803</v>
      </c>
      <c r="N118" s="154">
        <v>-2.6974686200011804</v>
      </c>
    </row>
    <row r="119" spans="1:14" x14ac:dyDescent="0.25">
      <c r="A119" s="219"/>
      <c r="B119" s="220" t="s">
        <v>376</v>
      </c>
      <c r="C119" s="153">
        <v>431.03074999001069</v>
      </c>
      <c r="D119" s="154">
        <v>8449.1296382391356</v>
      </c>
      <c r="E119" s="155">
        <v>0.75552878749775132</v>
      </c>
      <c r="F119" s="154">
        <v>7017.9381879401371</v>
      </c>
      <c r="G119" s="155">
        <v>3.3900933438345909E-2</v>
      </c>
      <c r="H119" s="154">
        <v>3682686</v>
      </c>
      <c r="I119" s="155">
        <v>72.851262880543302</v>
      </c>
      <c r="J119" s="154"/>
      <c r="K119" s="154">
        <v>612.59430543592305</v>
      </c>
      <c r="L119" s="155">
        <v>8.7289783556176934E-2</v>
      </c>
      <c r="M119" s="154">
        <v>1.7477476900043278</v>
      </c>
      <c r="N119" s="154">
        <v>-0.7678672000006842</v>
      </c>
    </row>
    <row r="120" spans="1:14" x14ac:dyDescent="0.25">
      <c r="A120" s="219"/>
      <c r="B120" s="220" t="s">
        <v>375</v>
      </c>
      <c r="C120" s="153">
        <v>1846.5404379499789</v>
      </c>
      <c r="D120" s="154">
        <v>1781.4564198497371</v>
      </c>
      <c r="E120" s="155">
        <v>0.62636308007700192</v>
      </c>
      <c r="F120" s="154">
        <v>3066.9605205999546</v>
      </c>
      <c r="G120" s="155">
        <v>0.11324227684379701</v>
      </c>
      <c r="H120" s="154">
        <v>1129645</v>
      </c>
      <c r="I120" s="155">
        <v>67.770467251554606</v>
      </c>
      <c r="J120" s="154"/>
      <c r="K120" s="154">
        <v>676.80300775814976</v>
      </c>
      <c r="L120" s="155">
        <v>0.22067548741245435</v>
      </c>
      <c r="M120" s="154">
        <v>2.3319247700001422</v>
      </c>
      <c r="N120" s="154">
        <v>-1.9296014200003802</v>
      </c>
    </row>
    <row r="121" spans="1:14" x14ac:dyDescent="0.25">
      <c r="A121" s="219"/>
      <c r="B121" s="51" t="s">
        <v>374</v>
      </c>
      <c r="C121" s="153">
        <v>2530.2259777300233</v>
      </c>
      <c r="D121" s="154">
        <v>395.2349685699989</v>
      </c>
      <c r="E121" s="155">
        <v>0.56906082456154683</v>
      </c>
      <c r="F121" s="154">
        <v>2759.1249375400175</v>
      </c>
      <c r="G121" s="155">
        <v>0.20530787937030068</v>
      </c>
      <c r="H121" s="154">
        <v>301080</v>
      </c>
      <c r="I121" s="155">
        <v>73.613040726531807</v>
      </c>
      <c r="J121" s="154"/>
      <c r="K121" s="154">
        <v>1049.2701440723974</v>
      </c>
      <c r="L121" s="155">
        <v>0.38029091390399539</v>
      </c>
      <c r="M121" s="154">
        <v>4.2086640599999754</v>
      </c>
      <c r="N121" s="154">
        <v>-2.7840718000001221</v>
      </c>
    </row>
    <row r="122" spans="1:14" x14ac:dyDescent="0.25">
      <c r="A122" s="219"/>
      <c r="B122" s="51" t="s">
        <v>373</v>
      </c>
      <c r="C122" s="153">
        <v>2601.6845290599972</v>
      </c>
      <c r="D122" s="154">
        <v>705.51768973000549</v>
      </c>
      <c r="E122" s="155">
        <v>0.6907799244927646</v>
      </c>
      <c r="F122" s="154">
        <v>3250.0446002100116</v>
      </c>
      <c r="G122" s="155">
        <v>0.39729075656882351</v>
      </c>
      <c r="H122" s="154">
        <v>803214</v>
      </c>
      <c r="I122" s="155">
        <v>74.327371082912634</v>
      </c>
      <c r="J122" s="154"/>
      <c r="K122" s="154">
        <v>1863.2201298435136</v>
      </c>
      <c r="L122" s="155">
        <v>0.57329063414179493</v>
      </c>
      <c r="M122" s="154">
        <v>9.6656792399993847</v>
      </c>
      <c r="N122" s="154">
        <v>-6.8671582999996827</v>
      </c>
    </row>
    <row r="123" spans="1:14" x14ac:dyDescent="0.25">
      <c r="A123" s="219"/>
      <c r="B123" s="51" t="s">
        <v>372</v>
      </c>
      <c r="C123" s="153">
        <v>1815.7896574200017</v>
      </c>
      <c r="D123" s="154">
        <v>301.45221877999973</v>
      </c>
      <c r="E123" s="155">
        <v>0.54828146904641861</v>
      </c>
      <c r="F123" s="154">
        <v>1982.6260993399937</v>
      </c>
      <c r="G123" s="155">
        <v>0.63769042784597796</v>
      </c>
      <c r="H123" s="154">
        <v>250040</v>
      </c>
      <c r="I123" s="155">
        <v>71.097979806588</v>
      </c>
      <c r="J123" s="154"/>
      <c r="K123" s="154">
        <v>1455.6986554731022</v>
      </c>
      <c r="L123" s="155">
        <v>0.73422752578395756</v>
      </c>
      <c r="M123" s="154">
        <v>9.0567411400000957</v>
      </c>
      <c r="N123" s="154">
        <v>-6.8433457499999273</v>
      </c>
    </row>
    <row r="124" spans="1:14" x14ac:dyDescent="0.25">
      <c r="A124" s="219"/>
      <c r="B124" s="51" t="s">
        <v>371</v>
      </c>
      <c r="C124" s="153">
        <v>3572.2797073500269</v>
      </c>
      <c r="D124" s="154">
        <v>589.30833590999896</v>
      </c>
      <c r="E124" s="155">
        <v>0.67054745310840447</v>
      </c>
      <c r="F124" s="154">
        <v>4167.6324047700336</v>
      </c>
      <c r="G124" s="155">
        <v>1.4856140116724652</v>
      </c>
      <c r="H124" s="154">
        <v>1028578</v>
      </c>
      <c r="I124" s="155">
        <v>70.222414493236002</v>
      </c>
      <c r="J124" s="154"/>
      <c r="K124" s="154">
        <v>4050.9319950875429</v>
      </c>
      <c r="L124" s="155">
        <v>0.97199839180899883</v>
      </c>
      <c r="M124" s="154">
        <v>44.055590170001295</v>
      </c>
      <c r="N124" s="154">
        <v>-43.868660550002197</v>
      </c>
    </row>
    <row r="125" spans="1:14" x14ac:dyDescent="0.25">
      <c r="A125" s="219"/>
      <c r="B125" s="220" t="s">
        <v>370</v>
      </c>
      <c r="C125" s="153">
        <v>2476.0869768600178</v>
      </c>
      <c r="D125" s="154">
        <v>431.95875831999979</v>
      </c>
      <c r="E125" s="155">
        <v>0.59480107181821296</v>
      </c>
      <c r="F125" s="154">
        <v>2853.3931408100248</v>
      </c>
      <c r="G125" s="155">
        <v>1.1885491323819342</v>
      </c>
      <c r="H125" s="154">
        <v>688701</v>
      </c>
      <c r="I125" s="155">
        <v>66.443117147969019</v>
      </c>
      <c r="J125" s="154"/>
      <c r="K125" s="154">
        <v>2451.9053423301498</v>
      </c>
      <c r="L125" s="155">
        <v>0.85929460867565544</v>
      </c>
      <c r="M125" s="154">
        <v>22.150803049997222</v>
      </c>
      <c r="N125" s="154">
        <v>-22.386655429998896</v>
      </c>
    </row>
    <row r="126" spans="1:14" x14ac:dyDescent="0.25">
      <c r="A126" s="219"/>
      <c r="B126" s="220" t="s">
        <v>369</v>
      </c>
      <c r="C126" s="153">
        <v>1096.1927304899978</v>
      </c>
      <c r="D126" s="154">
        <v>157.34957758999931</v>
      </c>
      <c r="E126" s="155">
        <v>0.87848771777565426</v>
      </c>
      <c r="F126" s="154">
        <v>1314.2392639599989</v>
      </c>
      <c r="G126" s="155">
        <v>2.1305824829302265</v>
      </c>
      <c r="H126" s="154">
        <v>339877</v>
      </c>
      <c r="I126" s="155">
        <v>78.427785781243458</v>
      </c>
      <c r="J126" s="154"/>
      <c r="K126" s="154">
        <v>1599.0266527574743</v>
      </c>
      <c r="L126" s="155">
        <v>1.2166937152215103</v>
      </c>
      <c r="M126" s="154">
        <v>21.904787120004436</v>
      </c>
      <c r="N126" s="154">
        <v>-21.482005120001666</v>
      </c>
    </row>
    <row r="127" spans="1:14" x14ac:dyDescent="0.25">
      <c r="A127" s="219"/>
      <c r="B127" s="51" t="s">
        <v>368</v>
      </c>
      <c r="C127" s="153">
        <v>939.22104975000434</v>
      </c>
      <c r="D127" s="154">
        <v>220.93592572999952</v>
      </c>
      <c r="E127" s="155">
        <v>0.46712778928549958</v>
      </c>
      <c r="F127" s="154">
        <v>1106.8047306200017</v>
      </c>
      <c r="G127" s="155">
        <v>4.8509459643770869</v>
      </c>
      <c r="H127" s="154">
        <v>294205</v>
      </c>
      <c r="I127" s="155">
        <v>42.123273477520719</v>
      </c>
      <c r="J127" s="154"/>
      <c r="K127" s="154">
        <v>822.34524790363969</v>
      </c>
      <c r="L127" s="155">
        <v>0.74299036239480498</v>
      </c>
      <c r="M127" s="154">
        <v>22.893876229999474</v>
      </c>
      <c r="N127" s="154">
        <v>-32.182097160001348</v>
      </c>
    </row>
    <row r="128" spans="1:14" x14ac:dyDescent="0.25">
      <c r="A128" s="219"/>
      <c r="B128" s="220" t="s">
        <v>367</v>
      </c>
      <c r="C128" s="153">
        <v>621.24422380999999</v>
      </c>
      <c r="D128" s="154">
        <v>115.72155172999972</v>
      </c>
      <c r="E128" s="155">
        <v>0.5433856230748989</v>
      </c>
      <c r="F128" s="154">
        <v>740.28071477999754</v>
      </c>
      <c r="G128" s="155">
        <v>3.3586156747939349</v>
      </c>
      <c r="H128" s="154">
        <v>227022</v>
      </c>
      <c r="I128" s="155">
        <v>39.197369896012859</v>
      </c>
      <c r="J128" s="154"/>
      <c r="K128" s="154">
        <v>487.56888241403715</v>
      </c>
      <c r="L128" s="155">
        <v>0.65862702172234311</v>
      </c>
      <c r="M128" s="154">
        <v>9.7394687099993877</v>
      </c>
      <c r="N128" s="154">
        <v>-18.915427970001232</v>
      </c>
    </row>
    <row r="129" spans="1:14" x14ac:dyDescent="0.25">
      <c r="A129" s="219"/>
      <c r="B129" s="220" t="s">
        <v>366</v>
      </c>
      <c r="C129" s="153">
        <v>317.97682593999974</v>
      </c>
      <c r="D129" s="154">
        <v>105.21437399999998</v>
      </c>
      <c r="E129" s="155">
        <v>0.38325450731665284</v>
      </c>
      <c r="F129" s="154">
        <v>366.52401583999932</v>
      </c>
      <c r="G129" s="155">
        <v>7.8650549605601343</v>
      </c>
      <c r="H129" s="154">
        <v>67183</v>
      </c>
      <c r="I129" s="155">
        <v>48.0328180123648</v>
      </c>
      <c r="J129" s="154"/>
      <c r="K129" s="154">
        <v>334.77636548960169</v>
      </c>
      <c r="L129" s="155">
        <v>0.91338180043226247</v>
      </c>
      <c r="M129" s="154">
        <v>13.154407520000081</v>
      </c>
      <c r="N129" s="154">
        <v>-13.266669189999934</v>
      </c>
    </row>
    <row r="130" spans="1:14" x14ac:dyDescent="0.25">
      <c r="A130" s="219"/>
      <c r="B130" s="51" t="s">
        <v>365</v>
      </c>
      <c r="C130" s="153">
        <v>369.92837275999938</v>
      </c>
      <c r="D130" s="154">
        <v>39.901259600000017</v>
      </c>
      <c r="E130" s="155">
        <v>0.45390312791027743</v>
      </c>
      <c r="F130" s="154">
        <v>411.7746262999986</v>
      </c>
      <c r="G130" s="155">
        <v>22.958912501026436</v>
      </c>
      <c r="H130" s="154">
        <v>111982</v>
      </c>
      <c r="I130" s="155">
        <v>66.983965492860605</v>
      </c>
      <c r="J130" s="154"/>
      <c r="K130" s="154">
        <v>691.61513371580247</v>
      </c>
      <c r="L130" s="155">
        <v>1.6795962877322264</v>
      </c>
      <c r="M130" s="154">
        <v>60.823762600000201</v>
      </c>
      <c r="N130" s="154">
        <v>-42.457127079999438</v>
      </c>
    </row>
    <row r="131" spans="1:14" x14ac:dyDescent="0.25">
      <c r="A131" s="219"/>
      <c r="B131" s="220" t="s">
        <v>364</v>
      </c>
      <c r="C131" s="153">
        <v>192.84381290999983</v>
      </c>
      <c r="D131" s="154">
        <v>27.609424549999989</v>
      </c>
      <c r="E131" s="155">
        <v>0.53802793256696135</v>
      </c>
      <c r="F131" s="154">
        <v>228.10315820999952</v>
      </c>
      <c r="G131" s="155">
        <v>13.037667319386697</v>
      </c>
      <c r="H131" s="154">
        <v>80197</v>
      </c>
      <c r="I131" s="155">
        <v>71.360811247626259</v>
      </c>
      <c r="J131" s="154"/>
      <c r="K131" s="154">
        <v>333.32189022250475</v>
      </c>
      <c r="L131" s="155">
        <v>1.4612769627487456</v>
      </c>
      <c r="M131" s="154">
        <v>20.596335470000394</v>
      </c>
      <c r="N131" s="154">
        <v>-23.457552409999533</v>
      </c>
    </row>
    <row r="132" spans="1:14" x14ac:dyDescent="0.25">
      <c r="A132" s="219"/>
      <c r="B132" s="220" t="s">
        <v>363</v>
      </c>
      <c r="C132" s="153">
        <v>66.586621150000056</v>
      </c>
      <c r="D132" s="154">
        <v>1.19876899</v>
      </c>
      <c r="E132" s="155">
        <v>0.62118707291552477</v>
      </c>
      <c r="F132" s="154">
        <v>67.434679150000051</v>
      </c>
      <c r="G132" s="155">
        <v>27.676345307388612</v>
      </c>
      <c r="H132" s="154">
        <v>20179</v>
      </c>
      <c r="I132" s="155">
        <v>64.909226434820795</v>
      </c>
      <c r="J132" s="154"/>
      <c r="K132" s="154">
        <v>140.61283015140015</v>
      </c>
      <c r="L132" s="155">
        <v>2.0851708931338488</v>
      </c>
      <c r="M132" s="154">
        <v>12.695671609999984</v>
      </c>
      <c r="N132" s="154">
        <v>-11.900886909999972</v>
      </c>
    </row>
    <row r="133" spans="1:14" x14ac:dyDescent="0.25">
      <c r="A133" s="219"/>
      <c r="B133" s="220" t="s">
        <v>362</v>
      </c>
      <c r="C133" s="153">
        <v>110.49793870000018</v>
      </c>
      <c r="D133" s="154">
        <v>11.09306606</v>
      </c>
      <c r="E133" s="155">
        <v>0.22644822598306971</v>
      </c>
      <c r="F133" s="154">
        <v>116.23678894000011</v>
      </c>
      <c r="G133" s="155">
        <v>39.691556351012579</v>
      </c>
      <c r="H133" s="154">
        <v>11606</v>
      </c>
      <c r="I133" s="155">
        <v>59.598498423528646</v>
      </c>
      <c r="J133" s="154"/>
      <c r="K133" s="154">
        <v>217.68041334189991</v>
      </c>
      <c r="L133" s="155">
        <v>1.8727325085886848</v>
      </c>
      <c r="M133" s="154">
        <v>27.531755519999976</v>
      </c>
      <c r="N133" s="154">
        <v>-7.09868775999999</v>
      </c>
    </row>
    <row r="134" spans="1:14" x14ac:dyDescent="0.25">
      <c r="A134" s="221"/>
      <c r="B134" s="51" t="s">
        <v>361</v>
      </c>
      <c r="C134" s="153">
        <v>594.86521254000161</v>
      </c>
      <c r="D134" s="154">
        <v>32.018310769999999</v>
      </c>
      <c r="E134" s="155">
        <v>8.893533361129291E-2</v>
      </c>
      <c r="F134" s="154">
        <v>604.49440930000173</v>
      </c>
      <c r="G134" s="155">
        <v>100</v>
      </c>
      <c r="H134" s="154">
        <v>209146</v>
      </c>
      <c r="I134" s="155">
        <v>73.54312724117068</v>
      </c>
      <c r="J134" s="154"/>
      <c r="K134" s="154">
        <v>2469.0676990242923</v>
      </c>
      <c r="L134" s="155">
        <v>4.0845170129587256</v>
      </c>
      <c r="M134" s="154">
        <v>277.79399635000061</v>
      </c>
      <c r="N134" s="154">
        <v>-277.79399635000061</v>
      </c>
    </row>
    <row r="135" spans="1:14" x14ac:dyDescent="0.25">
      <c r="A135" s="658" t="s">
        <v>360</v>
      </c>
      <c r="B135" s="659"/>
      <c r="C135" s="156">
        <v>14701.565694550342</v>
      </c>
      <c r="D135" s="156">
        <v>12514.954767178902</v>
      </c>
      <c r="E135" s="157">
        <v>0.71085142579828797</v>
      </c>
      <c r="F135" s="156">
        <v>24367.400516620994</v>
      </c>
      <c r="G135" s="157">
        <v>3.4952883146427576</v>
      </c>
      <c r="H135" s="156">
        <v>7810576</v>
      </c>
      <c r="I135" s="157">
        <v>70.424940039255375</v>
      </c>
      <c r="J135" s="156"/>
      <c r="K135" s="156">
        <v>13691.546318314406</v>
      </c>
      <c r="L135" s="157">
        <v>0.56187964362367693</v>
      </c>
      <c r="M135" s="156">
        <v>432.5779822500067</v>
      </c>
      <c r="N135" s="156">
        <v>-415.4939256099637</v>
      </c>
    </row>
    <row r="136" spans="1:14" x14ac:dyDescent="0.25">
      <c r="A136" s="216" t="s">
        <v>754</v>
      </c>
      <c r="B136" s="217"/>
      <c r="C136" s="153"/>
      <c r="D136" s="154"/>
      <c r="E136" s="155"/>
      <c r="F136" s="154"/>
      <c r="G136" s="155"/>
      <c r="H136" s="154"/>
      <c r="I136" s="155"/>
      <c r="J136" s="154"/>
      <c r="K136" s="154"/>
      <c r="L136" s="155"/>
      <c r="M136" s="154"/>
      <c r="N136" s="154"/>
    </row>
    <row r="137" spans="1:14" x14ac:dyDescent="0.25">
      <c r="A137" s="218"/>
      <c r="B137" s="51" t="s">
        <v>377</v>
      </c>
      <c r="C137" s="153">
        <v>454.36733234000008</v>
      </c>
      <c r="D137" s="154">
        <v>395.58234175999974</v>
      </c>
      <c r="E137" s="155">
        <v>0.54691511346899202</v>
      </c>
      <c r="F137" s="154">
        <v>673.53434549000201</v>
      </c>
      <c r="G137" s="155">
        <v>0.10064384415017316</v>
      </c>
      <c r="H137" s="154">
        <v>40893</v>
      </c>
      <c r="I137" s="155">
        <v>47.084777751605607</v>
      </c>
      <c r="J137" s="154"/>
      <c r="K137" s="154">
        <v>67.865787592798995</v>
      </c>
      <c r="L137" s="155">
        <v>0.10076069327010495</v>
      </c>
      <c r="M137" s="154">
        <v>0.31726552999999996</v>
      </c>
      <c r="N137" s="154">
        <v>-0.16833867000000297</v>
      </c>
    </row>
    <row r="138" spans="1:14" x14ac:dyDescent="0.25">
      <c r="A138" s="219"/>
      <c r="B138" s="220" t="s">
        <v>376</v>
      </c>
      <c r="C138" s="153">
        <v>116.23552471999996</v>
      </c>
      <c r="D138" s="154">
        <v>85.360931110000095</v>
      </c>
      <c r="E138" s="155">
        <v>0.84461472903912449</v>
      </c>
      <c r="F138" s="154">
        <v>189.40611457999995</v>
      </c>
      <c r="G138" s="155">
        <v>4.8378106452815206E-2</v>
      </c>
      <c r="H138" s="154">
        <v>15680</v>
      </c>
      <c r="I138" s="155">
        <v>48.807568145902394</v>
      </c>
      <c r="J138" s="154"/>
      <c r="K138" s="154">
        <v>12.103612981400063</v>
      </c>
      <c r="L138" s="155">
        <v>6.3902968540584415E-2</v>
      </c>
      <c r="M138" s="154">
        <v>4.5203639999999996E-2</v>
      </c>
      <c r="N138" s="154">
        <v>-2.1614089999999878E-2</v>
      </c>
    </row>
    <row r="139" spans="1:14" x14ac:dyDescent="0.25">
      <c r="A139" s="219"/>
      <c r="B139" s="220" t="s">
        <v>375</v>
      </c>
      <c r="C139" s="153">
        <v>338.13180762000019</v>
      </c>
      <c r="D139" s="154">
        <v>310.22141065</v>
      </c>
      <c r="E139" s="155">
        <v>0.46499969595183732</v>
      </c>
      <c r="F139" s="154">
        <v>484.12823090999785</v>
      </c>
      <c r="G139" s="155">
        <v>0.1210918363779908</v>
      </c>
      <c r="H139" s="154">
        <v>25213</v>
      </c>
      <c r="I139" s="155">
        <v>46.410768235147586</v>
      </c>
      <c r="J139" s="154"/>
      <c r="K139" s="154">
        <v>55.762174611400248</v>
      </c>
      <c r="L139" s="155">
        <v>0.11518058863575495</v>
      </c>
      <c r="M139" s="154">
        <v>0.27206188999999992</v>
      </c>
      <c r="N139" s="154">
        <v>-0.14672457999999899</v>
      </c>
    </row>
    <row r="140" spans="1:14" x14ac:dyDescent="0.25">
      <c r="A140" s="219"/>
      <c r="B140" s="51" t="s">
        <v>374</v>
      </c>
      <c r="C140" s="153">
        <v>281.78116445999956</v>
      </c>
      <c r="D140" s="154">
        <v>120.46276042</v>
      </c>
      <c r="E140" s="155">
        <v>0.84978025875459173</v>
      </c>
      <c r="F140" s="154">
        <v>385.54530247000002</v>
      </c>
      <c r="G140" s="155">
        <v>0.20266049818201429</v>
      </c>
      <c r="H140" s="154">
        <v>25737</v>
      </c>
      <c r="I140" s="155">
        <v>47.18763749514558</v>
      </c>
      <c r="J140" s="154"/>
      <c r="K140" s="154">
        <v>66.347345466899469</v>
      </c>
      <c r="L140" s="155">
        <v>0.17208702853294933</v>
      </c>
      <c r="M140" s="154">
        <v>0.37158597000000559</v>
      </c>
      <c r="N140" s="154">
        <v>-0.22398664000000065</v>
      </c>
    </row>
    <row r="141" spans="1:14" x14ac:dyDescent="0.25">
      <c r="A141" s="219"/>
      <c r="B141" s="51" t="s">
        <v>373</v>
      </c>
      <c r="C141" s="153">
        <v>577.87722255999995</v>
      </c>
      <c r="D141" s="154">
        <v>632.34809505000146</v>
      </c>
      <c r="E141" s="155">
        <v>0.84403025336511495</v>
      </c>
      <c r="F141" s="154">
        <v>1113.0454667399988</v>
      </c>
      <c r="G141" s="155">
        <v>0.35852885172310389</v>
      </c>
      <c r="H141" s="154">
        <v>47875</v>
      </c>
      <c r="I141" s="155">
        <v>54.872105927595527</v>
      </c>
      <c r="J141" s="154"/>
      <c r="K141" s="154">
        <v>336.90367451819918</v>
      </c>
      <c r="L141" s="155">
        <v>0.30268635431844226</v>
      </c>
      <c r="M141" s="154">
        <v>2.1701192100000406</v>
      </c>
      <c r="N141" s="154">
        <v>-2.0834132900000624</v>
      </c>
    </row>
    <row r="142" spans="1:14" x14ac:dyDescent="0.25">
      <c r="A142" s="219"/>
      <c r="B142" s="51" t="s">
        <v>372</v>
      </c>
      <c r="C142" s="153">
        <v>149.47490127000006</v>
      </c>
      <c r="D142" s="154">
        <v>222.91435826000031</v>
      </c>
      <c r="E142" s="155">
        <v>0.82557521442988524</v>
      </c>
      <c r="F142" s="154">
        <v>333.91322306000001</v>
      </c>
      <c r="G142" s="155">
        <v>0.663562358315957</v>
      </c>
      <c r="H142" s="154">
        <v>23578</v>
      </c>
      <c r="I142" s="155">
        <v>55.366794642432446</v>
      </c>
      <c r="J142" s="154"/>
      <c r="K142" s="154">
        <v>157.46493360879813</v>
      </c>
      <c r="L142" s="155">
        <v>0.47157441734646033</v>
      </c>
      <c r="M142" s="154">
        <v>1.2477725499999943</v>
      </c>
      <c r="N142" s="154">
        <v>-2.2957121100000162</v>
      </c>
    </row>
    <row r="143" spans="1:14" x14ac:dyDescent="0.25">
      <c r="A143" s="219"/>
      <c r="B143" s="51" t="s">
        <v>371</v>
      </c>
      <c r="C143" s="153">
        <v>958.13932425999667</v>
      </c>
      <c r="D143" s="154">
        <v>654.38839533000044</v>
      </c>
      <c r="E143" s="155">
        <v>0.87387880037454102</v>
      </c>
      <c r="F143" s="154">
        <v>1532.2000493700007</v>
      </c>
      <c r="G143" s="155">
        <v>1.3711576860004218</v>
      </c>
      <c r="H143" s="154">
        <v>83562</v>
      </c>
      <c r="I143" s="155">
        <v>51.076614645166529</v>
      </c>
      <c r="J143" s="154"/>
      <c r="K143" s="154">
        <v>819.53407907020357</v>
      </c>
      <c r="L143" s="155">
        <v>0.53487407170308721</v>
      </c>
      <c r="M143" s="154">
        <v>10.565057599999793</v>
      </c>
      <c r="N143" s="154">
        <v>-12.935719389999205</v>
      </c>
    </row>
    <row r="144" spans="1:14" x14ac:dyDescent="0.25">
      <c r="A144" s="219"/>
      <c r="B144" s="220" t="s">
        <v>370</v>
      </c>
      <c r="C144" s="153">
        <v>796.82988592999993</v>
      </c>
      <c r="D144" s="154">
        <v>590.72588382000004</v>
      </c>
      <c r="E144" s="155">
        <v>0.86805752005316039</v>
      </c>
      <c r="F144" s="154">
        <v>1311.3472802299987</v>
      </c>
      <c r="G144" s="155">
        <v>1.2029578709495545</v>
      </c>
      <c r="H144" s="154">
        <v>74452</v>
      </c>
      <c r="I144" s="155">
        <v>51.69315512685133</v>
      </c>
      <c r="J144" s="154"/>
      <c r="K144" s="154">
        <v>697.25908828380489</v>
      </c>
      <c r="L144" s="155">
        <v>0.53171200245408057</v>
      </c>
      <c r="M144" s="154">
        <v>8.0952545999999952</v>
      </c>
      <c r="N144" s="154">
        <v>-10.85621115999948</v>
      </c>
    </row>
    <row r="145" spans="1:14" x14ac:dyDescent="0.25">
      <c r="A145" s="219"/>
      <c r="B145" s="220" t="s">
        <v>369</v>
      </c>
      <c r="C145" s="153">
        <v>161.30943832999984</v>
      </c>
      <c r="D145" s="154">
        <v>63.662511509999966</v>
      </c>
      <c r="E145" s="155">
        <v>0.92789459210576575</v>
      </c>
      <c r="F145" s="154">
        <v>220.85276914000031</v>
      </c>
      <c r="G145" s="155">
        <v>2.3698699541826667</v>
      </c>
      <c r="H145" s="154">
        <v>9110</v>
      </c>
      <c r="I145" s="155">
        <v>47.415810721546215</v>
      </c>
      <c r="J145" s="154"/>
      <c r="K145" s="154">
        <v>122.27499078640039</v>
      </c>
      <c r="L145" s="155">
        <v>0.55364934414242872</v>
      </c>
      <c r="M145" s="154">
        <v>2.4698029999999922</v>
      </c>
      <c r="N145" s="154">
        <v>-2.0795082300000041</v>
      </c>
    </row>
    <row r="146" spans="1:14" x14ac:dyDescent="0.25">
      <c r="A146" s="219"/>
      <c r="B146" s="51" t="s">
        <v>368</v>
      </c>
      <c r="C146" s="153">
        <v>305.96431009000059</v>
      </c>
      <c r="D146" s="154">
        <v>101.90553116000004</v>
      </c>
      <c r="E146" s="155">
        <v>0.89306800370932959</v>
      </c>
      <c r="F146" s="154">
        <v>398.36690779999901</v>
      </c>
      <c r="G146" s="155">
        <v>4.7473021678262466</v>
      </c>
      <c r="H146" s="154">
        <v>38741</v>
      </c>
      <c r="I146" s="155">
        <v>46.919533196116397</v>
      </c>
      <c r="J146" s="154"/>
      <c r="K146" s="154">
        <v>249.67861334549804</v>
      </c>
      <c r="L146" s="155">
        <v>0.62675540677904329</v>
      </c>
      <c r="M146" s="154">
        <v>8.7837624299999195</v>
      </c>
      <c r="N146" s="154">
        <v>-16.158582149999798</v>
      </c>
    </row>
    <row r="147" spans="1:14" x14ac:dyDescent="0.25">
      <c r="A147" s="219"/>
      <c r="B147" s="220" t="s">
        <v>367</v>
      </c>
      <c r="C147" s="153">
        <v>196.14657682999999</v>
      </c>
      <c r="D147" s="154">
        <v>77.763516459999991</v>
      </c>
      <c r="E147" s="155">
        <v>0.90147848684362453</v>
      </c>
      <c r="F147" s="154">
        <v>267.2197036299998</v>
      </c>
      <c r="G147" s="155">
        <v>3.7485352963045044</v>
      </c>
      <c r="H147" s="154">
        <v>31224</v>
      </c>
      <c r="I147" s="155">
        <v>46.851586838929094</v>
      </c>
      <c r="J147" s="154"/>
      <c r="K147" s="154">
        <v>162.38475812909977</v>
      </c>
      <c r="L147" s="155">
        <v>0.60768257700765371</v>
      </c>
      <c r="M147" s="154">
        <v>4.6510435900000129</v>
      </c>
      <c r="N147" s="154">
        <v>-7.5288244699999041</v>
      </c>
    </row>
    <row r="148" spans="1:14" x14ac:dyDescent="0.25">
      <c r="A148" s="219"/>
      <c r="B148" s="220" t="s">
        <v>366</v>
      </c>
      <c r="C148" s="153">
        <v>109.81773326000021</v>
      </c>
      <c r="D148" s="154">
        <v>24.142014700000004</v>
      </c>
      <c r="E148" s="155">
        <v>0.86597711043560932</v>
      </c>
      <c r="F148" s="154">
        <v>131.14720417000004</v>
      </c>
      <c r="G148" s="155">
        <v>6.7823450731828094</v>
      </c>
      <c r="H148" s="154">
        <v>7517</v>
      </c>
      <c r="I148" s="155">
        <v>47.057977668075054</v>
      </c>
      <c r="J148" s="154"/>
      <c r="K148" s="154">
        <v>87.293855216399521</v>
      </c>
      <c r="L148" s="155">
        <v>0.66561735546603451</v>
      </c>
      <c r="M148" s="154">
        <v>4.1327188399999981</v>
      </c>
      <c r="N148" s="154">
        <v>-8.629757679999992</v>
      </c>
    </row>
    <row r="149" spans="1:14" x14ac:dyDescent="0.25">
      <c r="A149" s="219"/>
      <c r="B149" s="51" t="s">
        <v>365</v>
      </c>
      <c r="C149" s="153">
        <v>139.38146161999998</v>
      </c>
      <c r="D149" s="154">
        <v>37.783195500000048</v>
      </c>
      <c r="E149" s="155">
        <v>0.85597541875461547</v>
      </c>
      <c r="F149" s="154">
        <v>172.63330899999974</v>
      </c>
      <c r="G149" s="155">
        <v>19.17011173171916</v>
      </c>
      <c r="H149" s="154">
        <v>18567</v>
      </c>
      <c r="I149" s="155">
        <v>46.024179203637473</v>
      </c>
      <c r="J149" s="154"/>
      <c r="K149" s="154">
        <v>157.38961425129963</v>
      </c>
      <c r="L149" s="155">
        <v>0.9116989946088554</v>
      </c>
      <c r="M149" s="154">
        <v>14.999179209999996</v>
      </c>
      <c r="N149" s="154">
        <v>-19.159804010000069</v>
      </c>
    </row>
    <row r="150" spans="1:14" x14ac:dyDescent="0.25">
      <c r="A150" s="219"/>
      <c r="B150" s="220" t="s">
        <v>364</v>
      </c>
      <c r="C150" s="153">
        <v>107.09852485000002</v>
      </c>
      <c r="D150" s="154">
        <v>30.477665410000021</v>
      </c>
      <c r="E150" s="155">
        <v>0.85501945275145019</v>
      </c>
      <c r="F150" s="154">
        <v>133.66337809999996</v>
      </c>
      <c r="G150" s="155">
        <v>15.216082427377634</v>
      </c>
      <c r="H150" s="154">
        <v>16479</v>
      </c>
      <c r="I150" s="155">
        <v>46.511679195978438</v>
      </c>
      <c r="J150" s="154"/>
      <c r="K150" s="154">
        <v>118.05615994270009</v>
      </c>
      <c r="L150" s="155">
        <v>0.88323489665491339</v>
      </c>
      <c r="M150" s="154">
        <v>9.5208827699999947</v>
      </c>
      <c r="N150" s="154">
        <v>-13.033384419999988</v>
      </c>
    </row>
    <row r="151" spans="1:14" x14ac:dyDescent="0.25">
      <c r="A151" s="219"/>
      <c r="B151" s="220" t="s">
        <v>363</v>
      </c>
      <c r="C151" s="153">
        <v>17.996557119999981</v>
      </c>
      <c r="D151" s="154">
        <v>5.2115979999999968</v>
      </c>
      <c r="E151" s="155">
        <v>0.84869587792458345</v>
      </c>
      <c r="F151" s="154">
        <v>22.567463089999993</v>
      </c>
      <c r="G151" s="155">
        <v>24.270674408362009</v>
      </c>
      <c r="H151" s="154">
        <v>983</v>
      </c>
      <c r="I151" s="155">
        <v>48.03935792705829</v>
      </c>
      <c r="J151" s="154"/>
      <c r="K151" s="154">
        <v>24.184379874500006</v>
      </c>
      <c r="L151" s="155">
        <v>1.0716481413108634</v>
      </c>
      <c r="M151" s="154">
        <v>2.6249259699999983</v>
      </c>
      <c r="N151" s="154">
        <v>-3.2185705599999967</v>
      </c>
    </row>
    <row r="152" spans="1:14" x14ac:dyDescent="0.25">
      <c r="A152" s="219"/>
      <c r="B152" s="220" t="s">
        <v>362</v>
      </c>
      <c r="C152" s="153">
        <v>14.286379650000008</v>
      </c>
      <c r="D152" s="154">
        <v>2.0939320899999996</v>
      </c>
      <c r="E152" s="155">
        <v>0.88800781022463826</v>
      </c>
      <c r="F152" s="154">
        <v>16.402467810000005</v>
      </c>
      <c r="G152" s="155">
        <v>44.373767594361482</v>
      </c>
      <c r="H152" s="154">
        <v>1105</v>
      </c>
      <c r="I152" s="155">
        <v>39.2789522937491</v>
      </c>
      <c r="J152" s="154"/>
      <c r="K152" s="154">
        <v>15.149074434100006</v>
      </c>
      <c r="L152" s="155">
        <v>0.92358507326953265</v>
      </c>
      <c r="M152" s="154">
        <v>2.8533704699999993</v>
      </c>
      <c r="N152" s="154">
        <v>-2.9078490300000022</v>
      </c>
    </row>
    <row r="153" spans="1:14" x14ac:dyDescent="0.25">
      <c r="A153" s="221"/>
      <c r="B153" s="51" t="s">
        <v>361</v>
      </c>
      <c r="C153" s="153">
        <v>198.80974868000001</v>
      </c>
      <c r="D153" s="154">
        <v>25.768350779999995</v>
      </c>
      <c r="E153" s="155">
        <v>0.88585390873043668</v>
      </c>
      <c r="F153" s="154">
        <v>242.30805024999964</v>
      </c>
      <c r="G153" s="155">
        <v>100</v>
      </c>
      <c r="H153" s="154">
        <v>25189</v>
      </c>
      <c r="I153" s="155">
        <v>52.199146804566908</v>
      </c>
      <c r="J153" s="154"/>
      <c r="K153" s="154">
        <v>403.16378744730036</v>
      </c>
      <c r="L153" s="155">
        <v>1.6638480934964355</v>
      </c>
      <c r="M153" s="154">
        <v>106.39444749000037</v>
      </c>
      <c r="N153" s="154">
        <v>-106.39444746000041</v>
      </c>
    </row>
    <row r="154" spans="1:14" x14ac:dyDescent="0.25">
      <c r="A154" s="658" t="s">
        <v>360</v>
      </c>
      <c r="B154" s="659"/>
      <c r="C154" s="156">
        <v>3065.795465280019</v>
      </c>
      <c r="D154" s="156">
        <v>2191.1530282599897</v>
      </c>
      <c r="E154" s="157">
        <v>0.80072158468240817</v>
      </c>
      <c r="F154" s="156">
        <v>4851.5466541799797</v>
      </c>
      <c r="G154" s="157">
        <v>6.6574262098730808</v>
      </c>
      <c r="H154" s="156">
        <v>304141</v>
      </c>
      <c r="I154" s="157">
        <v>50.914361711618682</v>
      </c>
      <c r="J154" s="156"/>
      <c r="K154" s="156">
        <v>2258.3478353010478</v>
      </c>
      <c r="L154" s="157">
        <v>0.46549028511460527</v>
      </c>
      <c r="M154" s="156">
        <v>144.84918999000453</v>
      </c>
      <c r="N154" s="156">
        <v>-159.42000371997088</v>
      </c>
    </row>
    <row r="155" spans="1:14" x14ac:dyDescent="0.25">
      <c r="A155" s="660" t="s">
        <v>359</v>
      </c>
      <c r="B155" s="661"/>
      <c r="C155" s="156">
        <v>747922.04664454237</v>
      </c>
      <c r="D155" s="156">
        <v>315919.17916224466</v>
      </c>
      <c r="E155" s="157">
        <v>0.31006609898313309</v>
      </c>
      <c r="F155" s="156">
        <v>847495.9632744384</v>
      </c>
      <c r="G155" s="158"/>
      <c r="H155" s="156">
        <v>9964076</v>
      </c>
      <c r="I155" s="158"/>
      <c r="J155" s="156">
        <v>1</v>
      </c>
      <c r="K155" s="156">
        <v>180168.66122512403</v>
      </c>
      <c r="L155" s="157">
        <v>0.21258940341026891</v>
      </c>
      <c r="M155" s="156">
        <v>4451.1161607188023</v>
      </c>
      <c r="N155" s="156">
        <v>-3900.7844039475217</v>
      </c>
    </row>
  </sheetData>
  <mergeCells count="9">
    <mergeCell ref="A116:B116"/>
    <mergeCell ref="A135:B135"/>
    <mergeCell ref="A154:B154"/>
    <mergeCell ref="A155:B155"/>
    <mergeCell ref="A21:B21"/>
    <mergeCell ref="A40:B40"/>
    <mergeCell ref="A59:B59"/>
    <mergeCell ref="A78:B78"/>
    <mergeCell ref="A97:B97"/>
  </mergeCells>
  <hyperlinks>
    <hyperlink ref="P1" location="Index!A1" display="Index" xr:uid="{38621A22-D964-48F0-81F0-33DE07855FB8}"/>
  </hyperlinks>
  <pageMargins left="0.70866141732283472" right="0.70866141732283472" top="0.74803149606299213" bottom="0.74803149606299213" header="0.31496062992125984" footer="0.31496062992125984"/>
  <pageSetup paperSize="9" scale="61" fitToHeight="0" orientation="landscape" r:id="rId1"/>
  <headerFooter>
    <oddHeader>&amp;CEN
Annex XXI</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28B04-39E1-4971-BFBE-F1D74FEC1090}">
  <sheetPr>
    <pageSetUpPr autoPageBreaks="0" fitToPage="1"/>
  </sheetPr>
  <dimension ref="A1:I19"/>
  <sheetViews>
    <sheetView showGridLines="0" zoomScale="90" zoomScaleNormal="90" zoomScaleSheetLayoutView="100" workbookViewId="0">
      <selection activeCell="F15" sqref="F15"/>
    </sheetView>
  </sheetViews>
  <sheetFormatPr defaultColWidth="9.1796875" defaultRowHeight="10.5" x14ac:dyDescent="0.25"/>
  <cols>
    <col min="1" max="1" width="7.453125" style="384" customWidth="1"/>
    <col min="2" max="2" width="47" style="384" customWidth="1"/>
    <col min="3" max="3" width="26" style="384" customWidth="1"/>
    <col min="4" max="7" width="23.26953125" style="384" customWidth="1"/>
    <col min="8" max="16384" width="9.1796875" style="384"/>
  </cols>
  <sheetData>
    <row r="1" spans="1:9" x14ac:dyDescent="0.25">
      <c r="A1" s="383" t="s">
        <v>837</v>
      </c>
      <c r="B1" s="383"/>
      <c r="C1" s="383"/>
      <c r="D1" s="383"/>
      <c r="E1" s="383"/>
      <c r="F1" s="383"/>
      <c r="G1" s="383"/>
      <c r="I1" s="383" t="s">
        <v>647</v>
      </c>
    </row>
    <row r="2" spans="1:9" ht="42" x14ac:dyDescent="0.25">
      <c r="A2" s="389"/>
      <c r="B2" s="389"/>
      <c r="C2" s="440" t="s">
        <v>917</v>
      </c>
      <c r="D2" s="440" t="s">
        <v>918</v>
      </c>
      <c r="E2" s="440" t="s">
        <v>919</v>
      </c>
      <c r="F2" s="440" t="s">
        <v>920</v>
      </c>
      <c r="G2" s="440" t="s">
        <v>921</v>
      </c>
    </row>
    <row r="3" spans="1:9" x14ac:dyDescent="0.25">
      <c r="A3" s="389"/>
      <c r="B3" s="389"/>
      <c r="C3" s="439" t="s">
        <v>880</v>
      </c>
      <c r="D3" s="439" t="s">
        <v>881</v>
      </c>
      <c r="E3" s="439" t="s">
        <v>882</v>
      </c>
      <c r="F3" s="439" t="s">
        <v>883</v>
      </c>
      <c r="G3" s="439" t="s">
        <v>884</v>
      </c>
    </row>
    <row r="4" spans="1:9" x14ac:dyDescent="0.25">
      <c r="A4" s="385">
        <v>1</v>
      </c>
      <c r="B4" s="385" t="s">
        <v>392</v>
      </c>
      <c r="C4" s="558">
        <v>189265.07497348002</v>
      </c>
      <c r="D4" s="558">
        <v>310320.85527971003</v>
      </c>
      <c r="E4" s="563">
        <v>100</v>
      </c>
      <c r="F4" s="559"/>
      <c r="G4" s="559"/>
    </row>
    <row r="5" spans="1:9" x14ac:dyDescent="0.25">
      <c r="A5" s="385">
        <v>1.1000000000000001</v>
      </c>
      <c r="B5" s="390" t="s">
        <v>922</v>
      </c>
      <c r="C5" s="560"/>
      <c r="D5" s="558">
        <v>44689.169323230002</v>
      </c>
      <c r="E5" s="563">
        <v>100</v>
      </c>
      <c r="F5" s="559"/>
      <c r="G5" s="559"/>
    </row>
    <row r="6" spans="1:9" x14ac:dyDescent="0.25">
      <c r="A6" s="385">
        <v>1.2</v>
      </c>
      <c r="B6" s="390" t="s">
        <v>923</v>
      </c>
      <c r="C6" s="560"/>
      <c r="D6" s="558">
        <v>12902.06639695</v>
      </c>
      <c r="E6" s="563">
        <v>100</v>
      </c>
      <c r="F6" s="559"/>
      <c r="G6" s="559"/>
    </row>
    <row r="7" spans="1:9" x14ac:dyDescent="0.25">
      <c r="A7" s="385">
        <v>2</v>
      </c>
      <c r="B7" s="385" t="s">
        <v>228</v>
      </c>
      <c r="C7" s="558">
        <v>65273.050752260002</v>
      </c>
      <c r="D7" s="558">
        <v>91554.301455969995</v>
      </c>
      <c r="E7" s="563">
        <v>0.46</v>
      </c>
      <c r="F7" s="565">
        <v>0.2</v>
      </c>
      <c r="G7" s="565">
        <v>99.34</v>
      </c>
    </row>
    <row r="8" spans="1:9" x14ac:dyDescent="0.25">
      <c r="A8" s="385">
        <v>3</v>
      </c>
      <c r="B8" s="385" t="s">
        <v>223</v>
      </c>
      <c r="C8" s="558">
        <v>479757.46680532</v>
      </c>
      <c r="D8" s="558">
        <v>541164.48675446992</v>
      </c>
      <c r="E8" s="563">
        <v>0.9</v>
      </c>
      <c r="F8" s="565">
        <v>1.45</v>
      </c>
      <c r="G8" s="565">
        <v>97.65</v>
      </c>
    </row>
    <row r="9" spans="1:9" ht="21" x14ac:dyDescent="0.25">
      <c r="A9" s="385">
        <v>3.1</v>
      </c>
      <c r="B9" s="390" t="s">
        <v>924</v>
      </c>
      <c r="C9" s="560"/>
      <c r="D9" s="558">
        <v>124673.27802759</v>
      </c>
      <c r="E9" s="563">
        <v>0.03</v>
      </c>
      <c r="F9" s="565">
        <v>1.78</v>
      </c>
      <c r="G9" s="565">
        <v>98.18</v>
      </c>
    </row>
    <row r="10" spans="1:9" x14ac:dyDescent="0.25">
      <c r="A10" s="385">
        <v>3.2</v>
      </c>
      <c r="B10" s="390" t="s">
        <v>925</v>
      </c>
      <c r="C10" s="560"/>
      <c r="D10" s="558"/>
      <c r="E10" s="563"/>
      <c r="F10" s="565"/>
      <c r="G10" s="565"/>
    </row>
    <row r="11" spans="1:9" x14ac:dyDescent="0.25">
      <c r="A11" s="385">
        <v>4</v>
      </c>
      <c r="B11" s="385" t="s">
        <v>337</v>
      </c>
      <c r="C11" s="561">
        <v>382788.23096188001</v>
      </c>
      <c r="D11" s="561">
        <v>384407.48216337</v>
      </c>
      <c r="E11" s="564">
        <v>3.97</v>
      </c>
      <c r="F11" s="566">
        <v>4.88</v>
      </c>
      <c r="G11" s="566">
        <v>91.14</v>
      </c>
    </row>
    <row r="12" spans="1:9" x14ac:dyDescent="0.25">
      <c r="A12" s="385">
        <v>4.0999999999999996</v>
      </c>
      <c r="B12" s="418" t="s">
        <v>926</v>
      </c>
      <c r="C12" s="562"/>
      <c r="D12" s="561">
        <v>13968.13393681</v>
      </c>
      <c r="E12" s="564">
        <v>0.8</v>
      </c>
      <c r="F12" s="566">
        <v>3.59</v>
      </c>
      <c r="G12" s="566">
        <v>95.61</v>
      </c>
    </row>
    <row r="13" spans="1:9" x14ac:dyDescent="0.25">
      <c r="A13" s="385">
        <v>4.2</v>
      </c>
      <c r="B13" s="418" t="s">
        <v>927</v>
      </c>
      <c r="C13" s="562"/>
      <c r="D13" s="561">
        <v>326462.43501265999</v>
      </c>
      <c r="E13" s="564">
        <v>0.85</v>
      </c>
      <c r="F13" s="566">
        <v>4.08</v>
      </c>
      <c r="G13" s="566">
        <v>95.07</v>
      </c>
    </row>
    <row r="14" spans="1:9" x14ac:dyDescent="0.25">
      <c r="A14" s="385">
        <v>4.3</v>
      </c>
      <c r="B14" s="418" t="s">
        <v>928</v>
      </c>
      <c r="C14" s="562"/>
      <c r="D14" s="561"/>
      <c r="E14" s="564"/>
      <c r="F14" s="566"/>
      <c r="G14" s="566"/>
    </row>
    <row r="15" spans="1:9" x14ac:dyDescent="0.25">
      <c r="A15" s="385">
        <v>4.4000000000000004</v>
      </c>
      <c r="B15" s="418" t="s">
        <v>929</v>
      </c>
      <c r="C15" s="562"/>
      <c r="D15" s="561">
        <v>7472.58360085</v>
      </c>
      <c r="E15" s="564">
        <v>12.17</v>
      </c>
      <c r="F15" s="566">
        <v>26.96</v>
      </c>
      <c r="G15" s="566">
        <v>60.87</v>
      </c>
    </row>
    <row r="16" spans="1:9" x14ac:dyDescent="0.25">
      <c r="A16" s="385">
        <v>4.5</v>
      </c>
      <c r="B16" s="418" t="s">
        <v>930</v>
      </c>
      <c r="C16" s="562"/>
      <c r="D16" s="561">
        <v>36504.329613050002</v>
      </c>
      <c r="E16" s="564">
        <v>31.45</v>
      </c>
      <c r="F16" s="566">
        <v>8.0399999999999991</v>
      </c>
      <c r="G16" s="566">
        <v>60.51</v>
      </c>
    </row>
    <row r="17" spans="1:7" x14ac:dyDescent="0.25">
      <c r="A17" s="385">
        <v>5</v>
      </c>
      <c r="B17" s="385" t="s">
        <v>71</v>
      </c>
      <c r="C17" s="561"/>
      <c r="D17" s="561"/>
      <c r="E17" s="564"/>
      <c r="F17" s="566"/>
      <c r="G17" s="566"/>
    </row>
    <row r="18" spans="1:7" x14ac:dyDescent="0.25">
      <c r="A18" s="385">
        <v>6</v>
      </c>
      <c r="B18" s="385" t="s">
        <v>931</v>
      </c>
      <c r="C18" s="561"/>
      <c r="D18" s="561"/>
      <c r="E18" s="564"/>
      <c r="F18" s="566"/>
      <c r="G18" s="566"/>
    </row>
    <row r="19" spans="1:7" x14ac:dyDescent="0.25">
      <c r="A19" s="385">
        <v>7</v>
      </c>
      <c r="B19" s="388" t="s">
        <v>932</v>
      </c>
      <c r="C19" s="561">
        <v>1117083.82349294</v>
      </c>
      <c r="D19" s="561">
        <v>1327447.12565352</v>
      </c>
      <c r="E19" s="564">
        <v>24.93</v>
      </c>
      <c r="F19" s="566">
        <v>2.02</v>
      </c>
      <c r="G19" s="566">
        <v>73.05</v>
      </c>
    </row>
  </sheetData>
  <hyperlinks>
    <hyperlink ref="I1" location="Index!A1" display="Index" xr:uid="{E46B8605-7CE0-4F98-88E1-1BF33545BCFF}"/>
  </hyperlinks>
  <pageMargins left="0.7" right="0.7" top="0.75" bottom="0.75" header="0.3" footer="0.3"/>
  <pageSetup paperSize="9" scale="74"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D9E00-CDBE-4C95-A8B6-B4467C8A32B2}">
  <sheetPr>
    <pageSetUpPr autoPageBreaks="0" fitToPage="1"/>
  </sheetPr>
  <dimension ref="A1:F22"/>
  <sheetViews>
    <sheetView showGridLines="0" zoomScale="90" zoomScaleNormal="90" zoomScaleSheetLayoutView="100" zoomScalePageLayoutView="80" workbookViewId="0">
      <selection activeCell="G16" sqref="G16"/>
    </sheetView>
  </sheetViews>
  <sheetFormatPr defaultColWidth="9.1796875" defaultRowHeight="10.5" x14ac:dyDescent="0.25"/>
  <cols>
    <col min="1" max="1" width="4.81640625" style="384" customWidth="1"/>
    <col min="2" max="2" width="51.54296875" style="384" customWidth="1"/>
    <col min="3" max="3" width="31.54296875" style="384" customWidth="1"/>
    <col min="4" max="4" width="30.453125" style="384" bestFit="1" customWidth="1"/>
    <col min="5" max="16384" width="9.1796875" style="384"/>
  </cols>
  <sheetData>
    <row r="1" spans="1:6" x14ac:dyDescent="0.25">
      <c r="A1" s="383" t="s">
        <v>1109</v>
      </c>
      <c r="B1" s="383"/>
      <c r="C1" s="383"/>
      <c r="D1" s="383"/>
      <c r="F1" s="383" t="s">
        <v>647</v>
      </c>
    </row>
    <row r="2" spans="1:6" ht="21" x14ac:dyDescent="0.25">
      <c r="A2" s="471"/>
      <c r="B2" s="471"/>
      <c r="C2" s="470" t="s">
        <v>1110</v>
      </c>
      <c r="D2" s="470" t="s">
        <v>1111</v>
      </c>
    </row>
    <row r="3" spans="1:6" x14ac:dyDescent="0.25">
      <c r="A3" s="379">
        <v>1</v>
      </c>
      <c r="B3" s="48" t="s">
        <v>1112</v>
      </c>
      <c r="C3" s="48"/>
      <c r="D3" s="48"/>
    </row>
    <row r="4" spans="1:6" x14ac:dyDescent="0.25">
      <c r="A4" s="379">
        <v>2</v>
      </c>
      <c r="B4" s="379" t="s">
        <v>393</v>
      </c>
      <c r="C4" s="379"/>
      <c r="D4" s="379"/>
    </row>
    <row r="5" spans="1:6" x14ac:dyDescent="0.25">
      <c r="A5" s="379">
        <v>3</v>
      </c>
      <c r="B5" s="379" t="s">
        <v>228</v>
      </c>
      <c r="C5" s="379"/>
      <c r="D5" s="379"/>
    </row>
    <row r="6" spans="1:6" x14ac:dyDescent="0.25">
      <c r="A6" s="379">
        <v>4</v>
      </c>
      <c r="B6" s="379" t="s">
        <v>1113</v>
      </c>
      <c r="C6" s="379"/>
      <c r="D6" s="379"/>
    </row>
    <row r="7" spans="1:6" x14ac:dyDescent="0.25">
      <c r="A7" s="53">
        <v>4.0999999999999996</v>
      </c>
      <c r="B7" s="53" t="s">
        <v>1114</v>
      </c>
      <c r="C7" s="379"/>
      <c r="D7" s="379"/>
    </row>
    <row r="8" spans="1:6" x14ac:dyDescent="0.25">
      <c r="A8" s="53">
        <v>4.2</v>
      </c>
      <c r="B8" s="53" t="s">
        <v>1115</v>
      </c>
      <c r="C8" s="379"/>
      <c r="D8" s="379"/>
    </row>
    <row r="9" spans="1:6" x14ac:dyDescent="0.25">
      <c r="A9" s="379">
        <v>5</v>
      </c>
      <c r="B9" s="48" t="s">
        <v>1116</v>
      </c>
      <c r="C9" s="48">
        <v>180692.30679233978</v>
      </c>
      <c r="D9" s="48">
        <v>180168.66122512115</v>
      </c>
    </row>
    <row r="10" spans="1:6" x14ac:dyDescent="0.25">
      <c r="A10" s="379">
        <v>6</v>
      </c>
      <c r="B10" s="379" t="s">
        <v>393</v>
      </c>
      <c r="C10" s="379"/>
      <c r="D10" s="379"/>
    </row>
    <row r="11" spans="1:6" x14ac:dyDescent="0.25">
      <c r="A11" s="379">
        <v>7</v>
      </c>
      <c r="B11" s="379" t="s">
        <v>228</v>
      </c>
      <c r="C11" s="379">
        <v>6787.181901676362</v>
      </c>
      <c r="D11" s="379">
        <v>6756.0545069963509</v>
      </c>
    </row>
    <row r="12" spans="1:6" x14ac:dyDescent="0.25">
      <c r="A12" s="379">
        <v>8</v>
      </c>
      <c r="B12" s="379" t="s">
        <v>1113</v>
      </c>
      <c r="C12" s="379">
        <v>120624.78959858898</v>
      </c>
      <c r="D12" s="379">
        <v>120132.27142605034</v>
      </c>
    </row>
    <row r="13" spans="1:6" x14ac:dyDescent="0.25">
      <c r="A13" s="53">
        <v>8.1</v>
      </c>
      <c r="B13" s="53" t="s">
        <v>1114</v>
      </c>
      <c r="C13" s="379">
        <v>11673.818964088561</v>
      </c>
      <c r="D13" s="379">
        <v>11673.818964088561</v>
      </c>
    </row>
    <row r="14" spans="1:6" x14ac:dyDescent="0.25">
      <c r="A14" s="53">
        <v>8.1999999999999993</v>
      </c>
      <c r="B14" s="53" t="s">
        <v>1115</v>
      </c>
      <c r="C14" s="379">
        <v>29665.466597908424</v>
      </c>
      <c r="D14" s="379">
        <v>29664.838287304312</v>
      </c>
    </row>
    <row r="15" spans="1:6" x14ac:dyDescent="0.25">
      <c r="A15" s="53">
        <v>8.3000000000000007</v>
      </c>
      <c r="B15" s="53" t="s">
        <v>1123</v>
      </c>
      <c r="C15" s="379">
        <v>79285.504036588958</v>
      </c>
      <c r="D15" s="379">
        <v>78793.614174654329</v>
      </c>
    </row>
    <row r="16" spans="1:6" x14ac:dyDescent="0.25">
      <c r="A16" s="53">
        <v>9</v>
      </c>
      <c r="B16" s="379" t="s">
        <v>337</v>
      </c>
      <c r="C16" s="379">
        <v>53280.335292074451</v>
      </c>
      <c r="D16" s="379">
        <v>53280.335292074451</v>
      </c>
    </row>
    <row r="17" spans="1:4" x14ac:dyDescent="0.25">
      <c r="A17" s="53">
        <v>9.1</v>
      </c>
      <c r="B17" s="53" t="s">
        <v>1117</v>
      </c>
      <c r="C17" s="379">
        <v>3201.245113477074</v>
      </c>
      <c r="D17" s="379">
        <v>3201.245113477074</v>
      </c>
    </row>
    <row r="18" spans="1:4" x14ac:dyDescent="0.25">
      <c r="A18" s="53">
        <v>9.1999999999999993</v>
      </c>
      <c r="B18" s="53" t="s">
        <v>1118</v>
      </c>
      <c r="C18" s="379">
        <v>34129.196024982259</v>
      </c>
      <c r="D18" s="379">
        <v>34129.196024982259</v>
      </c>
    </row>
    <row r="19" spans="1:4" x14ac:dyDescent="0.25">
      <c r="A19" s="53">
        <v>9.3000000000000007</v>
      </c>
      <c r="B19" s="53" t="s">
        <v>928</v>
      </c>
      <c r="C19" s="379"/>
      <c r="D19" s="379"/>
    </row>
    <row r="20" spans="1:4" x14ac:dyDescent="0.25">
      <c r="A20" s="53">
        <v>9.4</v>
      </c>
      <c r="B20" s="53" t="s">
        <v>1119</v>
      </c>
      <c r="C20" s="379">
        <v>2258.3478353010441</v>
      </c>
      <c r="D20" s="379">
        <v>2258.3478353010441</v>
      </c>
    </row>
    <row r="21" spans="1:4" x14ac:dyDescent="0.25">
      <c r="A21" s="53">
        <v>9.5</v>
      </c>
      <c r="B21" s="53" t="s">
        <v>1120</v>
      </c>
      <c r="C21" s="379">
        <v>13691.546318314526</v>
      </c>
      <c r="D21" s="379">
        <v>13691.546318314526</v>
      </c>
    </row>
    <row r="22" spans="1:4" s="39" customFormat="1" x14ac:dyDescent="0.25">
      <c r="A22" s="379">
        <v>10</v>
      </c>
      <c r="B22" s="48" t="s">
        <v>1121</v>
      </c>
      <c r="C22" s="48">
        <v>180692.30679233978</v>
      </c>
      <c r="D22" s="48">
        <v>180168.66122512115</v>
      </c>
    </row>
  </sheetData>
  <hyperlinks>
    <hyperlink ref="F1" location="Index!A1" display="Index" xr:uid="{5FCA5754-02BA-4FC8-B144-1EE9C75D092D}"/>
  </hyperlinks>
  <pageMargins left="0.70866141732283472" right="0.70866141732283472" top="0.74803149606299213" bottom="0.74803149606299213" header="0.31496062992125984" footer="0.31496062992125984"/>
  <pageSetup paperSize="9" scale="82" orientation="landscape" r:id="rId1"/>
  <headerFooter>
    <oddHeader>&amp;CEN
Annex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D3E1-3D3D-4FDF-9C3D-A8DC3B44244E}">
  <sheetPr>
    <pageSetUpPr fitToPage="1"/>
  </sheetPr>
  <dimension ref="A1:R20"/>
  <sheetViews>
    <sheetView showGridLines="0" zoomScale="90" zoomScaleNormal="90" zoomScalePageLayoutView="80" workbookViewId="0">
      <selection activeCell="L28" sqref="L28"/>
    </sheetView>
  </sheetViews>
  <sheetFormatPr defaultColWidth="9.1796875" defaultRowHeight="10.5" x14ac:dyDescent="0.25"/>
  <cols>
    <col min="1" max="1" width="4.453125" style="384" customWidth="1"/>
    <col min="2" max="2" width="28.81640625" style="384" customWidth="1"/>
    <col min="3" max="3" width="12" style="384" customWidth="1"/>
    <col min="4" max="14" width="12.453125" style="384" customWidth="1"/>
    <col min="15" max="16" width="14.1796875" style="384" customWidth="1"/>
    <col min="17" max="16384" width="9.1796875" style="5"/>
  </cols>
  <sheetData>
    <row r="1" spans="1:18" x14ac:dyDescent="0.25">
      <c r="A1" s="383" t="s">
        <v>357</v>
      </c>
      <c r="B1" s="383"/>
      <c r="C1" s="383"/>
      <c r="D1" s="383"/>
      <c r="E1" s="383"/>
      <c r="F1" s="383"/>
      <c r="G1" s="383"/>
      <c r="H1" s="383"/>
      <c r="I1" s="383"/>
      <c r="J1" s="383"/>
      <c r="K1" s="383"/>
      <c r="L1" s="383"/>
      <c r="M1" s="383"/>
      <c r="N1" s="383"/>
      <c r="O1" s="383"/>
      <c r="P1" s="383"/>
      <c r="R1" s="1" t="s">
        <v>647</v>
      </c>
    </row>
    <row r="2" spans="1:18" ht="33" customHeight="1" x14ac:dyDescent="0.25">
      <c r="A2" s="662" t="s">
        <v>391</v>
      </c>
      <c r="B2" s="634"/>
      <c r="C2" s="665" t="s">
        <v>400</v>
      </c>
      <c r="D2" s="660" t="s">
        <v>399</v>
      </c>
      <c r="E2" s="667"/>
      <c r="F2" s="667"/>
      <c r="G2" s="667"/>
      <c r="H2" s="667"/>
      <c r="I2" s="667"/>
      <c r="J2" s="667"/>
      <c r="K2" s="667"/>
      <c r="L2" s="667"/>
      <c r="M2" s="667"/>
      <c r="N2" s="661"/>
      <c r="O2" s="660" t="s">
        <v>398</v>
      </c>
      <c r="P2" s="661"/>
    </row>
    <row r="3" spans="1:18" ht="24.75" customHeight="1" x14ac:dyDescent="0.25">
      <c r="A3" s="663"/>
      <c r="B3" s="664"/>
      <c r="C3" s="666"/>
      <c r="D3" s="668" t="s">
        <v>397</v>
      </c>
      <c r="E3" s="669"/>
      <c r="F3" s="669"/>
      <c r="G3" s="669"/>
      <c r="H3" s="669"/>
      <c r="I3" s="669"/>
      <c r="J3" s="669"/>
      <c r="K3" s="669"/>
      <c r="L3" s="670"/>
      <c r="M3" s="668" t="s">
        <v>614</v>
      </c>
      <c r="N3" s="670"/>
      <c r="O3" s="665" t="s">
        <v>615</v>
      </c>
      <c r="P3" s="672" t="s">
        <v>616</v>
      </c>
    </row>
    <row r="4" spans="1:18" x14ac:dyDescent="0.25">
      <c r="A4" s="663"/>
      <c r="B4" s="664"/>
      <c r="C4" s="666"/>
      <c r="D4" s="665" t="s">
        <v>617</v>
      </c>
      <c r="E4" s="675" t="s">
        <v>618</v>
      </c>
      <c r="F4" s="454"/>
      <c r="G4" s="454"/>
      <c r="H4" s="454"/>
      <c r="I4" s="675" t="s">
        <v>619</v>
      </c>
      <c r="J4" s="454"/>
      <c r="K4" s="454"/>
      <c r="L4" s="454"/>
      <c r="M4" s="665" t="s">
        <v>620</v>
      </c>
      <c r="N4" s="665" t="s">
        <v>621</v>
      </c>
      <c r="O4" s="666"/>
      <c r="P4" s="673"/>
    </row>
    <row r="5" spans="1:18" ht="52.5" x14ac:dyDescent="0.25">
      <c r="A5" s="663"/>
      <c r="B5" s="664"/>
      <c r="C5" s="453"/>
      <c r="D5" s="671"/>
      <c r="E5" s="671"/>
      <c r="F5" s="455" t="s">
        <v>622</v>
      </c>
      <c r="G5" s="455" t="s">
        <v>623</v>
      </c>
      <c r="H5" s="455" t="s">
        <v>624</v>
      </c>
      <c r="I5" s="671"/>
      <c r="J5" s="455" t="s">
        <v>625</v>
      </c>
      <c r="K5" s="455" t="s">
        <v>626</v>
      </c>
      <c r="L5" s="455" t="s">
        <v>627</v>
      </c>
      <c r="M5" s="671"/>
      <c r="N5" s="671"/>
      <c r="O5" s="671"/>
      <c r="P5" s="674"/>
    </row>
    <row r="6" spans="1:18" x14ac:dyDescent="0.25">
      <c r="A6" s="12">
        <v>1</v>
      </c>
      <c r="B6" s="379" t="s">
        <v>393</v>
      </c>
      <c r="C6" s="159"/>
      <c r="D6" s="160"/>
      <c r="E6" s="160"/>
      <c r="F6" s="159"/>
      <c r="G6" s="159"/>
      <c r="H6" s="159"/>
      <c r="I6" s="161"/>
      <c r="J6" s="159"/>
      <c r="K6" s="159"/>
      <c r="L6" s="159"/>
      <c r="M6" s="160"/>
      <c r="N6" s="162"/>
      <c r="O6" s="159"/>
      <c r="P6" s="159"/>
    </row>
    <row r="7" spans="1:18" x14ac:dyDescent="0.25">
      <c r="A7" s="12">
        <v>2</v>
      </c>
      <c r="B7" s="379" t="s">
        <v>228</v>
      </c>
      <c r="C7" s="159">
        <v>46026.623483289855</v>
      </c>
      <c r="D7" s="161">
        <v>0.11566776695933034</v>
      </c>
      <c r="E7" s="161">
        <v>0.87165814396151797</v>
      </c>
      <c r="F7" s="161">
        <v>5.0584830143042749E-2</v>
      </c>
      <c r="G7" s="161">
        <v>0.79580438229426076</v>
      </c>
      <c r="H7" s="161">
        <v>2.5036716303301423E-2</v>
      </c>
      <c r="I7" s="161"/>
      <c r="J7" s="161"/>
      <c r="K7" s="161"/>
      <c r="L7" s="161"/>
      <c r="M7" s="161">
        <v>0.10977344113161654</v>
      </c>
      <c r="N7" s="163">
        <v>3.2589833589348458E-3</v>
      </c>
      <c r="O7" s="159">
        <v>6756.0545069964246</v>
      </c>
      <c r="P7" s="159">
        <v>6756.0545069964246</v>
      </c>
    </row>
    <row r="8" spans="1:18" x14ac:dyDescent="0.25">
      <c r="A8" s="12">
        <v>3</v>
      </c>
      <c r="B8" s="379" t="s">
        <v>223</v>
      </c>
      <c r="C8" s="159">
        <v>451506.02907594672</v>
      </c>
      <c r="D8" s="161">
        <v>0.39605923470222526</v>
      </c>
      <c r="E8" s="161">
        <v>0.55756017742992647</v>
      </c>
      <c r="F8" s="161">
        <v>0.29611011272615861</v>
      </c>
      <c r="G8" s="161">
        <v>6.1767827012293539E-2</v>
      </c>
      <c r="H8" s="161">
        <v>0.1977090951423266</v>
      </c>
      <c r="I8" s="161"/>
      <c r="J8" s="161"/>
      <c r="K8" s="161"/>
      <c r="L8" s="161"/>
      <c r="M8" s="161">
        <v>0.15694422135553507</v>
      </c>
      <c r="N8" s="163">
        <v>2.835208964982999E-3</v>
      </c>
      <c r="O8" s="159">
        <v>120132.27142604608</v>
      </c>
      <c r="P8" s="159">
        <v>120132.27142604608</v>
      </c>
    </row>
    <row r="9" spans="1:18" x14ac:dyDescent="0.25">
      <c r="A9" s="54">
        <v>3.1</v>
      </c>
      <c r="B9" s="53" t="s">
        <v>396</v>
      </c>
      <c r="C9" s="159">
        <v>27900.412226390708</v>
      </c>
      <c r="D9" s="161">
        <v>2.8440380542458017E-2</v>
      </c>
      <c r="E9" s="161">
        <v>1.4555371529510055</v>
      </c>
      <c r="F9" s="161">
        <v>0.90702557895517544</v>
      </c>
      <c r="G9" s="161">
        <v>7.9307080697791577E-2</v>
      </c>
      <c r="H9" s="161">
        <v>0.46722407575468466</v>
      </c>
      <c r="I9" s="161"/>
      <c r="J9" s="161"/>
      <c r="K9" s="161"/>
      <c r="L9" s="161"/>
      <c r="M9" s="161">
        <v>0.16727320322548647</v>
      </c>
      <c r="N9" s="163"/>
      <c r="O9" s="159">
        <v>11673.818964088405</v>
      </c>
      <c r="P9" s="159">
        <v>11673.818964088405</v>
      </c>
    </row>
    <row r="10" spans="1:18" x14ac:dyDescent="0.25">
      <c r="A10" s="54">
        <v>3.2</v>
      </c>
      <c r="B10" s="53" t="s">
        <v>395</v>
      </c>
      <c r="C10" s="159">
        <v>107247.72167362916</v>
      </c>
      <c r="D10" s="161">
        <v>4.2550194560283222E-2</v>
      </c>
      <c r="E10" s="161">
        <v>1.1657437409815994</v>
      </c>
      <c r="F10" s="161">
        <v>0.75272402495529611</v>
      </c>
      <c r="G10" s="161">
        <v>5.7742040986151148E-2</v>
      </c>
      <c r="H10" s="161">
        <v>0.34795347706836954</v>
      </c>
      <c r="I10" s="161"/>
      <c r="J10" s="161"/>
      <c r="K10" s="161"/>
      <c r="L10" s="161"/>
      <c r="M10" s="161">
        <v>0.21439260613471564</v>
      </c>
      <c r="N10" s="163">
        <v>1.9139345693948897E-5</v>
      </c>
      <c r="O10" s="159">
        <v>29664.838287304225</v>
      </c>
      <c r="P10" s="159">
        <v>29664.838287304225</v>
      </c>
    </row>
    <row r="11" spans="1:18" x14ac:dyDescent="0.25">
      <c r="A11" s="54">
        <v>3.3</v>
      </c>
      <c r="B11" s="53" t="s">
        <v>394</v>
      </c>
      <c r="C11" s="159">
        <v>316357.89517593605</v>
      </c>
      <c r="D11" s="161">
        <v>0.54832272315637898</v>
      </c>
      <c r="E11" s="161">
        <v>0.27218645762149185</v>
      </c>
      <c r="F11" s="161">
        <v>8.7436341276220936E-2</v>
      </c>
      <c r="G11" s="161">
        <v>6.1585767295754899E-2</v>
      </c>
      <c r="H11" s="161">
        <v>0.1230058964029301</v>
      </c>
      <c r="I11" s="161"/>
      <c r="J11" s="161"/>
      <c r="K11" s="161"/>
      <c r="L11" s="161"/>
      <c r="M11" s="161">
        <v>0.13655784462273246</v>
      </c>
      <c r="N11" s="163">
        <v>4.0399222198934971E-3</v>
      </c>
      <c r="O11" s="159">
        <v>78793.614174651797</v>
      </c>
      <c r="P11" s="159">
        <v>78793.614174651797</v>
      </c>
    </row>
    <row r="12" spans="1:18" x14ac:dyDescent="0.25">
      <c r="A12" s="12">
        <v>4</v>
      </c>
      <c r="B12" s="379" t="s">
        <v>337</v>
      </c>
      <c r="C12" s="159">
        <v>349963.31071514607</v>
      </c>
      <c r="D12" s="161">
        <v>2.2995391625896276E-2</v>
      </c>
      <c r="E12" s="161">
        <v>1.9303340210348678</v>
      </c>
      <c r="F12" s="161">
        <v>1.9191446325555461</v>
      </c>
      <c r="G12" s="161">
        <v>1.5981849495796117E-3</v>
      </c>
      <c r="H12" s="161">
        <v>9.5912035297382597E-3</v>
      </c>
      <c r="I12" s="161"/>
      <c r="J12" s="161"/>
      <c r="K12" s="161"/>
      <c r="L12" s="161"/>
      <c r="M12" s="161">
        <v>7.1542098861612141E-2</v>
      </c>
      <c r="N12" s="163"/>
      <c r="O12" s="159">
        <v>53280.335292075339</v>
      </c>
      <c r="P12" s="159">
        <v>53280.335292075339</v>
      </c>
    </row>
    <row r="13" spans="1:18" ht="21" x14ac:dyDescent="0.25">
      <c r="A13" s="54">
        <v>4.0999999999999996</v>
      </c>
      <c r="B13" s="53" t="s">
        <v>405</v>
      </c>
      <c r="C13" s="159">
        <v>13508.827052340017</v>
      </c>
      <c r="D13" s="161">
        <v>1.7224520556704766E-2</v>
      </c>
      <c r="E13" s="161">
        <v>1.6808480951857954</v>
      </c>
      <c r="F13" s="161">
        <v>1.5676838307417376</v>
      </c>
      <c r="G13" s="161">
        <v>1.9331772729651114E-2</v>
      </c>
      <c r="H13" s="161">
        <v>9.3832491714403235E-2</v>
      </c>
      <c r="I13" s="161"/>
      <c r="J13" s="161"/>
      <c r="K13" s="161"/>
      <c r="L13" s="161"/>
      <c r="M13" s="161">
        <v>9.4992293458055516E-2</v>
      </c>
      <c r="N13" s="163"/>
      <c r="O13" s="159">
        <v>3201.2451134770067</v>
      </c>
      <c r="P13" s="159">
        <v>3201.2451134770067</v>
      </c>
    </row>
    <row r="14" spans="1:18" ht="21" x14ac:dyDescent="0.25">
      <c r="A14" s="54">
        <v>4.2</v>
      </c>
      <c r="B14" s="53" t="s">
        <v>404</v>
      </c>
      <c r="C14" s="159">
        <v>307235.53649204475</v>
      </c>
      <c r="D14" s="161">
        <v>1.6535724611763902E-2</v>
      </c>
      <c r="E14" s="161">
        <v>2.1178873261736229</v>
      </c>
      <c r="F14" s="161">
        <v>2.1171139479333259</v>
      </c>
      <c r="G14" s="161">
        <v>7.1328479212454067E-4</v>
      </c>
      <c r="H14" s="161">
        <v>6.0093448175966671E-5</v>
      </c>
      <c r="I14" s="161"/>
      <c r="J14" s="161"/>
      <c r="K14" s="161"/>
      <c r="L14" s="161"/>
      <c r="M14" s="161">
        <v>7.3081797133065632E-2</v>
      </c>
      <c r="N14" s="163"/>
      <c r="O14" s="159">
        <v>34129.196024983314</v>
      </c>
      <c r="P14" s="159">
        <v>34129.196024983314</v>
      </c>
    </row>
    <row r="15" spans="1:18" x14ac:dyDescent="0.25">
      <c r="A15" s="54">
        <v>4.3</v>
      </c>
      <c r="B15" s="53" t="s">
        <v>403</v>
      </c>
      <c r="C15" s="159"/>
      <c r="D15" s="161"/>
      <c r="E15" s="161"/>
      <c r="F15" s="161"/>
      <c r="G15" s="161"/>
      <c r="H15" s="161"/>
      <c r="I15" s="161"/>
      <c r="J15" s="161"/>
      <c r="K15" s="161"/>
      <c r="L15" s="161"/>
      <c r="M15" s="161"/>
      <c r="N15" s="163"/>
      <c r="O15" s="159"/>
      <c r="P15" s="159"/>
    </row>
    <row r="16" spans="1:18" x14ac:dyDescent="0.25">
      <c r="A16" s="54">
        <v>4.4000000000000004</v>
      </c>
      <c r="B16" s="53" t="s">
        <v>402</v>
      </c>
      <c r="C16" s="159">
        <v>4851.5466541799424</v>
      </c>
      <c r="D16" s="161">
        <v>0.19012617881047947</v>
      </c>
      <c r="E16" s="161">
        <v>0.43434441947177016</v>
      </c>
      <c r="F16" s="161"/>
      <c r="G16" s="161">
        <v>1.5499537417663051E-2</v>
      </c>
      <c r="H16" s="161">
        <v>0.41884488205410714</v>
      </c>
      <c r="I16" s="161"/>
      <c r="J16" s="161"/>
      <c r="K16" s="161"/>
      <c r="L16" s="161"/>
      <c r="M16" s="161">
        <v>0.2612258276127451</v>
      </c>
      <c r="N16" s="163"/>
      <c r="O16" s="159">
        <v>2258.3478353009741</v>
      </c>
      <c r="P16" s="159">
        <v>2258.3478353009741</v>
      </c>
    </row>
    <row r="17" spans="1:16" x14ac:dyDescent="0.25">
      <c r="A17" s="54">
        <v>4.5</v>
      </c>
      <c r="B17" s="53" t="s">
        <v>401</v>
      </c>
      <c r="C17" s="159">
        <v>24367.400516619826</v>
      </c>
      <c r="D17" s="161">
        <v>7.4365423797834257E-2</v>
      </c>
      <c r="E17" s="161">
        <v>1.7362322489485132E-3</v>
      </c>
      <c r="F17" s="161"/>
      <c r="G17" s="161">
        <v>1.5649420574833552E-4</v>
      </c>
      <c r="H17" s="161">
        <v>1.579738043200178E-3</v>
      </c>
      <c r="I17" s="161"/>
      <c r="J17" s="161"/>
      <c r="K17" s="161"/>
      <c r="L17" s="161"/>
      <c r="M17" s="161">
        <v>1.3625117520170169E-3</v>
      </c>
      <c r="N17" s="163"/>
      <c r="O17" s="159">
        <v>13691.546318314455</v>
      </c>
      <c r="P17" s="159">
        <v>13691.546318314455</v>
      </c>
    </row>
    <row r="18" spans="1:16" x14ac:dyDescent="0.25">
      <c r="A18" s="12">
        <v>5</v>
      </c>
      <c r="B18" s="48" t="s">
        <v>9</v>
      </c>
      <c r="C18" s="164">
        <v>847495.96327438252</v>
      </c>
      <c r="D18" s="165">
        <v>0.22677921879448043</v>
      </c>
      <c r="E18" s="165">
        <v>1.1414890330926148</v>
      </c>
      <c r="F18" s="165">
        <v>0.95298856212491101</v>
      </c>
      <c r="G18" s="165">
        <v>7.6786254903024043E-2</v>
      </c>
      <c r="H18" s="165">
        <v>0.1106504070569949</v>
      </c>
      <c r="I18" s="165"/>
      <c r="J18" s="165"/>
      <c r="K18" s="165"/>
      <c r="L18" s="165"/>
      <c r="M18" s="165">
        <v>0.11911664144944201</v>
      </c>
      <c r="N18" s="166">
        <v>1.6874581158529849E-3</v>
      </c>
      <c r="O18" s="164">
        <v>180168.66122511786</v>
      </c>
      <c r="P18" s="164">
        <v>180168.66122511786</v>
      </c>
    </row>
    <row r="20" spans="1:16" x14ac:dyDescent="0.25">
      <c r="C20" s="344"/>
      <c r="D20" s="344"/>
      <c r="E20" s="344"/>
      <c r="F20" s="344"/>
      <c r="G20" s="344"/>
      <c r="H20" s="344"/>
      <c r="I20" s="344"/>
      <c r="J20" s="344"/>
      <c r="K20" s="344"/>
      <c r="L20" s="344"/>
      <c r="M20" s="344"/>
      <c r="N20" s="344"/>
      <c r="O20" s="344"/>
    </row>
  </sheetData>
  <mergeCells count="13">
    <mergeCell ref="A2:B5"/>
    <mergeCell ref="C2:C4"/>
    <mergeCell ref="D2:N2"/>
    <mergeCell ref="O2:P2"/>
    <mergeCell ref="D3:L3"/>
    <mergeCell ref="M3:N3"/>
    <mergeCell ref="O3:O5"/>
    <mergeCell ref="P3:P5"/>
    <mergeCell ref="D4:D5"/>
    <mergeCell ref="E4:E5"/>
    <mergeCell ref="I4:I5"/>
    <mergeCell ref="M4:M5"/>
    <mergeCell ref="N4:N5"/>
  </mergeCells>
  <hyperlinks>
    <hyperlink ref="R1" location="Index!A1" display="Index" xr:uid="{2275EB28-F55A-4FEA-A810-B366B8637F69}"/>
  </hyperlinks>
  <pageMargins left="0.70866141732283472" right="0.70866141732283472" top="0.74803149606299213" bottom="0.74803149606299213" header="0.31496062992125984" footer="0.31496062992125984"/>
  <pageSetup paperSize="9" scale="46" fitToHeight="0" orientation="landscape" r:id="rId1"/>
  <headerFooter>
    <oddHeader>&amp;CEN
Annex XXI</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1E9DD-FC19-4882-8B1A-D9C0DDE6C607}">
  <sheetPr>
    <pageSetUpPr fitToPage="1"/>
  </sheetPr>
  <dimension ref="A1:F22"/>
  <sheetViews>
    <sheetView showGridLines="0" zoomScale="90" zoomScaleNormal="90" workbookViewId="0">
      <selection activeCell="B19" sqref="B19"/>
    </sheetView>
  </sheetViews>
  <sheetFormatPr defaultColWidth="9.1796875" defaultRowHeight="10.5" x14ac:dyDescent="0.25"/>
  <cols>
    <col min="1" max="1" width="3.54296875" style="384" customWidth="1"/>
    <col min="2" max="2" width="55.1796875" style="384" bestFit="1" customWidth="1"/>
    <col min="3" max="3" width="23.1796875" style="384" bestFit="1" customWidth="1"/>
    <col min="4" max="4" width="23.1796875" style="384" customWidth="1"/>
    <col min="5" max="16384" width="9.1796875" style="5"/>
  </cols>
  <sheetData>
    <row r="1" spans="1:6" ht="11" thickBot="1" x14ac:dyDescent="0.3">
      <c r="A1" s="383" t="s">
        <v>356</v>
      </c>
      <c r="B1" s="383"/>
      <c r="C1" s="383"/>
      <c r="D1" s="383"/>
      <c r="F1" s="1" t="s">
        <v>647</v>
      </c>
    </row>
    <row r="2" spans="1:6" s="87" customFormat="1" ht="11" thickBot="1" x14ac:dyDescent="0.3">
      <c r="A2" s="384"/>
      <c r="B2" s="384"/>
      <c r="C2" s="567">
        <v>44561</v>
      </c>
      <c r="D2" s="567">
        <v>44196</v>
      </c>
    </row>
    <row r="3" spans="1:6" x14ac:dyDescent="0.25">
      <c r="A3" s="56"/>
      <c r="B3" s="56"/>
      <c r="C3" s="568" t="s">
        <v>415</v>
      </c>
      <c r="D3" s="569" t="s">
        <v>415</v>
      </c>
    </row>
    <row r="4" spans="1:6" ht="11" thickBot="1" x14ac:dyDescent="0.3">
      <c r="A4" s="574">
        <v>1</v>
      </c>
      <c r="B4" s="575" t="s">
        <v>414</v>
      </c>
      <c r="C4" s="556">
        <v>193795.45995908359</v>
      </c>
      <c r="D4" s="557">
        <v>206927.96406557198</v>
      </c>
    </row>
    <row r="5" spans="1:6" ht="11" thickBot="1" x14ac:dyDescent="0.3">
      <c r="A5" s="576">
        <v>2</v>
      </c>
      <c r="B5" s="577" t="s">
        <v>413</v>
      </c>
      <c r="C5" s="102">
        <v>6427.7544584521038</v>
      </c>
      <c r="D5" s="134">
        <v>-5056.6258408237118</v>
      </c>
    </row>
    <row r="6" spans="1:6" ht="11" thickBot="1" x14ac:dyDescent="0.3">
      <c r="A6" s="576">
        <v>3</v>
      </c>
      <c r="B6" s="578" t="s">
        <v>412</v>
      </c>
      <c r="C6" s="102">
        <v>-15510.977981859549</v>
      </c>
      <c r="D6" s="134">
        <v>-9047.4630335666352</v>
      </c>
    </row>
    <row r="7" spans="1:6" ht="11" thickBot="1" x14ac:dyDescent="0.3">
      <c r="A7" s="576">
        <v>4</v>
      </c>
      <c r="B7" s="578" t="s">
        <v>411</v>
      </c>
      <c r="C7" s="102">
        <v>1442.8548266289004</v>
      </c>
      <c r="D7" s="134">
        <v>13053.300565163599</v>
      </c>
    </row>
    <row r="8" spans="1:6" ht="11" thickBot="1" x14ac:dyDescent="0.3">
      <c r="A8" s="576">
        <v>5</v>
      </c>
      <c r="B8" s="578" t="s">
        <v>410</v>
      </c>
      <c r="C8" s="102">
        <v>-4234.561397940045</v>
      </c>
      <c r="D8" s="134">
        <v>-4982.4601742768355</v>
      </c>
    </row>
    <row r="9" spans="1:6" ht="11" thickBot="1" x14ac:dyDescent="0.3">
      <c r="A9" s="576">
        <v>6</v>
      </c>
      <c r="B9" s="578" t="s">
        <v>409</v>
      </c>
      <c r="C9" s="102"/>
      <c r="D9" s="134"/>
    </row>
    <row r="10" spans="1:6" ht="11" thickBot="1" x14ac:dyDescent="0.3">
      <c r="A10" s="576">
        <v>7</v>
      </c>
      <c r="B10" s="578" t="s">
        <v>408</v>
      </c>
      <c r="C10" s="102">
        <v>3707.8085271646569</v>
      </c>
      <c r="D10" s="134">
        <v>-4895.3575458296964</v>
      </c>
    </row>
    <row r="11" spans="1:6" ht="11" thickBot="1" x14ac:dyDescent="0.3">
      <c r="A11" s="576">
        <v>8</v>
      </c>
      <c r="B11" s="578" t="s">
        <v>407</v>
      </c>
      <c r="C11" s="570">
        <v>-1949.6033366609545</v>
      </c>
      <c r="D11" s="571">
        <v>-2203.8980771550728</v>
      </c>
    </row>
    <row r="12" spans="1:6" ht="11" thickBot="1" x14ac:dyDescent="0.3">
      <c r="A12" s="579">
        <v>9</v>
      </c>
      <c r="B12" s="580" t="s">
        <v>406</v>
      </c>
      <c r="C12" s="572">
        <v>183683.715084</v>
      </c>
      <c r="D12" s="573">
        <v>193795.45995908359</v>
      </c>
    </row>
    <row r="13" spans="1:6" ht="11" thickTop="1" x14ac:dyDescent="0.25"/>
    <row r="14" spans="1:6" x14ac:dyDescent="0.25">
      <c r="B14" s="400"/>
      <c r="C14" s="400"/>
      <c r="D14" s="400"/>
    </row>
    <row r="16" spans="1:6" x14ac:dyDescent="0.25">
      <c r="B16" s="400"/>
      <c r="C16" s="400"/>
      <c r="D16" s="400"/>
    </row>
    <row r="18" spans="2:4" x14ac:dyDescent="0.25">
      <c r="B18" s="400"/>
      <c r="C18" s="400"/>
      <c r="D18" s="400"/>
    </row>
    <row r="20" spans="2:4" x14ac:dyDescent="0.25">
      <c r="B20" s="400"/>
      <c r="C20" s="400"/>
      <c r="D20" s="400"/>
    </row>
    <row r="22" spans="2:4" x14ac:dyDescent="0.25">
      <c r="B22" s="400"/>
      <c r="C22" s="400"/>
      <c r="D22" s="400"/>
    </row>
  </sheetData>
  <hyperlinks>
    <hyperlink ref="F1" location="Index!A1" display="Index" xr:uid="{04352A49-7AE9-45B3-995E-9DB038CB2FBA}"/>
  </hyperlinks>
  <pageMargins left="0.70866141732283472" right="0.70866141732283472" top="0.74803149606299213" bottom="0.74803149606299213" header="0.31496062992125984" footer="0.31496062992125984"/>
  <pageSetup paperSize="9" fitToHeight="0" orientation="landscape" r:id="rId1"/>
  <headerFooter>
    <oddHeader>&amp;CEN
Annex XXI</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A223B-95CD-4F2D-96B0-229CD038EBE8}">
  <sheetPr>
    <pageSetUpPr fitToPage="1"/>
  </sheetPr>
  <dimension ref="A1:J161"/>
  <sheetViews>
    <sheetView showGridLines="0" zoomScale="80" zoomScaleNormal="80" zoomScaleSheetLayoutView="100" workbookViewId="0">
      <selection activeCell="F9" sqref="F9"/>
    </sheetView>
  </sheetViews>
  <sheetFormatPr defaultColWidth="11.54296875" defaultRowHeight="14.5" x14ac:dyDescent="0.35"/>
  <cols>
    <col min="1" max="1" width="25.7265625" customWidth="1"/>
    <col min="2" max="2" width="31.453125" customWidth="1"/>
    <col min="3" max="8" width="23.54296875" customWidth="1"/>
  </cols>
  <sheetData>
    <row r="1" spans="1:10" x14ac:dyDescent="0.35">
      <c r="A1" s="383" t="s">
        <v>936</v>
      </c>
      <c r="B1" s="383"/>
      <c r="C1" s="383"/>
      <c r="D1" s="383"/>
      <c r="E1" s="383"/>
      <c r="F1" s="383"/>
      <c r="G1" s="383"/>
      <c r="H1" s="383"/>
      <c r="J1" s="1" t="s">
        <v>647</v>
      </c>
    </row>
    <row r="2" spans="1:10" ht="21" x14ac:dyDescent="0.5">
      <c r="A2" s="359" t="s">
        <v>391</v>
      </c>
      <c r="B2" s="345"/>
      <c r="C2" s="360"/>
      <c r="D2" s="360"/>
      <c r="E2" s="360"/>
      <c r="F2" s="360"/>
    </row>
    <row r="3" spans="1:10" s="345" customFormat="1" ht="15" customHeight="1" x14ac:dyDescent="0.3">
      <c r="A3" s="677" t="s">
        <v>933</v>
      </c>
      <c r="B3" s="677" t="s">
        <v>390</v>
      </c>
      <c r="C3" s="677" t="s">
        <v>937</v>
      </c>
      <c r="D3" s="680" t="s">
        <v>934</v>
      </c>
      <c r="E3" s="681"/>
      <c r="F3" s="677" t="s">
        <v>935</v>
      </c>
      <c r="G3" s="677" t="s">
        <v>938</v>
      </c>
      <c r="H3" s="677" t="s">
        <v>939</v>
      </c>
    </row>
    <row r="4" spans="1:10" s="345" customFormat="1" ht="46.5" customHeight="1" x14ac:dyDescent="0.3">
      <c r="A4" s="678"/>
      <c r="B4" s="678"/>
      <c r="C4" s="678"/>
      <c r="D4" s="499"/>
      <c r="E4" s="498" t="s">
        <v>940</v>
      </c>
      <c r="F4" s="678"/>
      <c r="G4" s="678"/>
      <c r="H4" s="678"/>
    </row>
    <row r="5" spans="1:10" x14ac:dyDescent="0.35">
      <c r="A5" s="357" t="s">
        <v>880</v>
      </c>
      <c r="B5" s="357" t="s">
        <v>881</v>
      </c>
      <c r="C5" s="357" t="s">
        <v>882</v>
      </c>
      <c r="D5" s="358" t="s">
        <v>883</v>
      </c>
      <c r="E5" s="358" t="s">
        <v>884</v>
      </c>
      <c r="F5" s="358" t="s">
        <v>894</v>
      </c>
      <c r="G5" s="358" t="s">
        <v>895</v>
      </c>
      <c r="H5" s="358" t="s">
        <v>896</v>
      </c>
    </row>
    <row r="6" spans="1:10" x14ac:dyDescent="0.35">
      <c r="A6" s="679" t="s">
        <v>1142</v>
      </c>
      <c r="B6" s="355" t="s">
        <v>1143</v>
      </c>
      <c r="C6" s="500" t="s">
        <v>1144</v>
      </c>
      <c r="D6" s="581">
        <v>20</v>
      </c>
      <c r="E6" s="581">
        <v>0</v>
      </c>
      <c r="F6" s="582">
        <v>0</v>
      </c>
      <c r="G6" s="582">
        <v>0.03</v>
      </c>
      <c r="H6" s="582">
        <v>0</v>
      </c>
    </row>
    <row r="7" spans="1:10" x14ac:dyDescent="0.35">
      <c r="A7" s="676"/>
      <c r="B7" s="355" t="s">
        <v>1145</v>
      </c>
      <c r="C7" s="500" t="s">
        <v>1146</v>
      </c>
      <c r="D7" s="583">
        <v>17</v>
      </c>
      <c r="E7" s="581">
        <v>0</v>
      </c>
      <c r="F7" s="582">
        <v>0</v>
      </c>
      <c r="G7" s="582">
        <v>0.03</v>
      </c>
      <c r="H7" s="582">
        <v>0</v>
      </c>
    </row>
    <row r="8" spans="1:10" x14ac:dyDescent="0.35">
      <c r="A8" s="676"/>
      <c r="B8" s="355" t="s">
        <v>1147</v>
      </c>
      <c r="C8" s="500" t="s">
        <v>1148</v>
      </c>
      <c r="D8" s="583">
        <v>70</v>
      </c>
      <c r="E8" s="581">
        <v>0</v>
      </c>
      <c r="F8" s="582">
        <v>0</v>
      </c>
      <c r="G8" s="582">
        <v>3.09E-2</v>
      </c>
      <c r="H8" s="582">
        <v>0.82459311999999996</v>
      </c>
    </row>
    <row r="9" spans="1:10" x14ac:dyDescent="0.35">
      <c r="A9" s="676"/>
      <c r="B9" s="355" t="s">
        <v>1149</v>
      </c>
      <c r="C9" s="501" t="s">
        <v>1150</v>
      </c>
      <c r="D9" s="583">
        <v>124</v>
      </c>
      <c r="E9" s="581">
        <v>0</v>
      </c>
      <c r="F9" s="582">
        <v>0</v>
      </c>
      <c r="G9" s="582">
        <v>4.1200000000000001E-2</v>
      </c>
      <c r="H9" s="582">
        <v>0</v>
      </c>
    </row>
    <row r="10" spans="1:10" x14ac:dyDescent="0.35">
      <c r="A10" s="676"/>
      <c r="B10" s="355" t="s">
        <v>1151</v>
      </c>
      <c r="C10" s="501" t="s">
        <v>1152</v>
      </c>
      <c r="D10" s="583">
        <v>1289</v>
      </c>
      <c r="E10" s="581">
        <v>0</v>
      </c>
      <c r="F10" s="582">
        <v>0</v>
      </c>
      <c r="G10" s="582">
        <v>5.1486339999999998E-2</v>
      </c>
      <c r="H10" s="582">
        <v>0.11418344</v>
      </c>
    </row>
    <row r="11" spans="1:10" x14ac:dyDescent="0.35">
      <c r="A11" s="676"/>
      <c r="B11" s="355" t="s">
        <v>1153</v>
      </c>
      <c r="C11" s="501" t="s">
        <v>1154</v>
      </c>
      <c r="D11" s="584">
        <v>651</v>
      </c>
      <c r="E11" s="581">
        <v>0</v>
      </c>
      <c r="F11" s="582">
        <v>0</v>
      </c>
      <c r="G11" s="582">
        <v>6.2131409999999998E-2</v>
      </c>
      <c r="H11" s="582">
        <v>3.1446540000000002E-2</v>
      </c>
    </row>
    <row r="12" spans="1:10" x14ac:dyDescent="0.35">
      <c r="A12" s="676"/>
      <c r="B12" s="355" t="s">
        <v>1155</v>
      </c>
      <c r="C12" s="501" t="s">
        <v>1156</v>
      </c>
      <c r="D12" s="584">
        <v>245</v>
      </c>
      <c r="E12" s="581">
        <v>0</v>
      </c>
      <c r="F12" s="582">
        <v>0</v>
      </c>
      <c r="G12" s="582">
        <v>9.1871170000000002E-2</v>
      </c>
      <c r="H12" s="582">
        <v>0.17467247999999999</v>
      </c>
    </row>
    <row r="13" spans="1:10" x14ac:dyDescent="0.35">
      <c r="A13" s="676"/>
      <c r="B13" s="355" t="s">
        <v>1157</v>
      </c>
      <c r="C13" s="500" t="s">
        <v>1158</v>
      </c>
      <c r="D13" s="584">
        <v>472</v>
      </c>
      <c r="E13" s="581">
        <v>0</v>
      </c>
      <c r="F13" s="582">
        <v>0</v>
      </c>
      <c r="G13" s="582">
        <v>0.13837653</v>
      </c>
      <c r="H13" s="582">
        <v>0.23865400000000001</v>
      </c>
    </row>
    <row r="14" spans="1:10" x14ac:dyDescent="0.35">
      <c r="A14" s="676"/>
      <c r="B14" s="355" t="s">
        <v>1159</v>
      </c>
      <c r="C14" s="500" t="s">
        <v>1160</v>
      </c>
      <c r="D14" s="584">
        <v>394</v>
      </c>
      <c r="E14" s="581">
        <v>1</v>
      </c>
      <c r="F14" s="582">
        <v>0.25380710000000001</v>
      </c>
      <c r="G14" s="582">
        <v>0.21313665000000001</v>
      </c>
      <c r="H14" s="582">
        <v>0.70986842000000006</v>
      </c>
    </row>
    <row r="15" spans="1:10" x14ac:dyDescent="0.35">
      <c r="A15" s="676"/>
      <c r="B15" s="355" t="s">
        <v>1161</v>
      </c>
      <c r="C15" s="500" t="s">
        <v>1162</v>
      </c>
      <c r="D15" s="584">
        <v>644</v>
      </c>
      <c r="E15" s="581">
        <v>0</v>
      </c>
      <c r="F15" s="582">
        <v>0</v>
      </c>
      <c r="G15" s="582">
        <v>0.3083709</v>
      </c>
      <c r="H15" s="582">
        <v>0.30700142000000002</v>
      </c>
    </row>
    <row r="16" spans="1:10" x14ac:dyDescent="0.35">
      <c r="A16" s="676"/>
      <c r="B16" s="355" t="s">
        <v>1163</v>
      </c>
      <c r="C16" s="500" t="s">
        <v>1164</v>
      </c>
      <c r="D16" s="584">
        <v>346</v>
      </c>
      <c r="E16" s="581">
        <v>1</v>
      </c>
      <c r="F16" s="582">
        <v>0.28901734000000001</v>
      </c>
      <c r="G16" s="582">
        <v>0.44828475000000001</v>
      </c>
      <c r="H16" s="582">
        <v>0.71384261000000004</v>
      </c>
    </row>
    <row r="17" spans="1:8" x14ac:dyDescent="0.35">
      <c r="A17" s="676"/>
      <c r="B17" s="355" t="s">
        <v>1165</v>
      </c>
      <c r="C17" s="500" t="s">
        <v>1166</v>
      </c>
      <c r="D17" s="584">
        <v>204</v>
      </c>
      <c r="E17" s="581">
        <v>3</v>
      </c>
      <c r="F17" s="582">
        <v>1.4705882299999999</v>
      </c>
      <c r="G17" s="582">
        <v>0.78577472000000004</v>
      </c>
      <c r="H17" s="582">
        <v>1.6895505099999999</v>
      </c>
    </row>
    <row r="18" spans="1:8" x14ac:dyDescent="0.35">
      <c r="A18" s="676"/>
      <c r="B18" s="355" t="s">
        <v>1167</v>
      </c>
      <c r="C18" s="500" t="s">
        <v>1168</v>
      </c>
      <c r="D18" s="584">
        <v>210</v>
      </c>
      <c r="E18" s="581">
        <v>8</v>
      </c>
      <c r="F18" s="582">
        <v>3.8095238</v>
      </c>
      <c r="G18" s="582">
        <v>1.4059266699999999</v>
      </c>
      <c r="H18" s="582">
        <v>2.42527589</v>
      </c>
    </row>
    <row r="19" spans="1:8" x14ac:dyDescent="0.35">
      <c r="A19" s="676"/>
      <c r="B19" s="355" t="s">
        <v>1169</v>
      </c>
      <c r="C19" s="500" t="s">
        <v>1170</v>
      </c>
      <c r="D19" s="584">
        <v>194</v>
      </c>
      <c r="E19" s="581">
        <v>19</v>
      </c>
      <c r="F19" s="582">
        <v>9.7938144299999994</v>
      </c>
      <c r="G19" s="582">
        <v>2.5296739100000001</v>
      </c>
      <c r="H19" s="582">
        <v>7.3164689000000003</v>
      </c>
    </row>
    <row r="20" spans="1:8" x14ac:dyDescent="0.35">
      <c r="A20" s="676"/>
      <c r="B20" s="355" t="s">
        <v>1171</v>
      </c>
      <c r="C20" s="500" t="s">
        <v>1172</v>
      </c>
      <c r="D20" s="584">
        <v>114</v>
      </c>
      <c r="E20" s="581">
        <v>7</v>
      </c>
      <c r="F20" s="582">
        <v>6.1403508699999998</v>
      </c>
      <c r="G20" s="582">
        <v>4.4119886900000003</v>
      </c>
      <c r="H20" s="582">
        <v>5.1277391999999997</v>
      </c>
    </row>
    <row r="21" spans="1:8" x14ac:dyDescent="0.35">
      <c r="A21" s="676"/>
      <c r="B21" s="355" t="s">
        <v>1173</v>
      </c>
      <c r="C21" s="500" t="s">
        <v>1174</v>
      </c>
      <c r="D21" s="584">
        <v>61</v>
      </c>
      <c r="E21" s="581">
        <v>8</v>
      </c>
      <c r="F21" s="582">
        <v>13.11475409</v>
      </c>
      <c r="G21" s="582">
        <v>8.5445071600000002</v>
      </c>
      <c r="H21" s="582">
        <v>8.4343967099999997</v>
      </c>
    </row>
    <row r="22" spans="1:8" x14ac:dyDescent="0.35">
      <c r="A22" s="676"/>
      <c r="B22" s="355" t="s">
        <v>1175</v>
      </c>
      <c r="C22" s="500" t="s">
        <v>1176</v>
      </c>
      <c r="D22" s="584">
        <v>84</v>
      </c>
      <c r="E22" s="581">
        <v>4</v>
      </c>
      <c r="F22" s="582">
        <v>4.7619047600000002</v>
      </c>
      <c r="G22" s="582">
        <v>16.511092609999999</v>
      </c>
      <c r="H22" s="582">
        <v>4.9918962100000002</v>
      </c>
    </row>
    <row r="23" spans="1:8" x14ac:dyDescent="0.35">
      <c r="A23" s="676"/>
      <c r="B23" s="355" t="s">
        <v>1177</v>
      </c>
      <c r="C23" s="500" t="s">
        <v>1178</v>
      </c>
      <c r="D23" s="584">
        <v>15</v>
      </c>
      <c r="E23" s="581">
        <v>7</v>
      </c>
      <c r="F23" s="582">
        <v>46.666666659999997</v>
      </c>
      <c r="G23" s="582">
        <v>26.473914659999998</v>
      </c>
      <c r="H23" s="582">
        <v>33.324675319999997</v>
      </c>
    </row>
    <row r="24" spans="1:8" x14ac:dyDescent="0.35">
      <c r="A24" s="676"/>
      <c r="B24" s="514" t="s">
        <v>1179</v>
      </c>
      <c r="C24" s="515" t="s">
        <v>1180</v>
      </c>
      <c r="D24" s="585">
        <v>13</v>
      </c>
      <c r="E24" s="581">
        <v>4</v>
      </c>
      <c r="F24" s="586">
        <v>30.769230759999999</v>
      </c>
      <c r="G24" s="586">
        <v>39.003210760000002</v>
      </c>
      <c r="H24" s="586">
        <v>21.225274720000002</v>
      </c>
    </row>
    <row r="25" spans="1:8" x14ac:dyDescent="0.35">
      <c r="A25" s="516"/>
      <c r="B25" s="355" t="s">
        <v>1143</v>
      </c>
      <c r="C25" s="500" t="s">
        <v>1144</v>
      </c>
      <c r="D25" s="584">
        <v>2</v>
      </c>
      <c r="E25" s="581">
        <v>0</v>
      </c>
      <c r="F25" s="587">
        <v>0</v>
      </c>
      <c r="G25" s="587">
        <v>0.03</v>
      </c>
      <c r="H25" s="587">
        <v>0</v>
      </c>
    </row>
    <row r="26" spans="1:8" x14ac:dyDescent="0.35">
      <c r="A26" s="502"/>
      <c r="B26" s="355"/>
      <c r="C26" s="500"/>
      <c r="D26" s="588"/>
      <c r="E26" s="581"/>
      <c r="F26" s="589"/>
      <c r="G26" s="589"/>
      <c r="H26" s="589"/>
    </row>
    <row r="27" spans="1:8" x14ac:dyDescent="0.35">
      <c r="A27" s="502"/>
      <c r="B27" s="355" t="s">
        <v>1147</v>
      </c>
      <c r="C27" s="500" t="s">
        <v>1148</v>
      </c>
      <c r="D27" s="584">
        <v>14</v>
      </c>
      <c r="E27" s="581">
        <v>0</v>
      </c>
      <c r="F27" s="587">
        <v>0</v>
      </c>
      <c r="G27" s="587">
        <v>3.3570709999999997E-2</v>
      </c>
      <c r="H27" s="587">
        <v>0</v>
      </c>
    </row>
    <row r="28" spans="1:8" x14ac:dyDescent="0.35">
      <c r="A28" s="502"/>
      <c r="B28" s="355" t="s">
        <v>1149</v>
      </c>
      <c r="C28" s="500" t="s">
        <v>1150</v>
      </c>
      <c r="D28" s="584">
        <v>15</v>
      </c>
      <c r="E28" s="581">
        <v>0</v>
      </c>
      <c r="F28" s="587">
        <v>0</v>
      </c>
      <c r="G28" s="587">
        <v>4.3672000000000002E-2</v>
      </c>
      <c r="H28" s="587">
        <v>0</v>
      </c>
    </row>
    <row r="29" spans="1:8" x14ac:dyDescent="0.35">
      <c r="A29" s="502"/>
      <c r="B29" s="355" t="s">
        <v>1151</v>
      </c>
      <c r="C29" s="500" t="s">
        <v>1152</v>
      </c>
      <c r="D29" s="584">
        <v>21</v>
      </c>
      <c r="E29" s="581">
        <v>0</v>
      </c>
      <c r="F29" s="587">
        <v>0</v>
      </c>
      <c r="G29" s="587">
        <v>5.440238E-2</v>
      </c>
      <c r="H29" s="587">
        <v>8.8709440000000001E-2</v>
      </c>
    </row>
    <row r="30" spans="1:8" x14ac:dyDescent="0.35">
      <c r="A30" s="503" t="s">
        <v>1181</v>
      </c>
      <c r="B30" s="504" t="s">
        <v>1153</v>
      </c>
      <c r="C30" s="500" t="s">
        <v>1154</v>
      </c>
      <c r="D30" s="584">
        <v>38</v>
      </c>
      <c r="E30" s="581">
        <v>0</v>
      </c>
      <c r="F30" s="587">
        <v>0</v>
      </c>
      <c r="G30" s="587">
        <v>6.4608150000000003E-2</v>
      </c>
      <c r="H30" s="587">
        <v>0</v>
      </c>
    </row>
    <row r="31" spans="1:8" x14ac:dyDescent="0.35">
      <c r="A31" s="505"/>
      <c r="B31" s="506" t="s">
        <v>1155</v>
      </c>
      <c r="C31" s="500" t="s">
        <v>1156</v>
      </c>
      <c r="D31" s="584">
        <v>120</v>
      </c>
      <c r="E31" s="581">
        <v>0</v>
      </c>
      <c r="F31" s="587">
        <v>0</v>
      </c>
      <c r="G31" s="587">
        <v>9.3976149999999994E-2</v>
      </c>
      <c r="H31" s="587">
        <v>8.3828760000000002E-2</v>
      </c>
    </row>
    <row r="32" spans="1:8" x14ac:dyDescent="0.35">
      <c r="A32" s="505"/>
      <c r="B32" s="504" t="s">
        <v>1157</v>
      </c>
      <c r="C32" s="500" t="s">
        <v>1158</v>
      </c>
      <c r="D32" s="584">
        <v>372</v>
      </c>
      <c r="E32" s="581">
        <v>0</v>
      </c>
      <c r="F32" s="587">
        <v>0</v>
      </c>
      <c r="G32" s="587">
        <v>0.14028788</v>
      </c>
      <c r="H32" s="587">
        <v>7.0347740000000006E-2</v>
      </c>
    </row>
    <row r="33" spans="1:8" x14ac:dyDescent="0.35">
      <c r="A33" s="505"/>
      <c r="B33" s="504" t="s">
        <v>1159</v>
      </c>
      <c r="C33" s="500" t="s">
        <v>1160</v>
      </c>
      <c r="D33" s="584">
        <v>787</v>
      </c>
      <c r="E33" s="581">
        <v>0</v>
      </c>
      <c r="F33" s="587">
        <v>0</v>
      </c>
      <c r="G33" s="587">
        <v>0.21336501999999999</v>
      </c>
      <c r="H33" s="587">
        <v>0.13691344</v>
      </c>
    </row>
    <row r="34" spans="1:8" x14ac:dyDescent="0.35">
      <c r="A34" s="505"/>
      <c r="B34" s="504" t="s">
        <v>1161</v>
      </c>
      <c r="C34" s="500" t="s">
        <v>1162</v>
      </c>
      <c r="D34" s="584">
        <v>1128</v>
      </c>
      <c r="E34" s="581">
        <v>0</v>
      </c>
      <c r="F34" s="587">
        <v>0</v>
      </c>
      <c r="G34" s="587">
        <v>0.30744632999999999</v>
      </c>
      <c r="H34" s="587">
        <v>0.25998233999999998</v>
      </c>
    </row>
    <row r="35" spans="1:8" x14ac:dyDescent="0.35">
      <c r="A35" s="505"/>
      <c r="B35" s="504" t="s">
        <v>1163</v>
      </c>
      <c r="C35" s="500" t="s">
        <v>1164</v>
      </c>
      <c r="D35" s="584">
        <v>1295</v>
      </c>
      <c r="E35" s="581">
        <v>1</v>
      </c>
      <c r="F35" s="587">
        <v>7.7220070000000002E-2</v>
      </c>
      <c r="G35" s="587">
        <v>0.44596465000000002</v>
      </c>
      <c r="H35" s="587">
        <v>0.21692976</v>
      </c>
    </row>
    <row r="36" spans="1:8" x14ac:dyDescent="0.35">
      <c r="A36" s="505"/>
      <c r="B36" s="504" t="s">
        <v>1165</v>
      </c>
      <c r="C36" s="500" t="s">
        <v>1166</v>
      </c>
      <c r="D36" s="584">
        <v>1136</v>
      </c>
      <c r="E36" s="581">
        <v>3</v>
      </c>
      <c r="F36" s="587">
        <v>0.2640845</v>
      </c>
      <c r="G36" s="587">
        <v>0.76053382000000003</v>
      </c>
      <c r="H36" s="587">
        <v>0.44577182999999998</v>
      </c>
    </row>
    <row r="37" spans="1:8" x14ac:dyDescent="0.35">
      <c r="A37" s="505"/>
      <c r="B37" s="504" t="s">
        <v>1167</v>
      </c>
      <c r="C37" s="500" t="s">
        <v>1168</v>
      </c>
      <c r="D37" s="584">
        <v>713</v>
      </c>
      <c r="E37" s="581">
        <v>4</v>
      </c>
      <c r="F37" s="587">
        <v>0.56100981000000005</v>
      </c>
      <c r="G37" s="587">
        <v>1.3338923199999999</v>
      </c>
      <c r="H37" s="587">
        <v>0.76641588000000005</v>
      </c>
    </row>
    <row r="38" spans="1:8" x14ac:dyDescent="0.35">
      <c r="A38" s="505"/>
      <c r="B38" s="504" t="s">
        <v>1169</v>
      </c>
      <c r="C38" s="500" t="s">
        <v>1170</v>
      </c>
      <c r="D38" s="584">
        <v>272</v>
      </c>
      <c r="E38" s="581">
        <v>2</v>
      </c>
      <c r="F38" s="587">
        <v>0.73529411</v>
      </c>
      <c r="G38" s="587">
        <v>2.39106979</v>
      </c>
      <c r="H38" s="587">
        <v>1.1772500699999999</v>
      </c>
    </row>
    <row r="39" spans="1:8" x14ac:dyDescent="0.35">
      <c r="A39" s="505"/>
      <c r="B39" s="504" t="s">
        <v>1171</v>
      </c>
      <c r="C39" s="500" t="s">
        <v>1172</v>
      </c>
      <c r="D39" s="584">
        <v>142</v>
      </c>
      <c r="E39" s="581">
        <v>3</v>
      </c>
      <c r="F39" s="587">
        <v>2.1126760500000001</v>
      </c>
      <c r="G39" s="587">
        <v>4.4347374200000003</v>
      </c>
      <c r="H39" s="587">
        <v>2.5441943199999999</v>
      </c>
    </row>
    <row r="40" spans="1:8" x14ac:dyDescent="0.35">
      <c r="A40" s="505"/>
      <c r="B40" s="506" t="s">
        <v>1173</v>
      </c>
      <c r="C40" s="500" t="s">
        <v>1174</v>
      </c>
      <c r="D40" s="584">
        <v>53</v>
      </c>
      <c r="E40" s="581">
        <v>1</v>
      </c>
      <c r="F40" s="587">
        <v>1.88679245</v>
      </c>
      <c r="G40" s="587">
        <v>8.3858563200000003</v>
      </c>
      <c r="H40" s="587">
        <v>5.1155566300000004</v>
      </c>
    </row>
    <row r="41" spans="1:8" x14ac:dyDescent="0.35">
      <c r="A41" s="505"/>
      <c r="B41" s="506" t="s">
        <v>1175</v>
      </c>
      <c r="C41" s="500" t="s">
        <v>1176</v>
      </c>
      <c r="D41" s="584">
        <v>81</v>
      </c>
      <c r="E41" s="581">
        <v>5</v>
      </c>
      <c r="F41" s="587">
        <v>6.1728395000000003</v>
      </c>
      <c r="G41" s="587">
        <v>16.486981020000002</v>
      </c>
      <c r="H41" s="587">
        <v>7.7116794999999998</v>
      </c>
    </row>
    <row r="42" spans="1:8" x14ac:dyDescent="0.35">
      <c r="A42" s="505"/>
      <c r="B42" s="506" t="s">
        <v>1177</v>
      </c>
      <c r="C42" s="500" t="s">
        <v>1178</v>
      </c>
      <c r="D42" s="584">
        <v>60</v>
      </c>
      <c r="E42" s="581">
        <v>14</v>
      </c>
      <c r="F42" s="587">
        <v>23.333333329999999</v>
      </c>
      <c r="G42" s="587">
        <v>24.833333329999999</v>
      </c>
      <c r="H42" s="587">
        <v>17.387329059999999</v>
      </c>
    </row>
    <row r="43" spans="1:8" x14ac:dyDescent="0.35">
      <c r="A43" s="517"/>
      <c r="B43" s="506" t="s">
        <v>1179</v>
      </c>
      <c r="C43" s="518" t="s">
        <v>1180</v>
      </c>
      <c r="D43" s="584">
        <v>6</v>
      </c>
      <c r="E43" s="581">
        <v>1</v>
      </c>
      <c r="F43" s="587">
        <v>16.666666660000001</v>
      </c>
      <c r="G43" s="587">
        <v>38.813666660000003</v>
      </c>
      <c r="H43" s="587">
        <v>37.273549189999997</v>
      </c>
    </row>
    <row r="44" spans="1:8" x14ac:dyDescent="0.35">
      <c r="A44" s="519"/>
      <c r="B44" s="510"/>
      <c r="C44" s="512"/>
      <c r="D44" s="584"/>
      <c r="E44" s="581"/>
      <c r="F44" s="587"/>
      <c r="G44" s="587"/>
      <c r="H44" s="587"/>
    </row>
    <row r="45" spans="1:8" x14ac:dyDescent="0.35">
      <c r="A45" s="507"/>
      <c r="B45" s="510"/>
      <c r="C45" s="511"/>
      <c r="D45" s="584"/>
      <c r="E45" s="581"/>
      <c r="F45" s="587"/>
      <c r="G45" s="587"/>
      <c r="H45" s="587"/>
    </row>
    <row r="46" spans="1:8" x14ac:dyDescent="0.35">
      <c r="A46" s="507"/>
      <c r="B46" s="510" t="s">
        <v>1147</v>
      </c>
      <c r="C46" s="511" t="s">
        <v>1148</v>
      </c>
      <c r="D46" s="584">
        <v>1</v>
      </c>
      <c r="E46" s="581">
        <v>0</v>
      </c>
      <c r="F46" s="587">
        <v>0</v>
      </c>
      <c r="G46" s="587">
        <v>3.1210000000000002E-2</v>
      </c>
      <c r="H46" s="587">
        <v>0</v>
      </c>
    </row>
    <row r="47" spans="1:8" x14ac:dyDescent="0.35">
      <c r="A47" s="507"/>
      <c r="B47" s="510" t="s">
        <v>1149</v>
      </c>
      <c r="C47" s="511" t="s">
        <v>1150</v>
      </c>
      <c r="D47" s="584">
        <v>3</v>
      </c>
      <c r="E47" s="581">
        <v>0</v>
      </c>
      <c r="F47" s="587">
        <v>0</v>
      </c>
      <c r="G47" s="587">
        <v>4.3245329999999998E-2</v>
      </c>
      <c r="H47" s="587">
        <v>0</v>
      </c>
    </row>
    <row r="48" spans="1:8" x14ac:dyDescent="0.35">
      <c r="A48" s="507"/>
      <c r="B48" s="510" t="s">
        <v>1151</v>
      </c>
      <c r="C48" s="511" t="s">
        <v>1152</v>
      </c>
      <c r="D48" s="584">
        <v>1490</v>
      </c>
      <c r="E48" s="581">
        <v>4</v>
      </c>
      <c r="F48" s="587">
        <v>0.26845637</v>
      </c>
      <c r="G48" s="587">
        <v>4.714434E-2</v>
      </c>
      <c r="H48" s="587">
        <v>0.20321260999999999</v>
      </c>
    </row>
    <row r="49" spans="1:8" x14ac:dyDescent="0.35">
      <c r="A49" s="507"/>
      <c r="B49" s="510" t="s">
        <v>1153</v>
      </c>
      <c r="C49" s="511" t="s">
        <v>1154</v>
      </c>
      <c r="D49" s="584">
        <v>734</v>
      </c>
      <c r="E49" s="581">
        <v>3</v>
      </c>
      <c r="F49" s="587">
        <v>0.40871933999999999</v>
      </c>
      <c r="G49" s="587">
        <v>6.6708500000000004E-2</v>
      </c>
      <c r="H49" s="587">
        <v>0.17848343</v>
      </c>
    </row>
    <row r="50" spans="1:8" x14ac:dyDescent="0.35">
      <c r="A50" s="507"/>
      <c r="B50" s="510" t="s">
        <v>1155</v>
      </c>
      <c r="C50" s="511" t="s">
        <v>1156</v>
      </c>
      <c r="D50" s="584">
        <v>1344</v>
      </c>
      <c r="E50" s="581">
        <v>6</v>
      </c>
      <c r="F50" s="587">
        <v>0.44642857000000002</v>
      </c>
      <c r="G50" s="587">
        <v>0.10546063999999999</v>
      </c>
      <c r="H50" s="587">
        <v>0.29992753</v>
      </c>
    </row>
    <row r="51" spans="1:8" x14ac:dyDescent="0.35">
      <c r="A51" s="507" t="s">
        <v>1182</v>
      </c>
      <c r="B51" s="510" t="s">
        <v>1157</v>
      </c>
      <c r="C51" s="511" t="s">
        <v>1158</v>
      </c>
      <c r="D51" s="584">
        <v>7868</v>
      </c>
      <c r="E51" s="581">
        <v>31</v>
      </c>
      <c r="F51" s="587">
        <v>0.39400100999999998</v>
      </c>
      <c r="G51" s="587">
        <v>0.13433561999999999</v>
      </c>
      <c r="H51" s="587">
        <v>0.37051970000000001</v>
      </c>
    </row>
    <row r="52" spans="1:8" x14ac:dyDescent="0.35">
      <c r="A52" s="507"/>
      <c r="B52" s="510" t="s">
        <v>1159</v>
      </c>
      <c r="C52" s="511" t="s">
        <v>1160</v>
      </c>
      <c r="D52" s="584">
        <v>4158</v>
      </c>
      <c r="E52" s="581">
        <v>18</v>
      </c>
      <c r="F52" s="587">
        <v>0.43290043</v>
      </c>
      <c r="G52" s="587">
        <v>0.21403061000000001</v>
      </c>
      <c r="H52" s="587">
        <v>0.50166681000000002</v>
      </c>
    </row>
    <row r="53" spans="1:8" x14ac:dyDescent="0.35">
      <c r="A53" s="507"/>
      <c r="B53" s="510" t="s">
        <v>1161</v>
      </c>
      <c r="C53" s="511" t="s">
        <v>1162</v>
      </c>
      <c r="D53" s="584">
        <v>5730</v>
      </c>
      <c r="E53" s="581">
        <v>30</v>
      </c>
      <c r="F53" s="587">
        <v>0.52356020000000003</v>
      </c>
      <c r="G53" s="587">
        <v>0.30224919</v>
      </c>
      <c r="H53" s="587">
        <v>0.60681503000000003</v>
      </c>
    </row>
    <row r="54" spans="1:8" x14ac:dyDescent="0.35">
      <c r="A54" s="507"/>
      <c r="B54" s="510" t="s">
        <v>1163</v>
      </c>
      <c r="C54" s="511" t="s">
        <v>1164</v>
      </c>
      <c r="D54" s="584">
        <v>6892</v>
      </c>
      <c r="E54" s="581">
        <v>43</v>
      </c>
      <c r="F54" s="587">
        <v>0.62391178000000003</v>
      </c>
      <c r="G54" s="587">
        <v>0.44492505999999998</v>
      </c>
      <c r="H54" s="587">
        <v>0.59349441000000003</v>
      </c>
    </row>
    <row r="55" spans="1:8" x14ac:dyDescent="0.35">
      <c r="A55" s="507"/>
      <c r="B55" s="510" t="s">
        <v>1165</v>
      </c>
      <c r="C55" s="511" t="s">
        <v>1166</v>
      </c>
      <c r="D55" s="584">
        <v>7454</v>
      </c>
      <c r="E55" s="581">
        <v>47</v>
      </c>
      <c r="F55" s="587">
        <v>0.63053393999999996</v>
      </c>
      <c r="G55" s="587">
        <v>0.80640082000000002</v>
      </c>
      <c r="H55" s="587">
        <v>1.07644396</v>
      </c>
    </row>
    <row r="56" spans="1:8" x14ac:dyDescent="0.35">
      <c r="A56" s="507"/>
      <c r="B56" s="510" t="s">
        <v>1167</v>
      </c>
      <c r="C56" s="511" t="s">
        <v>1168</v>
      </c>
      <c r="D56" s="584">
        <v>8236</v>
      </c>
      <c r="E56" s="581">
        <v>94</v>
      </c>
      <c r="F56" s="587">
        <v>1.1413307399999999</v>
      </c>
      <c r="G56" s="587">
        <v>1.38514574</v>
      </c>
      <c r="H56" s="587">
        <v>1.45497294</v>
      </c>
    </row>
    <row r="57" spans="1:8" x14ac:dyDescent="0.35">
      <c r="A57" s="507"/>
      <c r="B57" s="510" t="s">
        <v>1169</v>
      </c>
      <c r="C57" s="511" t="s">
        <v>1170</v>
      </c>
      <c r="D57" s="584">
        <v>5609</v>
      </c>
      <c r="E57" s="581">
        <v>111</v>
      </c>
      <c r="F57" s="587">
        <v>1.97896238</v>
      </c>
      <c r="G57" s="587">
        <v>2.4202065099999999</v>
      </c>
      <c r="H57" s="587">
        <v>2.5827412000000001</v>
      </c>
    </row>
    <row r="58" spans="1:8" x14ac:dyDescent="0.35">
      <c r="A58" s="507"/>
      <c r="B58" s="510" t="s">
        <v>1171</v>
      </c>
      <c r="C58" s="511" t="s">
        <v>1172</v>
      </c>
      <c r="D58" s="584">
        <v>4498</v>
      </c>
      <c r="E58" s="581">
        <v>134</v>
      </c>
      <c r="F58" s="587">
        <v>2.9791018199999999</v>
      </c>
      <c r="G58" s="587">
        <v>4.3559498200000002</v>
      </c>
      <c r="H58" s="587">
        <v>4.0230578399999999</v>
      </c>
    </row>
    <row r="59" spans="1:8" x14ac:dyDescent="0.35">
      <c r="A59" s="507"/>
      <c r="B59" s="510" t="s">
        <v>1173</v>
      </c>
      <c r="C59" s="511" t="s">
        <v>1174</v>
      </c>
      <c r="D59" s="584">
        <v>1776</v>
      </c>
      <c r="E59" s="581">
        <v>97</v>
      </c>
      <c r="F59" s="587">
        <v>5.4617117100000003</v>
      </c>
      <c r="G59" s="587">
        <v>8.4641949099999998</v>
      </c>
      <c r="H59" s="587">
        <v>7.4505561800000004</v>
      </c>
    </row>
    <row r="60" spans="1:8" x14ac:dyDescent="0.35">
      <c r="A60" s="507"/>
      <c r="B60" s="510" t="s">
        <v>1175</v>
      </c>
      <c r="C60" s="511" t="s">
        <v>1176</v>
      </c>
      <c r="D60" s="584">
        <v>1284</v>
      </c>
      <c r="E60" s="581">
        <v>113</v>
      </c>
      <c r="F60" s="587">
        <v>8.8006230500000004</v>
      </c>
      <c r="G60" s="587">
        <v>15.370541810000001</v>
      </c>
      <c r="H60" s="587">
        <v>12.867682540000001</v>
      </c>
    </row>
    <row r="61" spans="1:8" x14ac:dyDescent="0.35">
      <c r="A61" s="507"/>
      <c r="B61" s="510" t="s">
        <v>1177</v>
      </c>
      <c r="C61" s="511" t="s">
        <v>1178</v>
      </c>
      <c r="D61" s="584">
        <v>243</v>
      </c>
      <c r="E61" s="581">
        <v>34</v>
      </c>
      <c r="F61" s="587">
        <v>13.99176954</v>
      </c>
      <c r="G61" s="587">
        <v>23.644302020000001</v>
      </c>
      <c r="H61" s="587">
        <v>18.309593410000002</v>
      </c>
    </row>
    <row r="62" spans="1:8" x14ac:dyDescent="0.35">
      <c r="A62" s="507"/>
      <c r="B62" s="521" t="s">
        <v>1179</v>
      </c>
      <c r="C62" s="522" t="s">
        <v>1180</v>
      </c>
      <c r="D62" s="584">
        <v>333</v>
      </c>
      <c r="E62" s="581">
        <v>86</v>
      </c>
      <c r="F62" s="587">
        <v>25.825825819999999</v>
      </c>
      <c r="G62" s="587">
        <v>40.4607253</v>
      </c>
      <c r="H62" s="587">
        <v>28.539044799999999</v>
      </c>
    </row>
    <row r="63" spans="1:8" x14ac:dyDescent="0.35">
      <c r="A63" s="519"/>
      <c r="B63" s="510" t="s">
        <v>1143</v>
      </c>
      <c r="C63" s="512" t="s">
        <v>1144</v>
      </c>
      <c r="D63" s="584">
        <v>5</v>
      </c>
      <c r="E63" s="581">
        <v>0</v>
      </c>
      <c r="F63" s="587">
        <v>0</v>
      </c>
      <c r="G63" s="587">
        <v>0.03</v>
      </c>
      <c r="H63" s="587">
        <v>0</v>
      </c>
    </row>
    <row r="64" spans="1:8" x14ac:dyDescent="0.35">
      <c r="A64" s="507"/>
      <c r="B64" s="510" t="s">
        <v>1145</v>
      </c>
      <c r="C64" s="511" t="s">
        <v>1146</v>
      </c>
      <c r="D64" s="584">
        <v>14</v>
      </c>
      <c r="E64" s="581">
        <v>0</v>
      </c>
      <c r="F64" s="587">
        <v>0</v>
      </c>
      <c r="G64" s="587">
        <v>0.03</v>
      </c>
      <c r="H64" s="587">
        <v>0</v>
      </c>
    </row>
    <row r="65" spans="1:8" x14ac:dyDescent="0.35">
      <c r="A65" s="507" t="s">
        <v>1183</v>
      </c>
      <c r="B65" s="510" t="s">
        <v>1147</v>
      </c>
      <c r="C65" s="511" t="s">
        <v>1148</v>
      </c>
      <c r="D65" s="584">
        <v>34</v>
      </c>
      <c r="E65" s="581">
        <v>0</v>
      </c>
      <c r="F65" s="587">
        <v>0</v>
      </c>
      <c r="G65" s="587">
        <v>3.299941E-2</v>
      </c>
      <c r="H65" s="587">
        <v>0.48780487</v>
      </c>
    </row>
    <row r="66" spans="1:8" x14ac:dyDescent="0.35">
      <c r="A66" s="507"/>
      <c r="B66" s="510" t="s">
        <v>1149</v>
      </c>
      <c r="C66" s="511" t="s">
        <v>1150</v>
      </c>
      <c r="D66" s="584">
        <v>42</v>
      </c>
      <c r="E66" s="581">
        <v>0</v>
      </c>
      <c r="F66" s="587">
        <v>0</v>
      </c>
      <c r="G66" s="587">
        <v>4.3554280000000001E-2</v>
      </c>
      <c r="H66" s="587">
        <v>0</v>
      </c>
    </row>
    <row r="67" spans="1:8" x14ac:dyDescent="0.35">
      <c r="A67" s="507"/>
      <c r="B67" s="510" t="s">
        <v>1151</v>
      </c>
      <c r="C67" s="511" t="s">
        <v>1152</v>
      </c>
      <c r="D67" s="584">
        <v>276</v>
      </c>
      <c r="E67" s="581">
        <v>2</v>
      </c>
      <c r="F67" s="587">
        <v>0.72463767999999995</v>
      </c>
      <c r="G67" s="587">
        <v>4.974891E-2</v>
      </c>
      <c r="H67" s="587">
        <v>0.39055453000000001</v>
      </c>
    </row>
    <row r="68" spans="1:8" x14ac:dyDescent="0.35">
      <c r="A68" s="507"/>
      <c r="B68" s="510" t="s">
        <v>1153</v>
      </c>
      <c r="C68" s="511" t="s">
        <v>1154</v>
      </c>
      <c r="D68" s="584">
        <v>288</v>
      </c>
      <c r="E68" s="581">
        <v>1</v>
      </c>
      <c r="F68" s="587">
        <v>0.34722222000000003</v>
      </c>
      <c r="G68" s="587">
        <v>6.5481079999999997E-2</v>
      </c>
      <c r="H68" s="587">
        <v>9.6040180000000003E-2</v>
      </c>
    </row>
    <row r="69" spans="1:8" x14ac:dyDescent="0.35">
      <c r="A69" s="507"/>
      <c r="B69" s="510" t="s">
        <v>1155</v>
      </c>
      <c r="C69" s="511" t="s">
        <v>1156</v>
      </c>
      <c r="D69" s="584">
        <v>435</v>
      </c>
      <c r="E69" s="581">
        <v>2</v>
      </c>
      <c r="F69" s="587">
        <v>0.45977011000000001</v>
      </c>
      <c r="G69" s="587">
        <v>9.9741389999999999E-2</v>
      </c>
      <c r="H69" s="587">
        <v>0.40438407999999998</v>
      </c>
    </row>
    <row r="70" spans="1:8" x14ac:dyDescent="0.35">
      <c r="A70" s="507"/>
      <c r="B70" s="510" t="s">
        <v>1157</v>
      </c>
      <c r="C70" s="511" t="s">
        <v>1158</v>
      </c>
      <c r="D70" s="584">
        <v>2701</v>
      </c>
      <c r="E70" s="581">
        <v>15</v>
      </c>
      <c r="F70" s="587">
        <v>0.55534987000000002</v>
      </c>
      <c r="G70" s="587">
        <v>0.13873364999999999</v>
      </c>
      <c r="H70" s="587">
        <v>0.49283612999999998</v>
      </c>
    </row>
    <row r="71" spans="1:8" x14ac:dyDescent="0.35">
      <c r="A71" s="507"/>
      <c r="B71" s="510" t="s">
        <v>1159</v>
      </c>
      <c r="C71" s="511" t="s">
        <v>1160</v>
      </c>
      <c r="D71" s="584">
        <v>2541</v>
      </c>
      <c r="E71" s="581">
        <v>14</v>
      </c>
      <c r="F71" s="587">
        <v>0.55096418000000003</v>
      </c>
      <c r="G71" s="587">
        <v>0.22100980000000001</v>
      </c>
      <c r="H71" s="587">
        <v>0.39894876000000001</v>
      </c>
    </row>
    <row r="72" spans="1:8" x14ac:dyDescent="0.35">
      <c r="A72" s="507"/>
      <c r="B72" s="510" t="s">
        <v>1161</v>
      </c>
      <c r="C72" s="511" t="s">
        <v>1162</v>
      </c>
      <c r="D72" s="584">
        <v>4410</v>
      </c>
      <c r="E72" s="581">
        <v>14</v>
      </c>
      <c r="F72" s="587">
        <v>0.31746031000000002</v>
      </c>
      <c r="G72" s="587">
        <v>0.32253152000000002</v>
      </c>
      <c r="H72" s="587">
        <v>0.48943692999999999</v>
      </c>
    </row>
    <row r="73" spans="1:8" x14ac:dyDescent="0.35">
      <c r="A73" s="507"/>
      <c r="B73" s="510" t="s">
        <v>1163</v>
      </c>
      <c r="C73" s="511" t="s">
        <v>1164</v>
      </c>
      <c r="D73" s="584">
        <v>4330</v>
      </c>
      <c r="E73" s="581">
        <v>29</v>
      </c>
      <c r="F73" s="587">
        <v>0.66974595000000003</v>
      </c>
      <c r="G73" s="587">
        <v>0.46223679000000001</v>
      </c>
      <c r="H73" s="587">
        <v>0.65899174000000005</v>
      </c>
    </row>
    <row r="74" spans="1:8" x14ac:dyDescent="0.35">
      <c r="A74" s="507"/>
      <c r="B74" s="510" t="s">
        <v>1165</v>
      </c>
      <c r="C74" s="511" t="s">
        <v>1166</v>
      </c>
      <c r="D74" s="584">
        <v>5101</v>
      </c>
      <c r="E74" s="581">
        <v>36</v>
      </c>
      <c r="F74" s="587">
        <v>0.70574397</v>
      </c>
      <c r="G74" s="587">
        <v>0.82082295999999999</v>
      </c>
      <c r="H74" s="587">
        <v>0.91209693999999997</v>
      </c>
    </row>
    <row r="75" spans="1:8" x14ac:dyDescent="0.35">
      <c r="A75" s="507"/>
      <c r="B75" s="510" t="s">
        <v>1167</v>
      </c>
      <c r="C75" s="511" t="s">
        <v>1168</v>
      </c>
      <c r="D75" s="584">
        <v>5286</v>
      </c>
      <c r="E75" s="581">
        <v>74</v>
      </c>
      <c r="F75" s="587">
        <v>1.39992432</v>
      </c>
      <c r="G75" s="587">
        <v>1.4045048</v>
      </c>
      <c r="H75" s="587">
        <v>1.6423501199999999</v>
      </c>
    </row>
    <row r="76" spans="1:8" x14ac:dyDescent="0.35">
      <c r="A76" s="507"/>
      <c r="B76" s="510" t="s">
        <v>1169</v>
      </c>
      <c r="C76" s="511" t="s">
        <v>1170</v>
      </c>
      <c r="D76" s="584">
        <v>3843</v>
      </c>
      <c r="E76" s="581">
        <v>81</v>
      </c>
      <c r="F76" s="587">
        <v>2.10772833</v>
      </c>
      <c r="G76" s="587">
        <v>2.4817396</v>
      </c>
      <c r="H76" s="587">
        <v>3.3341192400000002</v>
      </c>
    </row>
    <row r="77" spans="1:8" x14ac:dyDescent="0.35">
      <c r="A77" s="507"/>
      <c r="B77" s="510" t="s">
        <v>1171</v>
      </c>
      <c r="C77" s="511" t="s">
        <v>1172</v>
      </c>
      <c r="D77" s="584">
        <v>3667</v>
      </c>
      <c r="E77" s="581">
        <v>76</v>
      </c>
      <c r="F77" s="587">
        <v>2.0725388599999999</v>
      </c>
      <c r="G77" s="587">
        <v>4.7784476900000001</v>
      </c>
      <c r="H77" s="587">
        <v>3.5265769599999999</v>
      </c>
    </row>
    <row r="78" spans="1:8" x14ac:dyDescent="0.35">
      <c r="A78" s="507"/>
      <c r="B78" s="510" t="s">
        <v>1173</v>
      </c>
      <c r="C78" s="511" t="s">
        <v>1174</v>
      </c>
      <c r="D78" s="584">
        <v>1172</v>
      </c>
      <c r="E78" s="581">
        <v>102</v>
      </c>
      <c r="F78" s="587">
        <v>8.7030716699999999</v>
      </c>
      <c r="G78" s="587">
        <v>8.5924685200000006</v>
      </c>
      <c r="H78" s="587">
        <v>8.3054586300000004</v>
      </c>
    </row>
    <row r="79" spans="1:8" x14ac:dyDescent="0.35">
      <c r="A79" s="507"/>
      <c r="B79" s="510" t="s">
        <v>1175</v>
      </c>
      <c r="C79" s="511" t="s">
        <v>1176</v>
      </c>
      <c r="D79" s="584">
        <v>1482</v>
      </c>
      <c r="E79" s="581">
        <v>131</v>
      </c>
      <c r="F79" s="587">
        <v>8.8394062000000009</v>
      </c>
      <c r="G79" s="587">
        <v>15.25038769</v>
      </c>
      <c r="H79" s="587">
        <v>14.81391809</v>
      </c>
    </row>
    <row r="80" spans="1:8" x14ac:dyDescent="0.35">
      <c r="A80" s="507"/>
      <c r="B80" s="510" t="s">
        <v>1177</v>
      </c>
      <c r="C80" s="511" t="s">
        <v>1178</v>
      </c>
      <c r="D80" s="584">
        <v>667</v>
      </c>
      <c r="E80" s="581">
        <v>40</v>
      </c>
      <c r="F80" s="587">
        <v>5.9970014899999997</v>
      </c>
      <c r="G80" s="587">
        <v>26.000323860000002</v>
      </c>
      <c r="H80" s="587">
        <v>15.46156214</v>
      </c>
    </row>
    <row r="81" spans="1:8" x14ac:dyDescent="0.35">
      <c r="A81" s="520"/>
      <c r="B81" s="510" t="s">
        <v>1179</v>
      </c>
      <c r="C81" s="511" t="s">
        <v>1180</v>
      </c>
      <c r="D81" s="584">
        <v>632</v>
      </c>
      <c r="E81" s="581">
        <v>84</v>
      </c>
      <c r="F81" s="587">
        <v>13.29113924</v>
      </c>
      <c r="G81" s="587">
        <v>46.834935139999999</v>
      </c>
      <c r="H81" s="587">
        <v>24.300748370000001</v>
      </c>
    </row>
    <row r="82" spans="1:8" x14ac:dyDescent="0.35">
      <c r="A82" s="507"/>
      <c r="B82" s="508"/>
      <c r="C82" s="509"/>
      <c r="D82" s="584"/>
      <c r="E82" s="581"/>
      <c r="F82" s="587"/>
      <c r="G82" s="587"/>
      <c r="H82" s="587"/>
    </row>
    <row r="83" spans="1:8" x14ac:dyDescent="0.35">
      <c r="A83" s="507" t="s">
        <v>1184</v>
      </c>
      <c r="B83" s="510"/>
      <c r="C83" s="511"/>
      <c r="D83" s="584"/>
      <c r="E83" s="581"/>
      <c r="F83" s="587"/>
      <c r="G83" s="587"/>
      <c r="H83" s="587"/>
    </row>
    <row r="84" spans="1:8" x14ac:dyDescent="0.35">
      <c r="A84" s="507"/>
      <c r="B84" s="510" t="s">
        <v>1147</v>
      </c>
      <c r="C84" s="511" t="s">
        <v>1148</v>
      </c>
      <c r="D84" s="584">
        <v>868</v>
      </c>
      <c r="E84" s="581">
        <v>0</v>
      </c>
      <c r="F84" s="587">
        <v>0</v>
      </c>
      <c r="G84" s="587">
        <v>3.1210000000000002E-2</v>
      </c>
      <c r="H84" s="587">
        <v>0</v>
      </c>
    </row>
    <row r="85" spans="1:8" x14ac:dyDescent="0.35">
      <c r="A85" s="507"/>
      <c r="B85" s="510" t="s">
        <v>1149</v>
      </c>
      <c r="C85" s="511" t="s">
        <v>1150</v>
      </c>
      <c r="D85" s="584">
        <v>2521</v>
      </c>
      <c r="E85" s="581">
        <v>7</v>
      </c>
      <c r="F85" s="587">
        <v>0.27766759000000002</v>
      </c>
      <c r="G85" s="587">
        <v>4.4268000000000002E-2</v>
      </c>
      <c r="H85" s="587">
        <v>7.3414599999999997E-2</v>
      </c>
    </row>
    <row r="86" spans="1:8" x14ac:dyDescent="0.35">
      <c r="A86" s="507"/>
      <c r="B86" s="510" t="s">
        <v>1151</v>
      </c>
      <c r="C86" s="511" t="s">
        <v>1152</v>
      </c>
      <c r="D86" s="584">
        <v>1262</v>
      </c>
      <c r="E86" s="581">
        <v>4</v>
      </c>
      <c r="F86" s="587">
        <v>0.31695720999999999</v>
      </c>
      <c r="G86" s="587">
        <v>5.5183940000000001E-2</v>
      </c>
      <c r="H86" s="587">
        <v>0.15646942999999999</v>
      </c>
    </row>
    <row r="87" spans="1:8" x14ac:dyDescent="0.35">
      <c r="A87" s="507"/>
      <c r="B87" s="510" t="s">
        <v>1153</v>
      </c>
      <c r="C87" s="511" t="s">
        <v>1154</v>
      </c>
      <c r="D87" s="584">
        <v>200</v>
      </c>
      <c r="E87" s="581">
        <v>0</v>
      </c>
      <c r="F87" s="587">
        <v>0</v>
      </c>
      <c r="G87" s="587">
        <v>7.0206619999999997E-2</v>
      </c>
      <c r="H87" s="587">
        <v>0</v>
      </c>
    </row>
    <row r="88" spans="1:8" x14ac:dyDescent="0.35">
      <c r="A88" s="507"/>
      <c r="B88" s="510" t="s">
        <v>1155</v>
      </c>
      <c r="C88" s="511" t="s">
        <v>1156</v>
      </c>
      <c r="D88" s="584">
        <v>7597</v>
      </c>
      <c r="E88" s="581">
        <v>31</v>
      </c>
      <c r="F88" s="587">
        <v>0.40805581000000002</v>
      </c>
      <c r="G88" s="587">
        <v>0.1020266</v>
      </c>
      <c r="H88" s="587">
        <v>0.18878439999999999</v>
      </c>
    </row>
    <row r="89" spans="1:8" x14ac:dyDescent="0.35">
      <c r="A89" s="507"/>
      <c r="B89" s="510" t="s">
        <v>1157</v>
      </c>
      <c r="C89" s="511" t="s">
        <v>1158</v>
      </c>
      <c r="D89" s="584">
        <v>8095</v>
      </c>
      <c r="E89" s="581">
        <v>40</v>
      </c>
      <c r="F89" s="587">
        <v>0.49413217999999998</v>
      </c>
      <c r="G89" s="587">
        <v>0.14858203</v>
      </c>
      <c r="H89" s="587">
        <v>0.26661642000000002</v>
      </c>
    </row>
    <row r="90" spans="1:8" x14ac:dyDescent="0.35">
      <c r="A90" s="507"/>
      <c r="B90" s="510" t="s">
        <v>1159</v>
      </c>
      <c r="C90" s="511" t="s">
        <v>1160</v>
      </c>
      <c r="D90" s="584">
        <v>4025</v>
      </c>
      <c r="E90" s="581">
        <v>31</v>
      </c>
      <c r="F90" s="587">
        <v>0.77018633000000003</v>
      </c>
      <c r="G90" s="587">
        <v>0.21329044999999999</v>
      </c>
      <c r="H90" s="587">
        <v>0.36568603</v>
      </c>
    </row>
    <row r="91" spans="1:8" x14ac:dyDescent="0.35">
      <c r="A91" s="507"/>
      <c r="B91" s="510" t="s">
        <v>1161</v>
      </c>
      <c r="C91" s="511" t="s">
        <v>1162</v>
      </c>
      <c r="D91" s="584">
        <v>6786</v>
      </c>
      <c r="E91" s="581">
        <v>65</v>
      </c>
      <c r="F91" s="587">
        <v>0.95785439999999999</v>
      </c>
      <c r="G91" s="587">
        <v>0.32601384</v>
      </c>
      <c r="H91" s="587">
        <v>0.54350076999999997</v>
      </c>
    </row>
    <row r="92" spans="1:8" x14ac:dyDescent="0.35">
      <c r="A92" s="507"/>
      <c r="B92" s="510" t="s">
        <v>1163</v>
      </c>
      <c r="C92" s="511" t="s">
        <v>1164</v>
      </c>
      <c r="D92" s="584">
        <v>5782</v>
      </c>
      <c r="E92" s="581">
        <v>63</v>
      </c>
      <c r="F92" s="587">
        <v>1.08958837</v>
      </c>
      <c r="G92" s="587">
        <v>0.50446793000000001</v>
      </c>
      <c r="H92" s="587">
        <v>0.74036254999999995</v>
      </c>
    </row>
    <row r="93" spans="1:8" x14ac:dyDescent="0.35">
      <c r="A93" s="507"/>
      <c r="B93" s="510" t="s">
        <v>1165</v>
      </c>
      <c r="C93" s="511" t="s">
        <v>1166</v>
      </c>
      <c r="D93" s="584">
        <v>5998</v>
      </c>
      <c r="E93" s="581">
        <v>73</v>
      </c>
      <c r="F93" s="587">
        <v>1.21707235</v>
      </c>
      <c r="G93" s="587">
        <v>0.88768047999999999</v>
      </c>
      <c r="H93" s="587">
        <v>0.85607752999999998</v>
      </c>
    </row>
    <row r="94" spans="1:8" x14ac:dyDescent="0.35">
      <c r="A94" s="507"/>
      <c r="B94" s="510" t="s">
        <v>1167</v>
      </c>
      <c r="C94" s="511" t="s">
        <v>1168</v>
      </c>
      <c r="D94" s="584">
        <v>5876</v>
      </c>
      <c r="E94" s="581">
        <v>79</v>
      </c>
      <c r="F94" s="587">
        <v>1.344452</v>
      </c>
      <c r="G94" s="587">
        <v>1.3870247200000001</v>
      </c>
      <c r="H94" s="587">
        <v>0.98425414</v>
      </c>
    </row>
    <row r="95" spans="1:8" x14ac:dyDescent="0.35">
      <c r="A95" s="507"/>
      <c r="B95" s="510" t="s">
        <v>1169</v>
      </c>
      <c r="C95" s="511" t="s">
        <v>1170</v>
      </c>
      <c r="D95" s="584">
        <v>3400</v>
      </c>
      <c r="E95" s="581">
        <v>85</v>
      </c>
      <c r="F95" s="587">
        <v>2.5</v>
      </c>
      <c r="G95" s="587">
        <v>2.5999887799999999</v>
      </c>
      <c r="H95" s="587">
        <v>1.9783001600000001</v>
      </c>
    </row>
    <row r="96" spans="1:8" x14ac:dyDescent="0.35">
      <c r="A96" s="507"/>
      <c r="B96" s="510" t="s">
        <v>1171</v>
      </c>
      <c r="C96" s="511" t="s">
        <v>1172</v>
      </c>
      <c r="D96" s="584">
        <v>1550</v>
      </c>
      <c r="E96" s="581">
        <v>62</v>
      </c>
      <c r="F96" s="587">
        <v>4</v>
      </c>
      <c r="G96" s="587">
        <v>4.7793690700000004</v>
      </c>
      <c r="H96" s="587">
        <v>3.4295120899999998</v>
      </c>
    </row>
    <row r="97" spans="1:8" x14ac:dyDescent="0.35">
      <c r="A97" s="507"/>
      <c r="B97" s="510" t="s">
        <v>1173</v>
      </c>
      <c r="C97" s="511" t="s">
        <v>1174</v>
      </c>
      <c r="D97" s="584">
        <v>906</v>
      </c>
      <c r="E97" s="581">
        <v>73</v>
      </c>
      <c r="F97" s="587">
        <v>8.0573951400000006</v>
      </c>
      <c r="G97" s="587">
        <v>8.9630541899999994</v>
      </c>
      <c r="H97" s="587">
        <v>7.2864627000000004</v>
      </c>
    </row>
    <row r="98" spans="1:8" x14ac:dyDescent="0.35">
      <c r="A98" s="507"/>
      <c r="B98" s="510" t="s">
        <v>1175</v>
      </c>
      <c r="C98" s="511" t="s">
        <v>1176</v>
      </c>
      <c r="D98" s="584">
        <v>704</v>
      </c>
      <c r="E98" s="581">
        <v>88</v>
      </c>
      <c r="F98" s="587">
        <v>12.5</v>
      </c>
      <c r="G98" s="587">
        <v>17.05121733</v>
      </c>
      <c r="H98" s="587">
        <v>9.8696630499999998</v>
      </c>
    </row>
    <row r="99" spans="1:8" x14ac:dyDescent="0.35">
      <c r="A99" s="507"/>
      <c r="B99" s="510" t="s">
        <v>1177</v>
      </c>
      <c r="C99" s="511" t="s">
        <v>1178</v>
      </c>
      <c r="D99" s="584">
        <v>180</v>
      </c>
      <c r="E99" s="581">
        <v>44</v>
      </c>
      <c r="F99" s="587">
        <v>24.444444440000002</v>
      </c>
      <c r="G99" s="587">
        <v>26.305363069999999</v>
      </c>
      <c r="H99" s="587">
        <v>17.842083290000001</v>
      </c>
    </row>
    <row r="100" spans="1:8" x14ac:dyDescent="0.35">
      <c r="A100" s="507"/>
      <c r="B100" s="521" t="s">
        <v>1179</v>
      </c>
      <c r="C100" s="522" t="s">
        <v>1180</v>
      </c>
      <c r="D100" s="584">
        <v>219</v>
      </c>
      <c r="E100" s="581">
        <v>71</v>
      </c>
      <c r="F100" s="587">
        <v>32.420091319999997</v>
      </c>
      <c r="G100" s="587">
        <v>41.625399770000001</v>
      </c>
      <c r="H100" s="587">
        <v>32.067966609999999</v>
      </c>
    </row>
    <row r="101" spans="1:8" x14ac:dyDescent="0.35">
      <c r="A101" s="519"/>
      <c r="B101" s="510" t="s">
        <v>1143</v>
      </c>
      <c r="C101" s="512" t="s">
        <v>1144</v>
      </c>
      <c r="D101" s="584">
        <v>57013</v>
      </c>
      <c r="E101" s="581">
        <v>9</v>
      </c>
      <c r="F101" s="587">
        <v>1.578587E-2</v>
      </c>
      <c r="G101" s="587">
        <v>0.03</v>
      </c>
      <c r="H101" s="587">
        <v>1.406107E-2</v>
      </c>
    </row>
    <row r="102" spans="1:8" x14ac:dyDescent="0.35">
      <c r="A102" s="507" t="s">
        <v>1185</v>
      </c>
      <c r="B102" s="510" t="s">
        <v>1145</v>
      </c>
      <c r="C102" s="511" t="s">
        <v>1146</v>
      </c>
      <c r="D102" s="584">
        <v>62946</v>
      </c>
      <c r="E102" s="581">
        <v>57</v>
      </c>
      <c r="F102" s="587">
        <v>9.0553800000000004E-2</v>
      </c>
      <c r="G102" s="587">
        <v>0.03</v>
      </c>
      <c r="H102" s="587">
        <v>7.6331850000000007E-2</v>
      </c>
    </row>
    <row r="103" spans="1:8" x14ac:dyDescent="0.35">
      <c r="A103" s="507"/>
      <c r="B103" s="510" t="s">
        <v>1147</v>
      </c>
      <c r="C103" s="511" t="s">
        <v>1148</v>
      </c>
      <c r="D103" s="584">
        <v>70954</v>
      </c>
      <c r="E103" s="581">
        <v>96</v>
      </c>
      <c r="F103" s="587">
        <v>0.13529891999999999</v>
      </c>
      <c r="G103" s="587">
        <v>3.5831880000000003E-2</v>
      </c>
      <c r="H103" s="587">
        <v>0.10360601999999999</v>
      </c>
    </row>
    <row r="104" spans="1:8" x14ac:dyDescent="0.35">
      <c r="A104" s="507"/>
      <c r="B104" s="510" t="s">
        <v>1149</v>
      </c>
      <c r="C104" s="511" t="s">
        <v>1150</v>
      </c>
      <c r="D104" s="584">
        <v>58271</v>
      </c>
      <c r="E104" s="581">
        <v>86</v>
      </c>
      <c r="F104" s="587">
        <v>0.14758626999999999</v>
      </c>
      <c r="G104" s="587">
        <v>4.6138180000000001E-2</v>
      </c>
      <c r="H104" s="587">
        <v>7.9170400000000002E-2</v>
      </c>
    </row>
    <row r="105" spans="1:8" x14ac:dyDescent="0.35">
      <c r="A105" s="507"/>
      <c r="B105" s="510" t="s">
        <v>1151</v>
      </c>
      <c r="C105" s="511" t="s">
        <v>1152</v>
      </c>
      <c r="D105" s="584">
        <v>35714</v>
      </c>
      <c r="E105" s="581">
        <v>41</v>
      </c>
      <c r="F105" s="587">
        <v>0.11480091000000001</v>
      </c>
      <c r="G105" s="587">
        <v>5.0151189999999998E-2</v>
      </c>
      <c r="H105" s="587">
        <v>6.5573900000000004E-2</v>
      </c>
    </row>
    <row r="106" spans="1:8" x14ac:dyDescent="0.35">
      <c r="A106" s="507"/>
      <c r="B106" s="510" t="s">
        <v>1153</v>
      </c>
      <c r="C106" s="511" t="s">
        <v>1154</v>
      </c>
      <c r="D106" s="584">
        <v>108436</v>
      </c>
      <c r="E106" s="581">
        <v>126</v>
      </c>
      <c r="F106" s="587">
        <v>0.11619757</v>
      </c>
      <c r="G106" s="587">
        <v>6.4024159999999997E-2</v>
      </c>
      <c r="H106" s="587">
        <v>8.1842029999999996E-2</v>
      </c>
    </row>
    <row r="107" spans="1:8" x14ac:dyDescent="0.35">
      <c r="A107" s="507"/>
      <c r="B107" s="510" t="s">
        <v>1155</v>
      </c>
      <c r="C107" s="511" t="s">
        <v>1156</v>
      </c>
      <c r="D107" s="584">
        <v>222967</v>
      </c>
      <c r="E107" s="581">
        <v>336</v>
      </c>
      <c r="F107" s="587">
        <v>0.15069494</v>
      </c>
      <c r="G107" s="587">
        <v>0.10348638</v>
      </c>
      <c r="H107" s="587">
        <v>0.10524056</v>
      </c>
    </row>
    <row r="108" spans="1:8" x14ac:dyDescent="0.35">
      <c r="A108" s="507"/>
      <c r="B108" s="510" t="s">
        <v>1157</v>
      </c>
      <c r="C108" s="511" t="s">
        <v>1158</v>
      </c>
      <c r="D108" s="584">
        <v>249087</v>
      </c>
      <c r="E108" s="581">
        <v>950</v>
      </c>
      <c r="F108" s="587">
        <v>0.38139284000000001</v>
      </c>
      <c r="G108" s="587">
        <v>0.13203381</v>
      </c>
      <c r="H108" s="587">
        <v>0.31811708999999999</v>
      </c>
    </row>
    <row r="109" spans="1:8" x14ac:dyDescent="0.35">
      <c r="A109" s="507"/>
      <c r="B109" s="510" t="s">
        <v>1159</v>
      </c>
      <c r="C109" s="511" t="s">
        <v>1160</v>
      </c>
      <c r="D109" s="584">
        <v>303512</v>
      </c>
      <c r="E109" s="581">
        <v>800</v>
      </c>
      <c r="F109" s="587">
        <v>0.26358101</v>
      </c>
      <c r="G109" s="587">
        <v>0.18259262000000001</v>
      </c>
      <c r="H109" s="587">
        <v>0.22188039000000001</v>
      </c>
    </row>
    <row r="110" spans="1:8" x14ac:dyDescent="0.35">
      <c r="A110" s="507"/>
      <c r="B110" s="510" t="s">
        <v>1161</v>
      </c>
      <c r="C110" s="511" t="s">
        <v>1162</v>
      </c>
      <c r="D110" s="584">
        <v>270686</v>
      </c>
      <c r="E110" s="581">
        <v>1241</v>
      </c>
      <c r="F110" s="587">
        <v>0.45846478000000002</v>
      </c>
      <c r="G110" s="587">
        <v>0.29037519000000001</v>
      </c>
      <c r="H110" s="587">
        <v>0.42757631000000001</v>
      </c>
    </row>
    <row r="111" spans="1:8" x14ac:dyDescent="0.35">
      <c r="A111" s="507"/>
      <c r="B111" s="510" t="s">
        <v>1163</v>
      </c>
      <c r="C111" s="511" t="s">
        <v>1164</v>
      </c>
      <c r="D111" s="584">
        <v>147427</v>
      </c>
      <c r="E111" s="581">
        <v>1133</v>
      </c>
      <c r="F111" s="587">
        <v>0.76851594000000001</v>
      </c>
      <c r="G111" s="587">
        <v>0.45955657</v>
      </c>
      <c r="H111" s="587">
        <v>0.70325884999999999</v>
      </c>
    </row>
    <row r="112" spans="1:8" x14ac:dyDescent="0.35">
      <c r="A112" s="507"/>
      <c r="B112" s="510" t="s">
        <v>1165</v>
      </c>
      <c r="C112" s="511" t="s">
        <v>1166</v>
      </c>
      <c r="D112" s="584">
        <v>39640</v>
      </c>
      <c r="E112" s="581">
        <v>463</v>
      </c>
      <c r="F112" s="587">
        <v>1.1680121000000001</v>
      </c>
      <c r="G112" s="587">
        <v>0.79328894999999999</v>
      </c>
      <c r="H112" s="587">
        <v>1.0613232699999999</v>
      </c>
    </row>
    <row r="113" spans="1:8" x14ac:dyDescent="0.35">
      <c r="A113" s="507"/>
      <c r="B113" s="510" t="s">
        <v>1167</v>
      </c>
      <c r="C113" s="511" t="s">
        <v>1168</v>
      </c>
      <c r="D113" s="584">
        <v>34771</v>
      </c>
      <c r="E113" s="581">
        <v>615</v>
      </c>
      <c r="F113" s="587">
        <v>1.7687153</v>
      </c>
      <c r="G113" s="587">
        <v>1.2589494400000001</v>
      </c>
      <c r="H113" s="587">
        <v>1.42120556</v>
      </c>
    </row>
    <row r="114" spans="1:8" x14ac:dyDescent="0.35">
      <c r="A114" s="507"/>
      <c r="B114" s="510" t="s">
        <v>1169</v>
      </c>
      <c r="C114" s="511" t="s">
        <v>1170</v>
      </c>
      <c r="D114" s="584">
        <v>19082</v>
      </c>
      <c r="E114" s="581">
        <v>689</v>
      </c>
      <c r="F114" s="587">
        <v>3.6107326199999998</v>
      </c>
      <c r="G114" s="587">
        <v>2.7038169500000002</v>
      </c>
      <c r="H114" s="587">
        <v>2.8255589200000002</v>
      </c>
    </row>
    <row r="115" spans="1:8" x14ac:dyDescent="0.35">
      <c r="A115" s="507"/>
      <c r="B115" s="510" t="s">
        <v>1171</v>
      </c>
      <c r="C115" s="511" t="s">
        <v>1172</v>
      </c>
      <c r="D115" s="584">
        <v>7297</v>
      </c>
      <c r="E115" s="581">
        <v>367</v>
      </c>
      <c r="F115" s="587">
        <v>5.0294641599999999</v>
      </c>
      <c r="G115" s="587">
        <v>5.1296846499999997</v>
      </c>
      <c r="H115" s="587">
        <v>6.98159698</v>
      </c>
    </row>
    <row r="116" spans="1:8" x14ac:dyDescent="0.35">
      <c r="A116" s="507"/>
      <c r="B116" s="510" t="s">
        <v>1173</v>
      </c>
      <c r="C116" s="511" t="s">
        <v>1174</v>
      </c>
      <c r="D116" s="584">
        <v>12096</v>
      </c>
      <c r="E116" s="581">
        <v>566</v>
      </c>
      <c r="F116" s="587">
        <v>4.6792328000000003</v>
      </c>
      <c r="G116" s="587">
        <v>8.0276931499999993</v>
      </c>
      <c r="H116" s="587">
        <v>5.9544171300000004</v>
      </c>
    </row>
    <row r="117" spans="1:8" x14ac:dyDescent="0.35">
      <c r="A117" s="507"/>
      <c r="B117" s="510" t="s">
        <v>1175</v>
      </c>
      <c r="C117" s="511" t="s">
        <v>1176</v>
      </c>
      <c r="D117" s="584">
        <v>5522</v>
      </c>
      <c r="E117" s="581">
        <v>563</v>
      </c>
      <c r="F117" s="587">
        <v>10.19558131</v>
      </c>
      <c r="G117" s="587">
        <v>14.895780309999999</v>
      </c>
      <c r="H117" s="587">
        <v>12.446899119999999</v>
      </c>
    </row>
    <row r="118" spans="1:8" x14ac:dyDescent="0.35">
      <c r="A118" s="507"/>
      <c r="B118" s="510" t="s">
        <v>1177</v>
      </c>
      <c r="C118" s="511" t="s">
        <v>1178</v>
      </c>
      <c r="D118" s="584">
        <v>2922</v>
      </c>
      <c r="E118" s="581">
        <v>529</v>
      </c>
      <c r="F118" s="587">
        <v>18.104038320000001</v>
      </c>
      <c r="G118" s="587">
        <v>25.18750957</v>
      </c>
      <c r="H118" s="587">
        <v>23.10483207</v>
      </c>
    </row>
    <row r="119" spans="1:8" x14ac:dyDescent="0.35">
      <c r="A119" s="520"/>
      <c r="B119" s="510" t="s">
        <v>1179</v>
      </c>
      <c r="C119" s="511" t="s">
        <v>1180</v>
      </c>
      <c r="D119" s="584">
        <v>4273</v>
      </c>
      <c r="E119" s="581">
        <v>1319</v>
      </c>
      <c r="F119" s="587">
        <v>30.86824245</v>
      </c>
      <c r="G119" s="587">
        <v>42.632221459999997</v>
      </c>
      <c r="H119" s="587">
        <v>34.901391599999997</v>
      </c>
    </row>
    <row r="120" spans="1:8" x14ac:dyDescent="0.35">
      <c r="A120" s="519" t="s">
        <v>1186</v>
      </c>
      <c r="B120" s="510"/>
      <c r="C120" s="512"/>
      <c r="D120" s="584"/>
      <c r="E120" s="581"/>
      <c r="F120" s="587"/>
      <c r="G120" s="587"/>
      <c r="H120" s="587"/>
    </row>
    <row r="121" spans="1:8" x14ac:dyDescent="0.35">
      <c r="A121" s="507"/>
      <c r="B121" s="510"/>
      <c r="C121" s="511"/>
      <c r="D121" s="584"/>
      <c r="E121" s="581"/>
      <c r="F121" s="587"/>
      <c r="G121" s="587"/>
      <c r="H121" s="587"/>
    </row>
    <row r="122" spans="1:8" x14ac:dyDescent="0.35">
      <c r="A122" s="507"/>
      <c r="B122" s="510" t="s">
        <v>1147</v>
      </c>
      <c r="C122" s="511" t="s">
        <v>1148</v>
      </c>
      <c r="D122" s="584">
        <v>4745</v>
      </c>
      <c r="E122" s="581">
        <v>4</v>
      </c>
      <c r="F122" s="587">
        <v>8.4299260000000001E-2</v>
      </c>
      <c r="G122" s="587">
        <v>3.1210000000000002E-2</v>
      </c>
      <c r="H122" s="587">
        <v>8.2899459999999994E-2</v>
      </c>
    </row>
    <row r="123" spans="1:8" x14ac:dyDescent="0.35">
      <c r="A123" s="507"/>
      <c r="B123" s="510" t="s">
        <v>1149</v>
      </c>
      <c r="C123" s="511" t="s">
        <v>1150</v>
      </c>
      <c r="D123" s="584">
        <v>2279</v>
      </c>
      <c r="E123" s="581">
        <v>4</v>
      </c>
      <c r="F123" s="587">
        <v>0.17551557000000001</v>
      </c>
      <c r="G123" s="587">
        <v>4.4268000000000002E-2</v>
      </c>
      <c r="H123" s="587">
        <v>7.8158309999999995E-2</v>
      </c>
    </row>
    <row r="124" spans="1:8" x14ac:dyDescent="0.35">
      <c r="A124" s="507"/>
      <c r="B124" s="510" t="s">
        <v>1151</v>
      </c>
      <c r="C124" s="511" t="s">
        <v>1152</v>
      </c>
      <c r="D124" s="584">
        <v>7493</v>
      </c>
      <c r="E124" s="581">
        <v>10</v>
      </c>
      <c r="F124" s="587">
        <v>0.13345789</v>
      </c>
      <c r="G124" s="587">
        <v>5.5872539999999998E-2</v>
      </c>
      <c r="H124" s="587">
        <v>0.14519625</v>
      </c>
    </row>
    <row r="125" spans="1:8" x14ac:dyDescent="0.35">
      <c r="A125" s="507"/>
      <c r="B125" s="510" t="s">
        <v>1153</v>
      </c>
      <c r="C125" s="511" t="s">
        <v>1154</v>
      </c>
      <c r="D125" s="584">
        <v>2520</v>
      </c>
      <c r="E125" s="581">
        <v>7</v>
      </c>
      <c r="F125" s="587">
        <v>0.27777776999999998</v>
      </c>
      <c r="G125" s="587">
        <v>7.4222629999999998E-2</v>
      </c>
      <c r="H125" s="587">
        <v>0.14734356000000001</v>
      </c>
    </row>
    <row r="126" spans="1:8" x14ac:dyDescent="0.35">
      <c r="A126" s="507"/>
      <c r="B126" s="510" t="s">
        <v>1155</v>
      </c>
      <c r="C126" s="511" t="s">
        <v>1156</v>
      </c>
      <c r="D126" s="584">
        <v>17810</v>
      </c>
      <c r="E126" s="581">
        <v>35</v>
      </c>
      <c r="F126" s="587">
        <v>0.19651879999999999</v>
      </c>
      <c r="G126" s="587">
        <v>0.10222649</v>
      </c>
      <c r="H126" s="587">
        <v>0.15283902999999999</v>
      </c>
    </row>
    <row r="127" spans="1:8" x14ac:dyDescent="0.35">
      <c r="A127" s="507"/>
      <c r="B127" s="510" t="s">
        <v>1157</v>
      </c>
      <c r="C127" s="511" t="s">
        <v>1158</v>
      </c>
      <c r="D127" s="584">
        <v>24649</v>
      </c>
      <c r="E127" s="581">
        <v>121</v>
      </c>
      <c r="F127" s="587">
        <v>0.49089211999999999</v>
      </c>
      <c r="G127" s="587">
        <v>0.13778795999999999</v>
      </c>
      <c r="H127" s="587">
        <v>0.40290352000000001</v>
      </c>
    </row>
    <row r="128" spans="1:8" x14ac:dyDescent="0.35">
      <c r="A128" s="507"/>
      <c r="B128" s="510" t="s">
        <v>1159</v>
      </c>
      <c r="C128" s="511" t="s">
        <v>1160</v>
      </c>
      <c r="D128" s="584">
        <v>26059</v>
      </c>
      <c r="E128" s="581">
        <v>135</v>
      </c>
      <c r="F128" s="587">
        <v>0.51805517999999995</v>
      </c>
      <c r="G128" s="587">
        <v>0.21169262999999999</v>
      </c>
      <c r="H128" s="587">
        <v>0.35501820000000001</v>
      </c>
    </row>
    <row r="129" spans="1:8" x14ac:dyDescent="0.35">
      <c r="A129" s="507"/>
      <c r="B129" s="510" t="s">
        <v>1161</v>
      </c>
      <c r="C129" s="511" t="s">
        <v>1162</v>
      </c>
      <c r="D129" s="584">
        <v>28103</v>
      </c>
      <c r="E129" s="581">
        <v>189</v>
      </c>
      <c r="F129" s="587">
        <v>0.67252606000000004</v>
      </c>
      <c r="G129" s="587">
        <v>0.33566489999999999</v>
      </c>
      <c r="H129" s="587">
        <v>0.62833435000000004</v>
      </c>
    </row>
    <row r="130" spans="1:8" x14ac:dyDescent="0.35">
      <c r="A130" s="507"/>
      <c r="B130" s="510" t="s">
        <v>1163</v>
      </c>
      <c r="C130" s="511" t="s">
        <v>1164</v>
      </c>
      <c r="D130" s="584">
        <v>26008</v>
      </c>
      <c r="E130" s="581">
        <v>302</v>
      </c>
      <c r="F130" s="587">
        <v>1.1611811700000001</v>
      </c>
      <c r="G130" s="587">
        <v>0.50415405000000002</v>
      </c>
      <c r="H130" s="587">
        <v>0.92803214000000001</v>
      </c>
    </row>
    <row r="131" spans="1:8" x14ac:dyDescent="0.35">
      <c r="A131" s="507"/>
      <c r="B131" s="510" t="s">
        <v>1165</v>
      </c>
      <c r="C131" s="511" t="s">
        <v>1166</v>
      </c>
      <c r="D131" s="584">
        <v>31000</v>
      </c>
      <c r="E131" s="581">
        <v>745</v>
      </c>
      <c r="F131" s="587">
        <v>2.4032258</v>
      </c>
      <c r="G131" s="587">
        <v>0.87737516000000004</v>
      </c>
      <c r="H131" s="587">
        <v>2.24415472</v>
      </c>
    </row>
    <row r="132" spans="1:8" x14ac:dyDescent="0.35">
      <c r="A132" s="507"/>
      <c r="B132" s="510" t="s">
        <v>1167</v>
      </c>
      <c r="C132" s="511" t="s">
        <v>1168</v>
      </c>
      <c r="D132" s="584">
        <v>35532</v>
      </c>
      <c r="E132" s="581">
        <v>3250</v>
      </c>
      <c r="F132" s="587">
        <v>9.1466846700000008</v>
      </c>
      <c r="G132" s="587">
        <v>1.38892091</v>
      </c>
      <c r="H132" s="587">
        <v>6.3062757200000004</v>
      </c>
    </row>
    <row r="133" spans="1:8" x14ac:dyDescent="0.35">
      <c r="A133" s="507"/>
      <c r="B133" s="510" t="s">
        <v>1169</v>
      </c>
      <c r="C133" s="511" t="s">
        <v>1170</v>
      </c>
      <c r="D133" s="584">
        <v>29180</v>
      </c>
      <c r="E133" s="581">
        <v>4838</v>
      </c>
      <c r="F133" s="587">
        <v>16.579849209999999</v>
      </c>
      <c r="G133" s="587">
        <v>2.7639115900000002</v>
      </c>
      <c r="H133" s="587">
        <v>12.216817929999999</v>
      </c>
    </row>
    <row r="134" spans="1:8" x14ac:dyDescent="0.35">
      <c r="A134" s="507"/>
      <c r="B134" s="510" t="s">
        <v>1171</v>
      </c>
      <c r="C134" s="511" t="s">
        <v>1172</v>
      </c>
      <c r="D134" s="584">
        <v>11482</v>
      </c>
      <c r="E134" s="581">
        <v>1531</v>
      </c>
      <c r="F134" s="587">
        <v>13.333913949999999</v>
      </c>
      <c r="G134" s="587">
        <v>4.8311569299999997</v>
      </c>
      <c r="H134" s="587">
        <v>10.577291300000001</v>
      </c>
    </row>
    <row r="135" spans="1:8" x14ac:dyDescent="0.35">
      <c r="A135" s="507"/>
      <c r="B135" s="510" t="s">
        <v>1173</v>
      </c>
      <c r="C135" s="511" t="s">
        <v>1174</v>
      </c>
      <c r="D135" s="584">
        <v>5539</v>
      </c>
      <c r="E135" s="581">
        <v>700</v>
      </c>
      <c r="F135" s="587">
        <v>12.637660220000001</v>
      </c>
      <c r="G135" s="587">
        <v>8.9699496100000005</v>
      </c>
      <c r="H135" s="587">
        <v>10.54438676</v>
      </c>
    </row>
    <row r="136" spans="1:8" x14ac:dyDescent="0.35">
      <c r="A136" s="507"/>
      <c r="B136" s="510" t="s">
        <v>1175</v>
      </c>
      <c r="C136" s="511" t="s">
        <v>1176</v>
      </c>
      <c r="D136" s="584">
        <v>3367</v>
      </c>
      <c r="E136" s="581">
        <v>557</v>
      </c>
      <c r="F136" s="587">
        <v>16.54291654</v>
      </c>
      <c r="G136" s="587">
        <v>17.18945033</v>
      </c>
      <c r="H136" s="587">
        <v>24.412794869999999</v>
      </c>
    </row>
    <row r="137" spans="1:8" x14ac:dyDescent="0.35">
      <c r="A137" s="507"/>
      <c r="B137" s="510" t="s">
        <v>1177</v>
      </c>
      <c r="C137" s="511" t="s">
        <v>1178</v>
      </c>
      <c r="D137" s="584">
        <v>838</v>
      </c>
      <c r="E137" s="581">
        <v>274</v>
      </c>
      <c r="F137" s="587">
        <v>32.696897370000002</v>
      </c>
      <c r="G137" s="587">
        <v>26.399777390000001</v>
      </c>
      <c r="H137" s="587">
        <v>31.61597995</v>
      </c>
    </row>
    <row r="138" spans="1:8" x14ac:dyDescent="0.35">
      <c r="A138" s="507"/>
      <c r="B138" s="521" t="s">
        <v>1179</v>
      </c>
      <c r="C138" s="522" t="s">
        <v>1180</v>
      </c>
      <c r="D138" s="584">
        <v>1043</v>
      </c>
      <c r="E138" s="581">
        <v>455</v>
      </c>
      <c r="F138" s="587">
        <v>43.62416107</v>
      </c>
      <c r="G138" s="587">
        <v>44.912016489999999</v>
      </c>
      <c r="H138" s="587">
        <v>48.272119060000001</v>
      </c>
    </row>
    <row r="139" spans="1:8" x14ac:dyDescent="0.35">
      <c r="A139" s="519"/>
      <c r="B139" s="510" t="s">
        <v>1143</v>
      </c>
      <c r="C139" s="512" t="s">
        <v>1144</v>
      </c>
      <c r="D139" s="584">
        <v>1995653</v>
      </c>
      <c r="E139" s="581">
        <v>2171</v>
      </c>
      <c r="F139" s="587">
        <v>0.10878644</v>
      </c>
      <c r="G139" s="587">
        <v>0.03</v>
      </c>
      <c r="H139" s="587">
        <v>5.3439590000000002E-2</v>
      </c>
    </row>
    <row r="140" spans="1:8" x14ac:dyDescent="0.35">
      <c r="A140" s="507" t="s">
        <v>1187</v>
      </c>
      <c r="B140" s="510" t="s">
        <v>1145</v>
      </c>
      <c r="C140" s="511" t="s">
        <v>1146</v>
      </c>
      <c r="D140" s="584">
        <v>843278</v>
      </c>
      <c r="E140" s="581">
        <v>2283</v>
      </c>
      <c r="F140" s="587">
        <v>0.27072921999999999</v>
      </c>
      <c r="G140" s="587">
        <v>0.03</v>
      </c>
      <c r="H140" s="587">
        <v>0.13011838000000001</v>
      </c>
    </row>
    <row r="141" spans="1:8" x14ac:dyDescent="0.35">
      <c r="A141" s="507"/>
      <c r="B141" s="510" t="s">
        <v>1147</v>
      </c>
      <c r="C141" s="511" t="s">
        <v>1148</v>
      </c>
      <c r="D141" s="584">
        <v>58515</v>
      </c>
      <c r="E141" s="581">
        <v>36</v>
      </c>
      <c r="F141" s="587">
        <v>6.1522680000000003E-2</v>
      </c>
      <c r="G141" s="587">
        <v>3.121032E-2</v>
      </c>
      <c r="H141" s="587">
        <v>5.5373970000000002E-2</v>
      </c>
    </row>
    <row r="142" spans="1:8" x14ac:dyDescent="0.35">
      <c r="A142" s="507"/>
      <c r="B142" s="510" t="s">
        <v>1149</v>
      </c>
      <c r="C142" s="511" t="s">
        <v>1150</v>
      </c>
      <c r="D142" s="584">
        <v>642112</v>
      </c>
      <c r="E142" s="581">
        <v>1761</v>
      </c>
      <c r="F142" s="587">
        <v>0.27425122000000002</v>
      </c>
      <c r="G142" s="587">
        <v>4.1934989999999998E-2</v>
      </c>
      <c r="H142" s="587">
        <v>0.1162648</v>
      </c>
    </row>
    <row r="143" spans="1:8" x14ac:dyDescent="0.35">
      <c r="A143" s="507"/>
      <c r="B143" s="510" t="s">
        <v>1151</v>
      </c>
      <c r="C143" s="511" t="s">
        <v>1152</v>
      </c>
      <c r="D143" s="584">
        <v>15573</v>
      </c>
      <c r="E143" s="581">
        <v>9</v>
      </c>
      <c r="F143" s="587">
        <v>5.7792330000000003E-2</v>
      </c>
      <c r="G143" s="587">
        <v>5.649303E-2</v>
      </c>
      <c r="H143" s="587">
        <v>8.3217799999999995E-2</v>
      </c>
    </row>
    <row r="144" spans="1:8" x14ac:dyDescent="0.35">
      <c r="A144" s="507"/>
      <c r="B144" s="510" t="s">
        <v>1153</v>
      </c>
      <c r="C144" s="511" t="s">
        <v>1154</v>
      </c>
      <c r="D144" s="584">
        <v>11749</v>
      </c>
      <c r="E144" s="581">
        <v>14</v>
      </c>
      <c r="F144" s="587">
        <v>0.11915907000000001</v>
      </c>
      <c r="G144" s="587">
        <v>7.6187089999999999E-2</v>
      </c>
      <c r="H144" s="587">
        <v>7.6503730000000006E-2</v>
      </c>
    </row>
    <row r="145" spans="1:8" x14ac:dyDescent="0.35">
      <c r="A145" s="507"/>
      <c r="B145" s="510" t="s">
        <v>1155</v>
      </c>
      <c r="C145" s="511" t="s">
        <v>1156</v>
      </c>
      <c r="D145" s="584">
        <v>211382</v>
      </c>
      <c r="E145" s="581">
        <v>489</v>
      </c>
      <c r="F145" s="587">
        <v>0.23133472999999999</v>
      </c>
      <c r="G145" s="587">
        <v>0.10217206</v>
      </c>
      <c r="H145" s="587">
        <v>0.14647963999999999</v>
      </c>
    </row>
    <row r="146" spans="1:8" x14ac:dyDescent="0.35">
      <c r="A146" s="507"/>
      <c r="B146" s="510" t="s">
        <v>1157</v>
      </c>
      <c r="C146" s="511" t="s">
        <v>1158</v>
      </c>
      <c r="D146" s="584">
        <v>952019</v>
      </c>
      <c r="E146" s="581">
        <v>3852</v>
      </c>
      <c r="F146" s="587">
        <v>0.40461376999999998</v>
      </c>
      <c r="G146" s="587">
        <v>0.12712891000000001</v>
      </c>
      <c r="H146" s="587">
        <v>0.20447398999999999</v>
      </c>
    </row>
    <row r="147" spans="1:8" x14ac:dyDescent="0.35">
      <c r="A147" s="507"/>
      <c r="B147" s="508" t="s">
        <v>1159</v>
      </c>
      <c r="C147" s="513" t="s">
        <v>1160</v>
      </c>
      <c r="D147" s="584">
        <v>384144</v>
      </c>
      <c r="E147" s="581">
        <v>1192</v>
      </c>
      <c r="F147" s="587">
        <v>0.31030029999999997</v>
      </c>
      <c r="G147" s="587">
        <v>0.23478555000000001</v>
      </c>
      <c r="H147" s="587">
        <v>0.21234127999999999</v>
      </c>
    </row>
    <row r="148" spans="1:8" x14ac:dyDescent="0.35">
      <c r="A148" s="507"/>
      <c r="B148" s="510" t="s">
        <v>1161</v>
      </c>
      <c r="C148" s="511" t="s">
        <v>1162</v>
      </c>
      <c r="D148" s="584">
        <v>243037</v>
      </c>
      <c r="E148" s="581">
        <v>1926</v>
      </c>
      <c r="F148" s="587">
        <v>0.79247192</v>
      </c>
      <c r="G148" s="587">
        <v>0.34199435</v>
      </c>
      <c r="H148" s="587">
        <v>0.47321693999999997</v>
      </c>
    </row>
    <row r="149" spans="1:8" x14ac:dyDescent="0.35">
      <c r="A149" s="507"/>
      <c r="B149" s="510" t="s">
        <v>1163</v>
      </c>
      <c r="C149" s="511" t="s">
        <v>1164</v>
      </c>
      <c r="D149" s="584">
        <v>324735</v>
      </c>
      <c r="E149" s="581">
        <v>31201</v>
      </c>
      <c r="F149" s="587">
        <v>9.6081420200000007</v>
      </c>
      <c r="G149" s="587">
        <v>0.48436490999999998</v>
      </c>
      <c r="H149" s="587">
        <v>4.0517073799999999</v>
      </c>
    </row>
    <row r="150" spans="1:8" x14ac:dyDescent="0.35">
      <c r="A150" s="507"/>
      <c r="B150" s="510" t="s">
        <v>1165</v>
      </c>
      <c r="C150" s="511" t="s">
        <v>1166</v>
      </c>
      <c r="D150" s="584">
        <v>309371</v>
      </c>
      <c r="E150" s="581">
        <v>3156</v>
      </c>
      <c r="F150" s="587">
        <v>1.0201344000000001</v>
      </c>
      <c r="G150" s="587">
        <v>0.75818987000000004</v>
      </c>
      <c r="H150" s="587">
        <v>0.69693205999999996</v>
      </c>
    </row>
    <row r="151" spans="1:8" x14ac:dyDescent="0.35">
      <c r="A151" s="507"/>
      <c r="B151" s="510" t="s">
        <v>1167</v>
      </c>
      <c r="C151" s="511" t="s">
        <v>1168</v>
      </c>
      <c r="D151" s="584">
        <v>470155</v>
      </c>
      <c r="E151" s="581">
        <v>11545</v>
      </c>
      <c r="F151" s="587">
        <v>2.4555731600000001</v>
      </c>
      <c r="G151" s="587">
        <v>1.49753643</v>
      </c>
      <c r="H151" s="587">
        <v>1.82963981</v>
      </c>
    </row>
    <row r="152" spans="1:8" x14ac:dyDescent="0.35">
      <c r="A152" s="507"/>
      <c r="B152" s="510" t="s">
        <v>1169</v>
      </c>
      <c r="C152" s="511" t="s">
        <v>1170</v>
      </c>
      <c r="D152" s="584">
        <v>411351</v>
      </c>
      <c r="E152" s="581">
        <v>8257</v>
      </c>
      <c r="F152" s="587">
        <v>2.0072881699999998</v>
      </c>
      <c r="G152" s="587">
        <v>2.55256741</v>
      </c>
      <c r="H152" s="587">
        <v>1.3800116600000001</v>
      </c>
    </row>
    <row r="153" spans="1:8" x14ac:dyDescent="0.35">
      <c r="A153" s="507"/>
      <c r="B153" s="510" t="s">
        <v>1171</v>
      </c>
      <c r="C153" s="511" t="s">
        <v>1172</v>
      </c>
      <c r="D153" s="584">
        <v>108982</v>
      </c>
      <c r="E153" s="581">
        <v>5261</v>
      </c>
      <c r="F153" s="587">
        <v>4.8274026900000004</v>
      </c>
      <c r="G153" s="587">
        <v>4.0289825300000004</v>
      </c>
      <c r="H153" s="587">
        <v>4.0455501099999998</v>
      </c>
    </row>
    <row r="154" spans="1:8" x14ac:dyDescent="0.35">
      <c r="A154" s="507"/>
      <c r="B154" s="510" t="s">
        <v>1173</v>
      </c>
      <c r="C154" s="511" t="s">
        <v>1174</v>
      </c>
      <c r="D154" s="584">
        <v>94018</v>
      </c>
      <c r="E154" s="581">
        <v>8293</v>
      </c>
      <c r="F154" s="587">
        <v>8.8206513599999994</v>
      </c>
      <c r="G154" s="587">
        <v>8.0572968100000004</v>
      </c>
      <c r="H154" s="587">
        <v>8.2879602299999995</v>
      </c>
    </row>
    <row r="155" spans="1:8" x14ac:dyDescent="0.35">
      <c r="A155" s="507"/>
      <c r="B155" s="510" t="s">
        <v>1175</v>
      </c>
      <c r="C155" s="511" t="s">
        <v>1176</v>
      </c>
      <c r="D155" s="584">
        <v>46053</v>
      </c>
      <c r="E155" s="581">
        <v>6152</v>
      </c>
      <c r="F155" s="587">
        <v>13.358521700000001</v>
      </c>
      <c r="G155" s="587">
        <v>16.44240915</v>
      </c>
      <c r="H155" s="587">
        <v>11.510424990000001</v>
      </c>
    </row>
    <row r="156" spans="1:8" x14ac:dyDescent="0.35">
      <c r="A156" s="507"/>
      <c r="B156" s="510" t="s">
        <v>1177</v>
      </c>
      <c r="C156" s="511" t="s">
        <v>1178</v>
      </c>
      <c r="D156" s="584">
        <v>2161</v>
      </c>
      <c r="E156" s="581">
        <v>603</v>
      </c>
      <c r="F156" s="587">
        <v>27.90374826</v>
      </c>
      <c r="G156" s="587">
        <v>28.19738096</v>
      </c>
      <c r="H156" s="587">
        <v>27.01249069</v>
      </c>
    </row>
    <row r="157" spans="1:8" x14ac:dyDescent="0.35">
      <c r="A157" s="520"/>
      <c r="B157" s="510" t="s">
        <v>1179</v>
      </c>
      <c r="C157" s="511" t="s">
        <v>1180</v>
      </c>
      <c r="D157" s="584">
        <v>15477</v>
      </c>
      <c r="E157" s="581">
        <v>4624</v>
      </c>
      <c r="F157" s="587">
        <v>29.87659107</v>
      </c>
      <c r="G157" s="587">
        <v>34.692544079999998</v>
      </c>
      <c r="H157" s="587">
        <v>33.530804949999997</v>
      </c>
    </row>
    <row r="158" spans="1:8" x14ac:dyDescent="0.35">
      <c r="A158" s="356"/>
      <c r="B158" s="356"/>
      <c r="C158" s="356"/>
      <c r="D158" s="356"/>
      <c r="E158" s="356"/>
      <c r="F158" s="356"/>
      <c r="G158" s="356"/>
      <c r="H158" s="356"/>
    </row>
    <row r="159" spans="1:8" x14ac:dyDescent="0.35">
      <c r="A159" s="356"/>
      <c r="B159" s="356"/>
      <c r="C159" s="356"/>
      <c r="D159" s="356"/>
      <c r="E159" s="356"/>
      <c r="F159" s="356"/>
      <c r="G159" s="356"/>
      <c r="H159" s="356"/>
    </row>
    <row r="160" spans="1:8" x14ac:dyDescent="0.35">
      <c r="A160" s="356"/>
      <c r="B160" s="356"/>
      <c r="C160" s="356"/>
      <c r="D160" s="356"/>
      <c r="E160" s="356"/>
      <c r="F160" s="356"/>
      <c r="G160" s="356"/>
      <c r="H160" s="356"/>
    </row>
    <row r="161" spans="1:8" x14ac:dyDescent="0.35">
      <c r="A161" s="356"/>
      <c r="B161" s="356"/>
      <c r="C161" s="356"/>
      <c r="D161" s="356"/>
      <c r="E161" s="356"/>
      <c r="F161" s="356"/>
      <c r="G161" s="356"/>
      <c r="H161" s="356"/>
    </row>
  </sheetData>
  <mergeCells count="10">
    <mergeCell ref="A14:A21"/>
    <mergeCell ref="A22:A24"/>
    <mergeCell ref="G3:G4"/>
    <mergeCell ref="H3:H4"/>
    <mergeCell ref="A6:A13"/>
    <mergeCell ref="A3:A4"/>
    <mergeCell ref="B3:B4"/>
    <mergeCell ref="C3:C4"/>
    <mergeCell ref="D3:E3"/>
    <mergeCell ref="F3:F4"/>
  </mergeCells>
  <hyperlinks>
    <hyperlink ref="J1" location="Index!A1" display="Index" xr:uid="{A7FA69DA-85A0-4BED-A344-49F0B30F2221}"/>
  </hyperlinks>
  <pageMargins left="0.7" right="0.7" top="0.78740157499999996" bottom="0.78740157499999996" header="0.3" footer="0.3"/>
  <pageSetup paperSize="9" scale="64"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11F98-1C62-482C-BA3B-1CE39423E3D9}">
  <sheetPr>
    <pageSetUpPr fitToPage="1"/>
  </sheetPr>
  <dimension ref="A1:L8"/>
  <sheetViews>
    <sheetView showGridLines="0" zoomScale="90" zoomScaleNormal="90" workbookViewId="0">
      <selection activeCell="F19" sqref="F19"/>
    </sheetView>
  </sheetViews>
  <sheetFormatPr defaultColWidth="8.7265625" defaultRowHeight="10.5" x14ac:dyDescent="0.25"/>
  <cols>
    <col min="1" max="1" width="14.7265625" style="384" customWidth="1"/>
    <col min="2" max="2" width="16.54296875" style="384" bestFit="1" customWidth="1"/>
    <col min="3" max="3" width="17" style="384" bestFit="1" customWidth="1"/>
    <col min="4" max="4" width="4.81640625" style="384" bestFit="1" customWidth="1"/>
    <col min="5" max="5" width="16.54296875" style="384" bestFit="1" customWidth="1"/>
    <col min="6" max="6" width="17" style="384" bestFit="1" customWidth="1"/>
    <col min="7" max="7" width="16.54296875" style="384" bestFit="1" customWidth="1"/>
    <col min="8" max="8" width="17" style="384" bestFit="1" customWidth="1"/>
    <col min="9" max="9" width="16.54296875" style="384" bestFit="1" customWidth="1"/>
    <col min="10" max="10" width="17" style="384" bestFit="1" customWidth="1"/>
    <col min="11" max="16384" width="8.7265625" style="5"/>
  </cols>
  <sheetData>
    <row r="1" spans="1:12" x14ac:dyDescent="0.25">
      <c r="A1" s="383" t="s">
        <v>956</v>
      </c>
      <c r="B1" s="383"/>
      <c r="C1" s="383"/>
      <c r="D1" s="383"/>
      <c r="E1" s="383"/>
      <c r="F1" s="383"/>
      <c r="G1" s="383"/>
      <c r="H1" s="383"/>
      <c r="I1" s="383"/>
      <c r="J1" s="383"/>
      <c r="L1" s="1" t="s">
        <v>647</v>
      </c>
    </row>
    <row r="2" spans="1:12" ht="10.5" customHeight="1" x14ac:dyDescent="0.25">
      <c r="A2" s="682" t="s">
        <v>420</v>
      </c>
      <c r="B2" s="683"/>
      <c r="C2" s="683"/>
      <c r="D2" s="683"/>
      <c r="E2" s="683"/>
      <c r="F2" s="683"/>
      <c r="G2" s="683"/>
      <c r="H2" s="683"/>
      <c r="I2" s="683"/>
      <c r="J2" s="684"/>
    </row>
    <row r="3" spans="1:12" ht="11" thickBot="1" x14ac:dyDescent="0.3">
      <c r="A3" s="685" t="s">
        <v>419</v>
      </c>
      <c r="B3" s="687" t="s">
        <v>759</v>
      </c>
      <c r="C3" s="688"/>
      <c r="D3" s="456" t="s">
        <v>760</v>
      </c>
      <c r="E3" s="688" t="s">
        <v>761</v>
      </c>
      <c r="F3" s="688"/>
      <c r="G3" s="688" t="s">
        <v>762</v>
      </c>
      <c r="H3" s="688"/>
      <c r="I3" s="688" t="s">
        <v>763</v>
      </c>
      <c r="J3" s="689"/>
    </row>
    <row r="4" spans="1:12" ht="11" thickBot="1" x14ac:dyDescent="0.3">
      <c r="A4" s="686"/>
      <c r="B4" s="119">
        <v>44561</v>
      </c>
      <c r="C4" s="119">
        <v>44196</v>
      </c>
      <c r="D4" s="186"/>
      <c r="E4" s="119">
        <v>44561</v>
      </c>
      <c r="F4" s="119">
        <v>44196</v>
      </c>
      <c r="G4" s="119">
        <v>44561</v>
      </c>
      <c r="H4" s="119">
        <v>44196</v>
      </c>
      <c r="I4" s="119">
        <v>44561</v>
      </c>
      <c r="J4" s="191">
        <v>44196</v>
      </c>
    </row>
    <row r="5" spans="1:12" ht="21.5" thickBot="1" x14ac:dyDescent="0.3">
      <c r="A5" s="47" t="s">
        <v>418</v>
      </c>
      <c r="B5" s="111">
        <v>630.35674214107496</v>
      </c>
      <c r="C5" s="105">
        <v>113.36451823101601</v>
      </c>
      <c r="D5" s="187">
        <v>2.9</v>
      </c>
      <c r="E5" s="111">
        <v>630.35674214107496</v>
      </c>
      <c r="F5" s="188">
        <v>113.36451823101601</v>
      </c>
      <c r="G5" s="111">
        <v>1828.03455220912</v>
      </c>
      <c r="H5" s="105">
        <v>328.75710286994638</v>
      </c>
      <c r="I5" s="111">
        <v>146.24276417672942</v>
      </c>
      <c r="J5" s="192">
        <v>26.300568229595708</v>
      </c>
    </row>
    <row r="6" spans="1:12" ht="21.5" thickBot="1" x14ac:dyDescent="0.3">
      <c r="A6" s="47" t="s">
        <v>417</v>
      </c>
      <c r="B6" s="111">
        <v>482.77551112194902</v>
      </c>
      <c r="C6" s="105">
        <v>444.32986391763501</v>
      </c>
      <c r="D6" s="187">
        <v>1.9</v>
      </c>
      <c r="E6" s="111">
        <v>482.77551112194902</v>
      </c>
      <c r="F6" s="188">
        <v>444.32986391763501</v>
      </c>
      <c r="G6" s="111">
        <v>917.27347113170504</v>
      </c>
      <c r="H6" s="105">
        <v>844.22674144350765</v>
      </c>
      <c r="I6" s="111">
        <v>73.381877690536214</v>
      </c>
      <c r="J6" s="192">
        <v>67.53813931548062</v>
      </c>
    </row>
    <row r="7" spans="1:12" ht="21.5" thickBot="1" x14ac:dyDescent="0.3">
      <c r="A7" s="47" t="s">
        <v>416</v>
      </c>
      <c r="B7" s="111">
        <v>0</v>
      </c>
      <c r="C7" s="105">
        <v>0</v>
      </c>
      <c r="D7" s="187">
        <v>3.7</v>
      </c>
      <c r="E7" s="111">
        <v>0</v>
      </c>
      <c r="F7" s="105">
        <v>0</v>
      </c>
      <c r="G7" s="111">
        <v>0</v>
      </c>
      <c r="H7" s="105">
        <v>0</v>
      </c>
      <c r="I7" s="111">
        <v>0</v>
      </c>
      <c r="J7" s="192">
        <v>0</v>
      </c>
    </row>
    <row r="8" spans="1:12" ht="11" thickBot="1" x14ac:dyDescent="0.3">
      <c r="A8" s="47" t="s">
        <v>9</v>
      </c>
      <c r="B8" s="116">
        <v>1113.132253263024</v>
      </c>
      <c r="C8" s="104">
        <v>557.69438214865102</v>
      </c>
      <c r="D8" s="189"/>
      <c r="E8" s="109">
        <v>1113.132253263024</v>
      </c>
      <c r="F8" s="190">
        <v>557.69438214865102</v>
      </c>
      <c r="G8" s="109">
        <v>2745.308023340825</v>
      </c>
      <c r="H8" s="104">
        <v>1172.983844313454</v>
      </c>
      <c r="I8" s="109">
        <v>219.62464186726564</v>
      </c>
      <c r="J8" s="193">
        <v>93.838707545076332</v>
      </c>
    </row>
  </sheetData>
  <mergeCells count="6">
    <mergeCell ref="A2:J2"/>
    <mergeCell ref="A3:A4"/>
    <mergeCell ref="B3:C3"/>
    <mergeCell ref="E3:F3"/>
    <mergeCell ref="G3:H3"/>
    <mergeCell ref="I3:J3"/>
  </mergeCells>
  <hyperlinks>
    <hyperlink ref="L1" location="Index!A1" display="Index" xr:uid="{AF420E6E-D0FC-472D-A9B2-889C98B876EA}"/>
  </hyperlinks>
  <pageMargins left="0.70866141732283472" right="0.70866141732283472" top="0.74803149606299213" bottom="0.74803149606299213" header="0.31496062992125984" footer="0.31496062992125984"/>
  <pageSetup paperSize="9" scale="92" fitToHeight="0" orientation="landscape" r:id="rId1"/>
  <headerFooter>
    <oddHeader>&amp;CEN
Annex XXIII</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showGridLines="0" zoomScale="90" zoomScaleNormal="90" workbookViewId="0">
      <selection activeCell="H1" sqref="H1"/>
    </sheetView>
  </sheetViews>
  <sheetFormatPr defaultColWidth="9.1796875" defaultRowHeight="10.5" x14ac:dyDescent="0.25"/>
  <cols>
    <col min="1" max="1" width="7.81640625" style="4" customWidth="1"/>
    <col min="2" max="2" width="64.453125" style="4" customWidth="1"/>
    <col min="3" max="6" width="14.26953125" style="4" bestFit="1" customWidth="1"/>
    <col min="7" max="16384" width="9.1796875" style="4"/>
  </cols>
  <sheetData>
    <row r="1" spans="1:8" x14ac:dyDescent="0.25">
      <c r="A1" s="383" t="s">
        <v>62</v>
      </c>
      <c r="B1" s="383"/>
      <c r="C1" s="383"/>
      <c r="D1" s="383"/>
      <c r="E1" s="240"/>
      <c r="F1" s="241"/>
      <c r="H1" s="1" t="s">
        <v>647</v>
      </c>
    </row>
    <row r="2" spans="1:8" ht="29.5" customHeight="1" thickBot="1" x14ac:dyDescent="0.3">
      <c r="A2" s="593"/>
      <c r="B2" s="594"/>
      <c r="C2" s="597" t="s">
        <v>63</v>
      </c>
      <c r="D2" s="598"/>
      <c r="E2" s="591" t="s">
        <v>33</v>
      </c>
      <c r="F2" s="592"/>
    </row>
    <row r="3" spans="1:8" ht="11" thickBot="1" x14ac:dyDescent="0.3">
      <c r="A3" s="595"/>
      <c r="B3" s="596"/>
      <c r="C3" s="326">
        <v>44561</v>
      </c>
      <c r="D3" s="326">
        <v>44196</v>
      </c>
      <c r="E3" s="326">
        <v>44561</v>
      </c>
      <c r="F3" s="326">
        <v>44196</v>
      </c>
    </row>
    <row r="4" spans="1:8" x14ac:dyDescent="0.25">
      <c r="A4" s="429">
        <v>1</v>
      </c>
      <c r="B4" s="532" t="s">
        <v>0</v>
      </c>
      <c r="C4" s="238">
        <v>240315.41432008997</v>
      </c>
      <c r="D4" s="238">
        <v>233031.42802695005</v>
      </c>
      <c r="E4" s="238">
        <v>19225.233145607199</v>
      </c>
      <c r="F4" s="238">
        <v>18642.514242156005</v>
      </c>
    </row>
    <row r="5" spans="1:8" x14ac:dyDescent="0.25">
      <c r="A5" s="429">
        <v>2</v>
      </c>
      <c r="B5" s="2" t="s">
        <v>1</v>
      </c>
      <c r="C5" s="238">
        <v>27663.112525600001</v>
      </c>
      <c r="D5" s="238">
        <v>26865.151261175699</v>
      </c>
      <c r="E5" s="238">
        <v>2213.0490020480001</v>
      </c>
      <c r="F5" s="238">
        <v>2149.2121008940558</v>
      </c>
    </row>
    <row r="6" spans="1:8" x14ac:dyDescent="0.25">
      <c r="A6" s="429">
        <v>3</v>
      </c>
      <c r="B6" s="3" t="s">
        <v>68</v>
      </c>
      <c r="C6" s="238">
        <v>30043.168979310001</v>
      </c>
      <c r="D6" s="238">
        <v>15010.461543327319</v>
      </c>
      <c r="E6" s="238">
        <v>2403.4535183448002</v>
      </c>
      <c r="F6" s="238">
        <v>1200.8369234661857</v>
      </c>
    </row>
    <row r="7" spans="1:8" x14ac:dyDescent="0.25">
      <c r="A7" s="429">
        <v>4</v>
      </c>
      <c r="B7" s="2" t="s">
        <v>56</v>
      </c>
      <c r="C7" s="238"/>
      <c r="D7" s="238"/>
      <c r="E7" s="238"/>
      <c r="F7" s="238"/>
    </row>
    <row r="8" spans="1:8" x14ac:dyDescent="0.25">
      <c r="A8" s="429" t="s">
        <v>37</v>
      </c>
      <c r="B8" s="2" t="s">
        <v>54</v>
      </c>
      <c r="C8" s="238">
        <v>2745.3080233400001</v>
      </c>
      <c r="D8" s="238">
        <v>1172.9838443134502</v>
      </c>
      <c r="E8" s="238">
        <v>219.62464186720001</v>
      </c>
      <c r="F8" s="238">
        <v>93.838707545076019</v>
      </c>
    </row>
    <row r="9" spans="1:8" x14ac:dyDescent="0.25">
      <c r="A9" s="429">
        <v>5</v>
      </c>
      <c r="B9" s="3" t="s">
        <v>69</v>
      </c>
      <c r="C9" s="238">
        <v>179863.82479182997</v>
      </c>
      <c r="D9" s="238">
        <v>189982.83137813356</v>
      </c>
      <c r="E9" s="238">
        <v>14389.105983346399</v>
      </c>
      <c r="F9" s="238">
        <v>15198.626510250686</v>
      </c>
    </row>
    <row r="10" spans="1:8" x14ac:dyDescent="0.25">
      <c r="A10" s="429">
        <v>6</v>
      </c>
      <c r="B10" s="431" t="s">
        <v>36</v>
      </c>
      <c r="C10" s="239">
        <v>12503.538750970001</v>
      </c>
      <c r="D10" s="239">
        <v>11056.1613560163</v>
      </c>
      <c r="E10" s="239">
        <v>1000.2831000776001</v>
      </c>
      <c r="F10" s="239">
        <v>884.49290848130408</v>
      </c>
    </row>
    <row r="11" spans="1:8" x14ac:dyDescent="0.25">
      <c r="A11" s="429">
        <v>7</v>
      </c>
      <c r="B11" s="2" t="s">
        <v>1</v>
      </c>
      <c r="C11" s="238">
        <v>10005.49967859</v>
      </c>
      <c r="D11" s="238">
        <v>10325.020905986301</v>
      </c>
      <c r="E11" s="238">
        <v>800.43997428720002</v>
      </c>
      <c r="F11" s="238">
        <v>826.00167247890408</v>
      </c>
    </row>
    <row r="12" spans="1:8" x14ac:dyDescent="0.25">
      <c r="A12" s="429">
        <v>8</v>
      </c>
      <c r="B12" s="2" t="s">
        <v>34</v>
      </c>
      <c r="C12" s="238"/>
      <c r="D12" s="238"/>
      <c r="E12" s="238"/>
      <c r="F12" s="238"/>
    </row>
    <row r="13" spans="1:8" x14ac:dyDescent="0.25">
      <c r="A13" s="429" t="s">
        <v>40</v>
      </c>
      <c r="B13" s="2" t="s">
        <v>53</v>
      </c>
      <c r="C13" s="238">
        <v>297.98642991000003</v>
      </c>
      <c r="D13" s="238">
        <v>152.33324565999999</v>
      </c>
      <c r="E13" s="238">
        <v>23.838914392800003</v>
      </c>
      <c r="F13" s="238">
        <v>12.1866596528</v>
      </c>
    </row>
    <row r="14" spans="1:8" x14ac:dyDescent="0.25">
      <c r="A14" s="429" t="s">
        <v>41</v>
      </c>
      <c r="B14" s="2" t="s">
        <v>55</v>
      </c>
      <c r="C14" s="238">
        <v>583.88616999999999</v>
      </c>
      <c r="D14" s="238">
        <v>578.80720437000002</v>
      </c>
      <c r="E14" s="238">
        <v>46.710893599999999</v>
      </c>
      <c r="F14" s="238">
        <v>46.304576349600005</v>
      </c>
    </row>
    <row r="15" spans="1:8" x14ac:dyDescent="0.25">
      <c r="A15" s="429">
        <v>9</v>
      </c>
      <c r="B15" s="2" t="s">
        <v>35</v>
      </c>
      <c r="C15" s="238">
        <v>1616.1664724700011</v>
      </c>
      <c r="D15" s="238">
        <v>0</v>
      </c>
      <c r="E15" s="238">
        <v>129.29331779760008</v>
      </c>
      <c r="F15" s="238">
        <v>0</v>
      </c>
    </row>
    <row r="16" spans="1:8" x14ac:dyDescent="0.25">
      <c r="A16" s="429">
        <v>15</v>
      </c>
      <c r="B16" s="431" t="s">
        <v>2</v>
      </c>
      <c r="C16" s="239">
        <v>15</v>
      </c>
      <c r="D16" s="239">
        <v>450</v>
      </c>
      <c r="E16" s="239">
        <v>1.2</v>
      </c>
      <c r="F16" s="239">
        <v>36</v>
      </c>
    </row>
    <row r="17" spans="1:6" x14ac:dyDescent="0.25">
      <c r="A17" s="429">
        <v>16</v>
      </c>
      <c r="B17" s="431" t="s">
        <v>25</v>
      </c>
      <c r="C17" s="239">
        <v>2341.1659786300002</v>
      </c>
      <c r="D17" s="239">
        <v>1902.8321551099998</v>
      </c>
      <c r="E17" s="239">
        <v>187.29327829040002</v>
      </c>
      <c r="F17" s="239">
        <v>152.2265724088</v>
      </c>
    </row>
    <row r="18" spans="1:6" x14ac:dyDescent="0.25">
      <c r="A18" s="429">
        <v>17</v>
      </c>
      <c r="B18" s="2" t="s">
        <v>26</v>
      </c>
      <c r="C18" s="238">
        <v>420.78474101999996</v>
      </c>
      <c r="D18" s="238">
        <v>329.03015160000001</v>
      </c>
      <c r="E18" s="238">
        <v>33.662779281599995</v>
      </c>
      <c r="F18" s="238">
        <v>26.322412128</v>
      </c>
    </row>
    <row r="19" spans="1:6" x14ac:dyDescent="0.25">
      <c r="A19" s="429">
        <v>18</v>
      </c>
      <c r="B19" s="2" t="s">
        <v>28</v>
      </c>
      <c r="C19" s="238">
        <v>799.88869581999995</v>
      </c>
      <c r="D19" s="238">
        <v>197.68350341999999</v>
      </c>
      <c r="E19" s="238">
        <v>63.9910956656</v>
      </c>
      <c r="F19" s="238">
        <v>15.814680273600001</v>
      </c>
    </row>
    <row r="20" spans="1:6" x14ac:dyDescent="0.25">
      <c r="A20" s="429">
        <v>19</v>
      </c>
      <c r="B20" s="2" t="s">
        <v>27</v>
      </c>
      <c r="C20" s="238">
        <v>1120.4925417899999</v>
      </c>
      <c r="D20" s="238">
        <v>1376.11850009</v>
      </c>
      <c r="E20" s="238">
        <v>89.639403343199987</v>
      </c>
      <c r="F20" s="238">
        <v>110.0894800072</v>
      </c>
    </row>
    <row r="21" spans="1:6" x14ac:dyDescent="0.25">
      <c r="A21" s="429" t="s">
        <v>39</v>
      </c>
      <c r="B21" s="2" t="s">
        <v>57</v>
      </c>
      <c r="C21" s="238"/>
      <c r="D21" s="238"/>
      <c r="E21" s="238"/>
      <c r="F21" s="238"/>
    </row>
    <row r="22" spans="1:6" x14ac:dyDescent="0.25">
      <c r="A22" s="429">
        <v>20</v>
      </c>
      <c r="B22" s="431" t="s">
        <v>29</v>
      </c>
      <c r="C22" s="239">
        <v>8834.6797097600011</v>
      </c>
      <c r="D22" s="239">
        <v>8926.9800629246347</v>
      </c>
      <c r="E22" s="239">
        <v>706.77437678080014</v>
      </c>
      <c r="F22" s="239">
        <v>714.15840503397078</v>
      </c>
    </row>
    <row r="23" spans="1:6" x14ac:dyDescent="0.25">
      <c r="A23" s="429">
        <v>21</v>
      </c>
      <c r="B23" s="2" t="s">
        <v>1</v>
      </c>
      <c r="C23" s="238">
        <v>5.5800078200000005</v>
      </c>
      <c r="D23" s="238">
        <v>1.5548467230732745</v>
      </c>
      <c r="E23" s="238">
        <v>0.44640062560000004</v>
      </c>
      <c r="F23" s="238">
        <v>0.12438773784586196</v>
      </c>
    </row>
    <row r="24" spans="1:6" x14ac:dyDescent="0.25">
      <c r="A24" s="429">
        <v>22</v>
      </c>
      <c r="B24" s="2" t="s">
        <v>4</v>
      </c>
      <c r="C24" s="238">
        <v>8829.0997019400002</v>
      </c>
      <c r="D24" s="238">
        <v>8925.4252162015619</v>
      </c>
      <c r="E24" s="238">
        <v>706.32797615520008</v>
      </c>
      <c r="F24" s="238">
        <v>714.03401729612494</v>
      </c>
    </row>
    <row r="25" spans="1:6" x14ac:dyDescent="0.25">
      <c r="A25" s="429" t="s">
        <v>38</v>
      </c>
      <c r="B25" s="232" t="s">
        <v>5</v>
      </c>
      <c r="C25" s="238"/>
      <c r="D25" s="238"/>
      <c r="E25" s="238"/>
      <c r="F25" s="238"/>
    </row>
    <row r="26" spans="1:6" x14ac:dyDescent="0.25">
      <c r="A26" s="429">
        <v>23</v>
      </c>
      <c r="B26" s="431" t="s">
        <v>6</v>
      </c>
      <c r="C26" s="239">
        <v>35550.254217959999</v>
      </c>
      <c r="D26" s="239">
        <v>37785.232657</v>
      </c>
      <c r="E26" s="239">
        <v>2844.0203374367998</v>
      </c>
      <c r="F26" s="239">
        <v>3022.81861256</v>
      </c>
    </row>
    <row r="27" spans="1:6" x14ac:dyDescent="0.25">
      <c r="A27" s="429" t="s">
        <v>50</v>
      </c>
      <c r="B27" s="232" t="s">
        <v>7</v>
      </c>
      <c r="C27" s="238"/>
      <c r="D27" s="238"/>
      <c r="E27" s="238"/>
      <c r="F27" s="238"/>
    </row>
    <row r="28" spans="1:6" x14ac:dyDescent="0.25">
      <c r="A28" s="429" t="s">
        <v>51</v>
      </c>
      <c r="B28" s="232" t="s">
        <v>3</v>
      </c>
      <c r="C28" s="238"/>
      <c r="D28" s="238"/>
      <c r="E28" s="238"/>
      <c r="F28" s="238"/>
    </row>
    <row r="29" spans="1:6" x14ac:dyDescent="0.25">
      <c r="A29" s="429" t="s">
        <v>52</v>
      </c>
      <c r="B29" s="232" t="s">
        <v>8</v>
      </c>
      <c r="C29" s="238">
        <v>35550.254217959999</v>
      </c>
      <c r="D29" s="238">
        <v>37785.232657</v>
      </c>
      <c r="E29" s="238">
        <v>2844.0203374367998</v>
      </c>
      <c r="F29" s="238">
        <v>3022.81861256</v>
      </c>
    </row>
    <row r="30" spans="1:6" ht="21" x14ac:dyDescent="0.25">
      <c r="A30" s="429">
        <v>24</v>
      </c>
      <c r="B30" s="431" t="s">
        <v>58</v>
      </c>
      <c r="C30" s="239">
        <v>9255.0125000000007</v>
      </c>
      <c r="D30" s="239">
        <v>9050.7332599999991</v>
      </c>
      <c r="E30" s="239">
        <v>740.40100000000007</v>
      </c>
      <c r="F30" s="239">
        <v>724.05866079999998</v>
      </c>
    </row>
    <row r="31" spans="1:6" x14ac:dyDescent="0.25">
      <c r="A31" s="429">
        <v>25</v>
      </c>
      <c r="B31" s="242" t="s">
        <v>773</v>
      </c>
      <c r="C31" s="239">
        <v>3800.4728247899998</v>
      </c>
      <c r="D31" s="239">
        <v>3812.62858095</v>
      </c>
      <c r="E31" s="239">
        <v>304.03782598319998</v>
      </c>
      <c r="F31" s="239">
        <v>305.01028647600003</v>
      </c>
    </row>
    <row r="32" spans="1:6" x14ac:dyDescent="0.25">
      <c r="A32" s="430">
        <v>29</v>
      </c>
      <c r="B32" s="431" t="s">
        <v>9</v>
      </c>
      <c r="C32" s="239">
        <v>312615.53830219997</v>
      </c>
      <c r="D32" s="239">
        <v>306015.99609895097</v>
      </c>
      <c r="E32" s="239">
        <v>25009.243064176</v>
      </c>
      <c r="F32" s="239">
        <v>24481.279687916078</v>
      </c>
    </row>
  </sheetData>
  <mergeCells count="3">
    <mergeCell ref="E2:F2"/>
    <mergeCell ref="A2:B3"/>
    <mergeCell ref="C2:D2"/>
  </mergeCells>
  <hyperlinks>
    <hyperlink ref="H1" location="Index!A1" display="Index" xr:uid="{6B6E71F3-813F-4CEA-A677-D80E8813CD20}"/>
  </hyperlinks>
  <pageMargins left="0.7" right="0.7" top="0.75" bottom="0.75" header="0.3" footer="0.3"/>
  <pageSetup paperSize="9" orientation="landscape" r:id="rId1"/>
  <headerFooter>
    <oddHeader>&amp;CEN
Annex I</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D573B-4895-44D3-AA1D-6D26F5C798B0}">
  <sheetPr>
    <pageSetUpPr fitToPage="1"/>
  </sheetPr>
  <dimension ref="A1:L13"/>
  <sheetViews>
    <sheetView showGridLines="0" zoomScale="90" zoomScaleNormal="90" zoomScalePageLayoutView="90" workbookViewId="0">
      <selection activeCell="F23" sqref="F23"/>
    </sheetView>
  </sheetViews>
  <sheetFormatPr defaultColWidth="9.1796875" defaultRowHeight="10.5" x14ac:dyDescent="0.25"/>
  <cols>
    <col min="1" max="1" width="7" style="391" customWidth="1"/>
    <col min="2" max="2" width="44.1796875" style="384" customWidth="1"/>
    <col min="3" max="5" width="11" style="384" customWidth="1"/>
    <col min="6" max="6" width="16.81640625" style="384" customWidth="1"/>
    <col min="7" max="10" width="11" style="384" customWidth="1"/>
    <col min="11" max="16384" width="9.1796875" style="5"/>
  </cols>
  <sheetData>
    <row r="1" spans="1:12" x14ac:dyDescent="0.25">
      <c r="A1" s="383" t="s">
        <v>427</v>
      </c>
      <c r="B1" s="383"/>
      <c r="C1" s="383"/>
      <c r="D1" s="383"/>
      <c r="E1" s="383"/>
      <c r="F1" s="383"/>
      <c r="G1" s="383"/>
      <c r="H1" s="383"/>
      <c r="I1" s="383"/>
      <c r="J1" s="383"/>
      <c r="L1" s="383" t="s">
        <v>647</v>
      </c>
    </row>
    <row r="2" spans="1:12" ht="31.5" x14ac:dyDescent="0.25">
      <c r="A2" s="438"/>
      <c r="B2" s="379"/>
      <c r="C2" s="459" t="s">
        <v>446</v>
      </c>
      <c r="D2" s="459" t="s">
        <v>445</v>
      </c>
      <c r="E2" s="459" t="s">
        <v>444</v>
      </c>
      <c r="F2" s="459" t="s">
        <v>628</v>
      </c>
      <c r="G2" s="459" t="s">
        <v>443</v>
      </c>
      <c r="H2" s="459" t="s">
        <v>442</v>
      </c>
      <c r="I2" s="459" t="s">
        <v>13</v>
      </c>
      <c r="J2" s="459" t="s">
        <v>441</v>
      </c>
    </row>
    <row r="3" spans="1:12" x14ac:dyDescent="0.25">
      <c r="A3" s="458" t="s">
        <v>629</v>
      </c>
      <c r="B3" s="232" t="s">
        <v>440</v>
      </c>
      <c r="C3" s="467"/>
      <c r="D3" s="467"/>
      <c r="E3" s="167"/>
      <c r="F3" s="23" t="s">
        <v>437</v>
      </c>
      <c r="G3" s="168"/>
      <c r="H3" s="169"/>
      <c r="I3" s="169"/>
      <c r="J3" s="169"/>
    </row>
    <row r="4" spans="1:12" x14ac:dyDescent="0.25">
      <c r="A4" s="458" t="s">
        <v>630</v>
      </c>
      <c r="B4" s="232" t="s">
        <v>439</v>
      </c>
      <c r="C4" s="170"/>
      <c r="D4" s="170"/>
      <c r="E4" s="171"/>
      <c r="F4" s="458" t="s">
        <v>437</v>
      </c>
      <c r="G4" s="172"/>
      <c r="H4" s="170"/>
      <c r="I4" s="170"/>
      <c r="J4" s="170"/>
    </row>
    <row r="5" spans="1:12" x14ac:dyDescent="0.25">
      <c r="A5" s="458">
        <v>1</v>
      </c>
      <c r="B5" s="232" t="s">
        <v>438</v>
      </c>
      <c r="C5" s="169">
        <v>6879.3386882999939</v>
      </c>
      <c r="D5" s="169">
        <v>10984.081249459945</v>
      </c>
      <c r="E5" s="167"/>
      <c r="F5" s="458" t="s">
        <v>437</v>
      </c>
      <c r="G5" s="172">
        <v>32311.529856549783</v>
      </c>
      <c r="H5" s="169">
        <v>24917.922700429914</v>
      </c>
      <c r="I5" s="169">
        <v>24762.084791149591</v>
      </c>
      <c r="J5" s="169">
        <v>10005.499678594671</v>
      </c>
    </row>
    <row r="6" spans="1:12" x14ac:dyDescent="0.25">
      <c r="A6" s="458">
        <v>2</v>
      </c>
      <c r="B6" s="379" t="s">
        <v>436</v>
      </c>
      <c r="C6" s="167"/>
      <c r="D6" s="167"/>
      <c r="E6" s="169"/>
      <c r="F6" s="379"/>
      <c r="G6" s="169"/>
      <c r="H6" s="169"/>
      <c r="I6" s="169"/>
      <c r="J6" s="169"/>
    </row>
    <row r="7" spans="1:12" x14ac:dyDescent="0.25">
      <c r="A7" s="458" t="s">
        <v>198</v>
      </c>
      <c r="B7" s="390" t="s">
        <v>435</v>
      </c>
      <c r="C7" s="167"/>
      <c r="D7" s="167"/>
      <c r="E7" s="169"/>
      <c r="F7" s="58"/>
      <c r="G7" s="169"/>
      <c r="H7" s="169"/>
      <c r="I7" s="169"/>
      <c r="J7" s="169"/>
    </row>
    <row r="8" spans="1:12" ht="21" x14ac:dyDescent="0.25">
      <c r="A8" s="458" t="s">
        <v>434</v>
      </c>
      <c r="B8" s="390" t="s">
        <v>433</v>
      </c>
      <c r="C8" s="167"/>
      <c r="D8" s="167"/>
      <c r="E8" s="169"/>
      <c r="F8" s="58"/>
      <c r="G8" s="169"/>
      <c r="H8" s="169"/>
      <c r="I8" s="169"/>
      <c r="J8" s="169"/>
    </row>
    <row r="9" spans="1:12" x14ac:dyDescent="0.25">
      <c r="A9" s="458" t="s">
        <v>432</v>
      </c>
      <c r="B9" s="390" t="s">
        <v>431</v>
      </c>
      <c r="C9" s="167"/>
      <c r="D9" s="167"/>
      <c r="E9" s="169"/>
      <c r="F9" s="58"/>
      <c r="G9" s="169"/>
      <c r="H9" s="169"/>
      <c r="I9" s="169"/>
      <c r="J9" s="169"/>
    </row>
    <row r="10" spans="1:12" x14ac:dyDescent="0.25">
      <c r="A10" s="458">
        <v>3</v>
      </c>
      <c r="B10" s="379" t="s">
        <v>430</v>
      </c>
      <c r="C10" s="167"/>
      <c r="D10" s="167"/>
      <c r="E10" s="167"/>
      <c r="F10" s="58"/>
      <c r="G10" s="169"/>
      <c r="H10" s="169"/>
      <c r="I10" s="169"/>
      <c r="J10" s="169"/>
    </row>
    <row r="11" spans="1:12" x14ac:dyDescent="0.25">
      <c r="A11" s="458">
        <v>4</v>
      </c>
      <c r="B11" s="379" t="s">
        <v>429</v>
      </c>
      <c r="C11" s="167"/>
      <c r="D11" s="167"/>
      <c r="E11" s="167"/>
      <c r="F11" s="58"/>
      <c r="G11" s="169">
        <v>21493.62445394004</v>
      </c>
      <c r="H11" s="169">
        <v>12686.482980869998</v>
      </c>
      <c r="I11" s="169">
        <v>12686.482980869998</v>
      </c>
      <c r="J11" s="169">
        <v>1615.5442343771028</v>
      </c>
    </row>
    <row r="12" spans="1:12" x14ac:dyDescent="0.25">
      <c r="A12" s="458">
        <v>5</v>
      </c>
      <c r="B12" s="379" t="s">
        <v>428</v>
      </c>
      <c r="C12" s="167"/>
      <c r="D12" s="167"/>
      <c r="E12" s="167"/>
      <c r="F12" s="58"/>
      <c r="G12" s="169"/>
      <c r="H12" s="169"/>
      <c r="I12" s="169"/>
      <c r="J12" s="169"/>
    </row>
    <row r="13" spans="1:12" x14ac:dyDescent="0.25">
      <c r="A13" s="458">
        <v>6</v>
      </c>
      <c r="B13" s="48" t="s">
        <v>9</v>
      </c>
      <c r="C13" s="167"/>
      <c r="D13" s="167"/>
      <c r="E13" s="167"/>
      <c r="F13" s="58"/>
      <c r="G13" s="173">
        <v>53805.154310489444</v>
      </c>
      <c r="H13" s="173">
        <v>37604.405681299701</v>
      </c>
      <c r="I13" s="173">
        <v>37448.567772019764</v>
      </c>
      <c r="J13" s="173">
        <v>11621.043912971851</v>
      </c>
    </row>
  </sheetData>
  <hyperlinks>
    <hyperlink ref="L1" location="Index!A1" display="Index" xr:uid="{98E7C4F9-D088-4F3E-9669-D0F334FCD885}"/>
  </hyperlinks>
  <pageMargins left="0.70866141732283472" right="0.70866141732283472" top="0.74803149606299213" bottom="0.74803149606299213" header="0.31496062992125984" footer="0.31496062992125984"/>
  <pageSetup paperSize="9" scale="67" orientation="landscape" r:id="rId1"/>
  <headerFooter>
    <oddHeader>&amp;CEN
Annex XXV</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572B1-C155-47E0-8838-8BD5B1017151}">
  <sheetPr>
    <pageSetUpPr fitToPage="1"/>
  </sheetPr>
  <dimension ref="A1:F12"/>
  <sheetViews>
    <sheetView showGridLines="0" zoomScale="90" zoomScaleNormal="90" workbookViewId="0">
      <selection activeCell="B19" sqref="B19"/>
    </sheetView>
  </sheetViews>
  <sheetFormatPr defaultColWidth="9.1796875" defaultRowHeight="10.5" x14ac:dyDescent="0.25"/>
  <cols>
    <col min="1" max="1" width="4.453125" style="384" customWidth="1"/>
    <col min="2" max="2" width="62.54296875" style="384" customWidth="1"/>
    <col min="3" max="4" width="15.1796875" style="384" customWidth="1"/>
    <col min="5" max="16384" width="9.1796875" style="5"/>
  </cols>
  <sheetData>
    <row r="1" spans="1:6" x14ac:dyDescent="0.25">
      <c r="A1" s="383" t="s">
        <v>426</v>
      </c>
      <c r="B1" s="383"/>
      <c r="C1" s="383"/>
      <c r="D1" s="383"/>
      <c r="F1" s="1" t="s">
        <v>647</v>
      </c>
    </row>
    <row r="2" spans="1:6" x14ac:dyDescent="0.25">
      <c r="A2" s="457"/>
      <c r="B2" s="690"/>
      <c r="C2" s="691" t="s">
        <v>13</v>
      </c>
      <c r="D2" s="631" t="s">
        <v>441</v>
      </c>
    </row>
    <row r="3" spans="1:6" x14ac:dyDescent="0.25">
      <c r="A3" s="457"/>
      <c r="B3" s="690"/>
      <c r="C3" s="691"/>
      <c r="D3" s="631"/>
    </row>
    <row r="4" spans="1:6" x14ac:dyDescent="0.25">
      <c r="A4" s="379">
        <v>1</v>
      </c>
      <c r="B4" s="232" t="s">
        <v>451</v>
      </c>
      <c r="C4" s="379"/>
      <c r="D4" s="379"/>
    </row>
    <row r="5" spans="1:6" x14ac:dyDescent="0.25">
      <c r="A5" s="379">
        <v>2</v>
      </c>
      <c r="B5" s="232" t="s">
        <v>450</v>
      </c>
      <c r="C5" s="58"/>
      <c r="D5" s="379"/>
    </row>
    <row r="6" spans="1:6" x14ac:dyDescent="0.25">
      <c r="A6" s="379">
        <v>3</v>
      </c>
      <c r="B6" s="232" t="s">
        <v>449</v>
      </c>
      <c r="C6" s="58"/>
      <c r="D6" s="379"/>
    </row>
    <row r="7" spans="1:6" x14ac:dyDescent="0.25">
      <c r="A7" s="379">
        <v>4</v>
      </c>
      <c r="B7" s="232" t="s">
        <v>448</v>
      </c>
      <c r="C7" s="169">
        <v>6605.7857322299997</v>
      </c>
      <c r="D7" s="169">
        <v>583.88616999999999</v>
      </c>
    </row>
    <row r="8" spans="1:6" x14ac:dyDescent="0.25">
      <c r="A8" s="59" t="s">
        <v>231</v>
      </c>
      <c r="B8" s="60" t="s">
        <v>631</v>
      </c>
      <c r="C8" s="169"/>
      <c r="D8" s="169"/>
    </row>
    <row r="9" spans="1:6" x14ac:dyDescent="0.25">
      <c r="A9" s="379">
        <v>5</v>
      </c>
      <c r="B9" s="460" t="s">
        <v>447</v>
      </c>
      <c r="C9" s="173">
        <v>6605.7857322299997</v>
      </c>
      <c r="D9" s="173">
        <v>583.88616999999999</v>
      </c>
    </row>
    <row r="10" spans="1:6" x14ac:dyDescent="0.25">
      <c r="B10" s="4"/>
    </row>
    <row r="11" spans="1:6" x14ac:dyDescent="0.25">
      <c r="A11" s="457"/>
    </row>
    <row r="12" spans="1:6" x14ac:dyDescent="0.25">
      <c r="A12" s="457"/>
    </row>
  </sheetData>
  <mergeCells count="3">
    <mergeCell ref="D2:D3"/>
    <mergeCell ref="B2:B3"/>
    <mergeCell ref="C2:C3"/>
  </mergeCells>
  <hyperlinks>
    <hyperlink ref="F1" location="Index!A1" display="Index" xr:uid="{7188CA2D-95A0-4C93-95E1-F60F5B5E4CC2}"/>
  </hyperlinks>
  <pageMargins left="0.70866141732283472" right="0.70866141732283472" top="0.74803149606299213" bottom="0.74803149606299213" header="0.31496062992125984" footer="0.31496062992125984"/>
  <pageSetup paperSize="9" orientation="landscape" r:id="rId1"/>
  <headerFooter>
    <oddHeader>&amp;CEN
Annex XXV</oddHead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5165F-5E15-44CC-9C09-3C4163B11906}">
  <sheetPr>
    <pageSetUpPr fitToPage="1"/>
  </sheetPr>
  <dimension ref="A1:P16"/>
  <sheetViews>
    <sheetView showGridLines="0" zoomScale="90" zoomScaleNormal="90" workbookViewId="0">
      <selection activeCell="E19" sqref="E19"/>
    </sheetView>
  </sheetViews>
  <sheetFormatPr defaultColWidth="9.1796875" defaultRowHeight="10.5" x14ac:dyDescent="0.25"/>
  <cols>
    <col min="1" max="1" width="9.1796875" style="37"/>
    <col min="2" max="2" width="29.7265625" style="384" customWidth="1"/>
    <col min="3" max="13" width="8.453125" style="384" customWidth="1"/>
    <col min="14" max="14" width="11.453125" style="4" customWidth="1"/>
    <col min="15" max="16384" width="9.1796875" style="5"/>
  </cols>
  <sheetData>
    <row r="1" spans="1:16" x14ac:dyDescent="0.25">
      <c r="A1" s="383" t="s">
        <v>425</v>
      </c>
      <c r="B1" s="383"/>
      <c r="C1" s="383"/>
      <c r="D1" s="383"/>
      <c r="E1" s="383"/>
      <c r="F1" s="383"/>
      <c r="G1" s="383"/>
      <c r="H1" s="383"/>
      <c r="I1" s="383"/>
      <c r="J1" s="383"/>
      <c r="K1" s="383"/>
      <c r="L1" s="383"/>
      <c r="M1" s="383"/>
      <c r="N1" s="383"/>
      <c r="P1" s="1" t="s">
        <v>647</v>
      </c>
    </row>
    <row r="2" spans="1:16" x14ac:dyDescent="0.25">
      <c r="A2" s="452"/>
      <c r="B2" s="692" t="s">
        <v>453</v>
      </c>
      <c r="C2" s="652" t="s">
        <v>355</v>
      </c>
      <c r="D2" s="652"/>
      <c r="E2" s="652"/>
      <c r="F2" s="652"/>
      <c r="G2" s="652"/>
      <c r="H2" s="652"/>
      <c r="I2" s="652"/>
      <c r="J2" s="652"/>
      <c r="K2" s="652"/>
      <c r="L2" s="652"/>
      <c r="M2" s="652"/>
      <c r="N2" s="61"/>
    </row>
    <row r="3" spans="1:16" ht="21" x14ac:dyDescent="0.25">
      <c r="A3" s="62"/>
      <c r="B3" s="692"/>
      <c r="C3" s="50">
        <v>0</v>
      </c>
      <c r="D3" s="50">
        <v>0.02</v>
      </c>
      <c r="E3" s="50">
        <v>0.04</v>
      </c>
      <c r="F3" s="50">
        <v>0.1</v>
      </c>
      <c r="G3" s="50">
        <v>0.2</v>
      </c>
      <c r="H3" s="50">
        <v>0.5</v>
      </c>
      <c r="I3" s="50">
        <v>0.7</v>
      </c>
      <c r="J3" s="50">
        <v>0.75</v>
      </c>
      <c r="K3" s="50">
        <v>1</v>
      </c>
      <c r="L3" s="50">
        <v>1.5</v>
      </c>
      <c r="M3" s="446" t="s">
        <v>353</v>
      </c>
      <c r="N3" s="459" t="s">
        <v>632</v>
      </c>
    </row>
    <row r="4" spans="1:16" x14ac:dyDescent="0.25">
      <c r="A4" s="438">
        <v>1</v>
      </c>
      <c r="B4" s="379" t="s">
        <v>392</v>
      </c>
      <c r="C4" s="169">
        <v>2259.7170518699991</v>
      </c>
      <c r="D4" s="169">
        <v>0</v>
      </c>
      <c r="E4" s="169">
        <v>0</v>
      </c>
      <c r="F4" s="169">
        <v>0</v>
      </c>
      <c r="G4" s="169">
        <v>0</v>
      </c>
      <c r="H4" s="169">
        <v>8.6795396700000005</v>
      </c>
      <c r="I4" s="169">
        <v>0</v>
      </c>
      <c r="J4" s="169">
        <v>0</v>
      </c>
      <c r="K4" s="169">
        <v>200.91839015999994</v>
      </c>
      <c r="L4" s="169">
        <v>0</v>
      </c>
      <c r="M4" s="169">
        <v>0</v>
      </c>
      <c r="N4" s="174">
        <v>2469.3149817000008</v>
      </c>
    </row>
    <row r="5" spans="1:16" x14ac:dyDescent="0.25">
      <c r="A5" s="438">
        <v>2</v>
      </c>
      <c r="B5" s="379" t="s">
        <v>452</v>
      </c>
      <c r="C5" s="169"/>
      <c r="D5" s="169"/>
      <c r="E5" s="169"/>
      <c r="F5" s="169"/>
      <c r="G5" s="169"/>
      <c r="H5" s="169"/>
      <c r="I5" s="169"/>
      <c r="J5" s="169"/>
      <c r="K5" s="169"/>
      <c r="L5" s="169"/>
      <c r="M5" s="169"/>
      <c r="N5" s="174"/>
    </row>
    <row r="6" spans="1:16" x14ac:dyDescent="0.25">
      <c r="A6" s="438">
        <v>3</v>
      </c>
      <c r="B6" s="379" t="s">
        <v>340</v>
      </c>
      <c r="C6" s="169"/>
      <c r="D6" s="169"/>
      <c r="E6" s="169"/>
      <c r="F6" s="169"/>
      <c r="G6" s="169"/>
      <c r="H6" s="169"/>
      <c r="I6" s="169"/>
      <c r="J6" s="169"/>
      <c r="K6" s="169"/>
      <c r="L6" s="169"/>
      <c r="M6" s="169"/>
      <c r="N6" s="174"/>
    </row>
    <row r="7" spans="1:16" x14ac:dyDescent="0.25">
      <c r="A7" s="438">
        <v>4</v>
      </c>
      <c r="B7" s="379" t="s">
        <v>339</v>
      </c>
      <c r="C7" s="169">
        <v>1718.4861366499981</v>
      </c>
      <c r="D7" s="169">
        <v>0</v>
      </c>
      <c r="E7" s="169">
        <v>0</v>
      </c>
      <c r="F7" s="169">
        <v>0</v>
      </c>
      <c r="G7" s="169">
        <v>0</v>
      </c>
      <c r="H7" s="169">
        <v>0</v>
      </c>
      <c r="I7" s="169">
        <v>0</v>
      </c>
      <c r="J7" s="169">
        <v>0</v>
      </c>
      <c r="K7" s="169">
        <v>0</v>
      </c>
      <c r="L7" s="169">
        <v>0</v>
      </c>
      <c r="M7" s="169">
        <v>0</v>
      </c>
      <c r="N7" s="174">
        <v>1718.4861366499995</v>
      </c>
    </row>
    <row r="8" spans="1:16" x14ac:dyDescent="0.25">
      <c r="A8" s="438">
        <v>5</v>
      </c>
      <c r="B8" s="379" t="s">
        <v>338</v>
      </c>
      <c r="C8" s="169">
        <v>79.876750550000011</v>
      </c>
      <c r="D8" s="169">
        <v>0</v>
      </c>
      <c r="E8" s="169">
        <v>0</v>
      </c>
      <c r="F8" s="169">
        <v>0</v>
      </c>
      <c r="G8" s="169">
        <v>0</v>
      </c>
      <c r="H8" s="169">
        <v>0</v>
      </c>
      <c r="I8" s="169">
        <v>0</v>
      </c>
      <c r="J8" s="169">
        <v>0</v>
      </c>
      <c r="K8" s="169">
        <v>0</v>
      </c>
      <c r="L8" s="169">
        <v>0</v>
      </c>
      <c r="M8" s="169">
        <v>0</v>
      </c>
      <c r="N8" s="174">
        <v>79.876750550000011</v>
      </c>
    </row>
    <row r="9" spans="1:16" x14ac:dyDescent="0.25">
      <c r="A9" s="438">
        <v>6</v>
      </c>
      <c r="B9" s="379" t="s">
        <v>228</v>
      </c>
      <c r="C9" s="169">
        <v>0</v>
      </c>
      <c r="D9" s="169">
        <v>17.439081469999998</v>
      </c>
      <c r="E9" s="169">
        <v>0</v>
      </c>
      <c r="F9" s="169">
        <v>0</v>
      </c>
      <c r="G9" s="169">
        <v>0.50449726999999989</v>
      </c>
      <c r="H9" s="169">
        <v>32.354913499999995</v>
      </c>
      <c r="I9" s="169">
        <v>0</v>
      </c>
      <c r="J9" s="169">
        <v>0</v>
      </c>
      <c r="K9" s="169">
        <v>0.11975178</v>
      </c>
      <c r="L9" s="169">
        <v>0</v>
      </c>
      <c r="M9" s="169">
        <v>0</v>
      </c>
      <c r="N9" s="174">
        <v>50.418244020000003</v>
      </c>
    </row>
    <row r="10" spans="1:16" x14ac:dyDescent="0.25">
      <c r="A10" s="438">
        <v>7</v>
      </c>
      <c r="B10" s="379" t="s">
        <v>223</v>
      </c>
      <c r="C10" s="169">
        <v>0</v>
      </c>
      <c r="D10" s="169">
        <v>0</v>
      </c>
      <c r="E10" s="169">
        <v>0</v>
      </c>
      <c r="F10" s="169">
        <v>0</v>
      </c>
      <c r="G10" s="169">
        <v>0</v>
      </c>
      <c r="H10" s="169">
        <v>3.7567621899999999</v>
      </c>
      <c r="I10" s="169">
        <v>0</v>
      </c>
      <c r="J10" s="169">
        <v>0</v>
      </c>
      <c r="K10" s="169">
        <v>231.48344941000005</v>
      </c>
      <c r="L10" s="169">
        <v>0.77187468000000004</v>
      </c>
      <c r="M10" s="169">
        <v>0</v>
      </c>
      <c r="N10" s="174">
        <v>236.01208627999998</v>
      </c>
    </row>
    <row r="11" spans="1:16" x14ac:dyDescent="0.25">
      <c r="A11" s="438">
        <v>8</v>
      </c>
      <c r="B11" s="379" t="s">
        <v>337</v>
      </c>
      <c r="C11" s="169">
        <v>0</v>
      </c>
      <c r="D11" s="169">
        <v>0</v>
      </c>
      <c r="E11" s="169">
        <v>0</v>
      </c>
      <c r="F11" s="169">
        <v>0</v>
      </c>
      <c r="G11" s="169">
        <v>0</v>
      </c>
      <c r="H11" s="169">
        <v>0</v>
      </c>
      <c r="I11" s="169">
        <v>0</v>
      </c>
      <c r="J11" s="169">
        <v>2.1282601599999991</v>
      </c>
      <c r="K11" s="169">
        <v>0</v>
      </c>
      <c r="L11" s="169">
        <v>0</v>
      </c>
      <c r="M11" s="169">
        <v>0</v>
      </c>
      <c r="N11" s="174">
        <v>2.1282601599999995</v>
      </c>
    </row>
    <row r="12" spans="1:16" ht="21" x14ac:dyDescent="0.25">
      <c r="A12" s="438">
        <v>9</v>
      </c>
      <c r="B12" s="379" t="s">
        <v>334</v>
      </c>
      <c r="C12" s="169"/>
      <c r="D12" s="169"/>
      <c r="E12" s="169"/>
      <c r="F12" s="169"/>
      <c r="G12" s="169"/>
      <c r="H12" s="169"/>
      <c r="I12" s="169"/>
      <c r="J12" s="169"/>
      <c r="K12" s="169"/>
      <c r="L12" s="169"/>
      <c r="M12" s="169"/>
      <c r="N12" s="174"/>
    </row>
    <row r="13" spans="1:16" x14ac:dyDescent="0.25">
      <c r="A13" s="438">
        <v>10</v>
      </c>
      <c r="B13" s="379" t="s">
        <v>332</v>
      </c>
      <c r="C13" s="169"/>
      <c r="D13" s="169"/>
      <c r="E13" s="169"/>
      <c r="F13" s="169"/>
      <c r="G13" s="169"/>
      <c r="H13" s="169"/>
      <c r="I13" s="169"/>
      <c r="J13" s="169"/>
      <c r="K13" s="169"/>
      <c r="L13" s="169"/>
      <c r="M13" s="169"/>
      <c r="N13" s="174"/>
    </row>
    <row r="14" spans="1:16" x14ac:dyDescent="0.25">
      <c r="A14" s="438">
        <v>11</v>
      </c>
      <c r="B14" s="19" t="s">
        <v>216</v>
      </c>
      <c r="C14" s="173">
        <v>4058.0799390699981</v>
      </c>
      <c r="D14" s="173">
        <v>17.439081469999998</v>
      </c>
      <c r="E14" s="173">
        <v>0</v>
      </c>
      <c r="F14" s="173">
        <v>0</v>
      </c>
      <c r="G14" s="173">
        <v>0.50449727</v>
      </c>
      <c r="H14" s="173">
        <v>44.791215359999995</v>
      </c>
      <c r="I14" s="173">
        <v>0</v>
      </c>
      <c r="J14" s="173">
        <v>2.1282601600000004</v>
      </c>
      <c r="K14" s="173">
        <v>432.52159134999988</v>
      </c>
      <c r="L14" s="173">
        <v>0.77187468000000004</v>
      </c>
      <c r="M14" s="173">
        <v>0</v>
      </c>
      <c r="N14" s="174">
        <v>4556.2364593599959</v>
      </c>
    </row>
    <row r="15" spans="1:16" x14ac:dyDescent="0.25">
      <c r="C15" s="39"/>
      <c r="D15" s="39"/>
      <c r="E15" s="39"/>
      <c r="F15" s="39"/>
      <c r="G15" s="39"/>
      <c r="H15" s="39"/>
      <c r="I15" s="39"/>
      <c r="J15" s="39"/>
      <c r="K15" s="39"/>
      <c r="L15" s="39"/>
      <c r="M15" s="39"/>
      <c r="N15" s="175"/>
    </row>
    <row r="16" spans="1:16" x14ac:dyDescent="0.25">
      <c r="B16" s="10"/>
    </row>
  </sheetData>
  <mergeCells count="2">
    <mergeCell ref="B2:B3"/>
    <mergeCell ref="C2:M2"/>
  </mergeCells>
  <hyperlinks>
    <hyperlink ref="P1" location="Index!A1" display="Index" xr:uid="{AE6785C8-AF44-49A1-A67A-4C43A10B4D0D}"/>
  </hyperlinks>
  <pageMargins left="0.70866141732283472" right="0.70866141732283472" top="0.74803149606299213" bottom="0.74803149606299213" header="0.31496062992125984" footer="0.31496062992125984"/>
  <pageSetup paperSize="9" scale="70" orientation="landscape" r:id="rId1"/>
  <headerFooter>
    <oddHeader>&amp;CEN
Annex XXV</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D7A1B-3FDB-456E-A019-B228E66E8B20}">
  <dimension ref="A1:K63"/>
  <sheetViews>
    <sheetView showGridLines="0" zoomScale="90" zoomScaleNormal="90" workbookViewId="0">
      <selection activeCell="G47" sqref="G47"/>
    </sheetView>
  </sheetViews>
  <sheetFormatPr defaultColWidth="9.1796875" defaultRowHeight="10.5" x14ac:dyDescent="0.25"/>
  <cols>
    <col min="1" max="1" width="10.54296875" style="384" customWidth="1"/>
    <col min="2" max="2" width="20.1796875" style="384" customWidth="1"/>
    <col min="3" max="9" width="10.7265625" style="384" customWidth="1"/>
    <col min="10" max="16384" width="9.1796875" style="5"/>
  </cols>
  <sheetData>
    <row r="1" spans="1:11" x14ac:dyDescent="0.25">
      <c r="A1" s="383" t="s">
        <v>424</v>
      </c>
      <c r="B1" s="383"/>
      <c r="C1" s="383"/>
      <c r="D1" s="383"/>
      <c r="E1" s="383"/>
      <c r="F1" s="383"/>
      <c r="G1" s="383"/>
      <c r="H1" s="383"/>
      <c r="I1" s="383"/>
      <c r="K1" s="1" t="s">
        <v>647</v>
      </c>
    </row>
    <row r="2" spans="1:11" ht="52.5" x14ac:dyDescent="0.25">
      <c r="A2" s="48"/>
      <c r="B2" s="48" t="s">
        <v>456</v>
      </c>
      <c r="C2" s="376" t="s">
        <v>13</v>
      </c>
      <c r="D2" s="375" t="s">
        <v>385</v>
      </c>
      <c r="E2" s="375" t="s">
        <v>384</v>
      </c>
      <c r="F2" s="375" t="s">
        <v>383</v>
      </c>
      <c r="G2" s="375" t="s">
        <v>382</v>
      </c>
      <c r="H2" s="375" t="s">
        <v>441</v>
      </c>
      <c r="I2" s="375" t="s">
        <v>455</v>
      </c>
    </row>
    <row r="3" spans="1:11" x14ac:dyDescent="0.25">
      <c r="A3" s="48" t="s">
        <v>747</v>
      </c>
      <c r="B3" s="438"/>
      <c r="C3" s="169"/>
      <c r="D3" s="176"/>
      <c r="E3" s="169"/>
      <c r="F3" s="177"/>
      <c r="G3" s="176"/>
      <c r="H3" s="169"/>
      <c r="I3" s="176"/>
    </row>
    <row r="4" spans="1:11" x14ac:dyDescent="0.25">
      <c r="A4" s="635"/>
      <c r="B4" s="438" t="s">
        <v>377</v>
      </c>
      <c r="C4" s="169">
        <v>6387.8227253000259</v>
      </c>
      <c r="D4" s="176">
        <v>0.10209991102941751</v>
      </c>
      <c r="E4" s="169">
        <v>743</v>
      </c>
      <c r="F4" s="177">
        <v>33.300264399386705</v>
      </c>
      <c r="G4" s="169">
        <v>1</v>
      </c>
      <c r="H4" s="169">
        <v>1164.7834897134026</v>
      </c>
      <c r="I4" s="176">
        <v>0.18234436674331697</v>
      </c>
    </row>
    <row r="5" spans="1:11" x14ac:dyDescent="0.25">
      <c r="A5" s="636"/>
      <c r="B5" s="438" t="s">
        <v>374</v>
      </c>
      <c r="C5" s="169">
        <v>1877.0194955700019</v>
      </c>
      <c r="D5" s="176">
        <v>0.20101497135963659</v>
      </c>
      <c r="E5" s="169">
        <v>730</v>
      </c>
      <c r="F5" s="177">
        <v>40.345740419426704</v>
      </c>
      <c r="G5" s="169">
        <v>2</v>
      </c>
      <c r="H5" s="169">
        <v>708.32533197500038</v>
      </c>
      <c r="I5" s="176">
        <v>0.37736706179490187</v>
      </c>
    </row>
    <row r="6" spans="1:11" x14ac:dyDescent="0.25">
      <c r="A6" s="636"/>
      <c r="B6" s="438" t="s">
        <v>373</v>
      </c>
      <c r="C6" s="169">
        <v>2096.9967780400011</v>
      </c>
      <c r="D6" s="176">
        <v>0.37823253486606778</v>
      </c>
      <c r="E6" s="169">
        <v>1454</v>
      </c>
      <c r="F6" s="177">
        <v>48.045175147336906</v>
      </c>
      <c r="G6" s="169">
        <v>2</v>
      </c>
      <c r="H6" s="169">
        <v>1313.7867447129993</v>
      </c>
      <c r="I6" s="176">
        <v>0.62650870925083435</v>
      </c>
    </row>
    <row r="7" spans="1:11" x14ac:dyDescent="0.25">
      <c r="A7" s="636"/>
      <c r="B7" s="438" t="s">
        <v>372</v>
      </c>
      <c r="C7" s="169">
        <v>1.724596130000001</v>
      </c>
      <c r="D7" s="176">
        <v>0.58699999999999952</v>
      </c>
      <c r="E7" s="169">
        <v>69</v>
      </c>
      <c r="F7" s="177">
        <v>51.350760000000008</v>
      </c>
      <c r="G7" s="169">
        <v>1</v>
      </c>
      <c r="H7" s="169">
        <v>1.4303165150999999</v>
      </c>
      <c r="I7" s="176">
        <v>0.82936317101674062</v>
      </c>
    </row>
    <row r="8" spans="1:11" x14ac:dyDescent="0.25">
      <c r="A8" s="636"/>
      <c r="B8" s="438" t="s">
        <v>371</v>
      </c>
      <c r="C8" s="169">
        <v>1027.933510640001</v>
      </c>
      <c r="D8" s="176">
        <v>1.1298014513436774</v>
      </c>
      <c r="E8" s="169">
        <v>1275</v>
      </c>
      <c r="F8" s="177">
        <v>42.417017949129388</v>
      </c>
      <c r="G8" s="169">
        <v>2</v>
      </c>
      <c r="H8" s="169">
        <v>936.62489800170033</v>
      </c>
      <c r="I8" s="176">
        <v>0.91117264716717805</v>
      </c>
    </row>
    <row r="9" spans="1:11" x14ac:dyDescent="0.25">
      <c r="A9" s="636"/>
      <c r="B9" s="438" t="s">
        <v>368</v>
      </c>
      <c r="C9" s="169">
        <v>447.20602655000079</v>
      </c>
      <c r="D9" s="176">
        <v>4.6375442861993594</v>
      </c>
      <c r="E9" s="169">
        <v>577</v>
      </c>
      <c r="F9" s="177">
        <v>59.976959393358555</v>
      </c>
      <c r="G9" s="169">
        <v>1</v>
      </c>
      <c r="H9" s="169">
        <v>809.44130418630152</v>
      </c>
      <c r="I9" s="176">
        <v>1.8099964135787427</v>
      </c>
    </row>
    <row r="10" spans="1:11" x14ac:dyDescent="0.25">
      <c r="A10" s="636"/>
      <c r="B10" s="438" t="s">
        <v>365</v>
      </c>
      <c r="C10" s="169">
        <v>19.318490839999999</v>
      </c>
      <c r="D10" s="176">
        <v>18.506651022749576</v>
      </c>
      <c r="E10" s="169">
        <v>386</v>
      </c>
      <c r="F10" s="177">
        <v>41.75077143830103</v>
      </c>
      <c r="G10" s="169">
        <v>2</v>
      </c>
      <c r="H10" s="169">
        <v>43.457610283600005</v>
      </c>
      <c r="I10" s="176">
        <v>2.2495344301749816</v>
      </c>
    </row>
    <row r="11" spans="1:11" x14ac:dyDescent="0.25">
      <c r="A11" s="636"/>
      <c r="B11" s="438" t="s">
        <v>361</v>
      </c>
      <c r="C11" s="169">
        <v>50.647268459999971</v>
      </c>
      <c r="D11" s="176">
        <v>100</v>
      </c>
      <c r="E11" s="169">
        <v>84</v>
      </c>
      <c r="F11" s="177">
        <v>36.454080208650936</v>
      </c>
      <c r="G11" s="169">
        <v>2</v>
      </c>
      <c r="H11" s="169">
        <v>230.80678398110012</v>
      </c>
      <c r="I11" s="176">
        <v>4.557141796568672</v>
      </c>
    </row>
    <row r="12" spans="1:11" x14ac:dyDescent="0.25">
      <c r="A12" s="637"/>
      <c r="B12" s="459" t="s">
        <v>515</v>
      </c>
      <c r="C12" s="173">
        <v>11908.668891529982</v>
      </c>
      <c r="D12" s="178">
        <v>0.88013328207187724</v>
      </c>
      <c r="E12" s="173">
        <v>5318</v>
      </c>
      <c r="F12" s="179">
        <v>38.825653932077806</v>
      </c>
      <c r="G12" s="173">
        <v>2</v>
      </c>
      <c r="H12" s="173">
        <v>5208.6564793692223</v>
      </c>
      <c r="I12" s="178">
        <v>0.43738360070401067</v>
      </c>
    </row>
    <row r="13" spans="1:11" ht="10.5" customHeight="1" x14ac:dyDescent="0.25">
      <c r="A13" s="48" t="s">
        <v>748</v>
      </c>
      <c r="B13" s="458"/>
      <c r="C13" s="169"/>
      <c r="D13" s="176"/>
      <c r="E13" s="169"/>
      <c r="F13" s="177"/>
      <c r="G13" s="169"/>
      <c r="H13" s="169"/>
      <c r="I13" s="176"/>
    </row>
    <row r="14" spans="1:11" x14ac:dyDescent="0.25">
      <c r="A14" s="635"/>
      <c r="B14" s="438" t="s">
        <v>377</v>
      </c>
      <c r="C14" s="169">
        <v>8.859218279999995</v>
      </c>
      <c r="D14" s="176">
        <v>0.11375378228879146</v>
      </c>
      <c r="E14" s="169">
        <v>373</v>
      </c>
      <c r="F14" s="177">
        <v>57.737832022875637</v>
      </c>
      <c r="G14" s="169">
        <v>4</v>
      </c>
      <c r="H14" s="169">
        <v>3.8234817989000018</v>
      </c>
      <c r="I14" s="176">
        <v>0.43158229970827672</v>
      </c>
    </row>
    <row r="15" spans="1:11" x14ac:dyDescent="0.25">
      <c r="A15" s="636"/>
      <c r="B15" s="438" t="s">
        <v>374</v>
      </c>
      <c r="C15" s="169">
        <v>9.4949701000000051</v>
      </c>
      <c r="D15" s="176">
        <v>0.20393510227031034</v>
      </c>
      <c r="E15" s="169">
        <v>206</v>
      </c>
      <c r="F15" s="177">
        <v>57.626851859793213</v>
      </c>
      <c r="G15" s="169">
        <v>3</v>
      </c>
      <c r="H15" s="169">
        <v>4.3927683934000017</v>
      </c>
      <c r="I15" s="176">
        <v>0.46264162468505288</v>
      </c>
    </row>
    <row r="16" spans="1:11" x14ac:dyDescent="0.25">
      <c r="A16" s="636"/>
      <c r="B16" s="438" t="s">
        <v>373</v>
      </c>
      <c r="C16" s="169">
        <v>10.851572130000017</v>
      </c>
      <c r="D16" s="176">
        <v>0.38645740818823909</v>
      </c>
      <c r="E16" s="169">
        <v>460</v>
      </c>
      <c r="F16" s="177">
        <v>56.550150686674272</v>
      </c>
      <c r="G16" s="169">
        <v>4</v>
      </c>
      <c r="H16" s="169">
        <v>7.7035744788999949</v>
      </c>
      <c r="I16" s="176">
        <v>0.70990400161492384</v>
      </c>
    </row>
    <row r="17" spans="1:9" x14ac:dyDescent="0.25">
      <c r="A17" s="636"/>
      <c r="B17" s="438" t="s">
        <v>372</v>
      </c>
      <c r="C17" s="169">
        <v>2.4339697599999992</v>
      </c>
      <c r="D17" s="176">
        <v>0.60642020599302715</v>
      </c>
      <c r="E17" s="169">
        <v>86</v>
      </c>
      <c r="F17" s="177">
        <v>54.440799253264984</v>
      </c>
      <c r="G17" s="169">
        <v>2</v>
      </c>
      <c r="H17" s="169">
        <v>1.6436062702999983</v>
      </c>
      <c r="I17" s="176">
        <v>0.67527801590271141</v>
      </c>
    </row>
    <row r="18" spans="1:9" x14ac:dyDescent="0.25">
      <c r="A18" s="636"/>
      <c r="B18" s="438" t="s">
        <v>371</v>
      </c>
      <c r="C18" s="169">
        <v>26.315636219999984</v>
      </c>
      <c r="D18" s="176">
        <v>1.4365953268576146</v>
      </c>
      <c r="E18" s="169">
        <v>527</v>
      </c>
      <c r="F18" s="177">
        <v>39.169667923831696</v>
      </c>
      <c r="G18" s="169">
        <v>4</v>
      </c>
      <c r="H18" s="169">
        <v>19.694326210500012</v>
      </c>
      <c r="I18" s="176">
        <v>0.7483887543456863</v>
      </c>
    </row>
    <row r="19" spans="1:9" x14ac:dyDescent="0.25">
      <c r="A19" s="636"/>
      <c r="B19" s="438" t="s">
        <v>368</v>
      </c>
      <c r="C19" s="169">
        <v>9.9791631799999987</v>
      </c>
      <c r="D19" s="176">
        <v>6.1633133717908875</v>
      </c>
      <c r="E19" s="169">
        <v>163</v>
      </c>
      <c r="F19" s="177">
        <v>56.047422176880026</v>
      </c>
      <c r="G19" s="169">
        <v>4</v>
      </c>
      <c r="H19" s="169">
        <v>15.468004539999987</v>
      </c>
      <c r="I19" s="176">
        <v>1.5500302240773649</v>
      </c>
    </row>
    <row r="20" spans="1:9" x14ac:dyDescent="0.25">
      <c r="A20" s="636"/>
      <c r="B20" s="438" t="s">
        <v>365</v>
      </c>
      <c r="C20" s="169">
        <v>2.8730475100000001</v>
      </c>
      <c r="D20" s="176">
        <v>19.730317734025913</v>
      </c>
      <c r="E20" s="169">
        <v>39</v>
      </c>
      <c r="F20" s="177">
        <v>57.444884443996848</v>
      </c>
      <c r="G20" s="169">
        <v>4</v>
      </c>
      <c r="H20" s="169">
        <v>8.4034889104000001</v>
      </c>
      <c r="I20" s="176">
        <v>2.9249390694552067</v>
      </c>
    </row>
    <row r="21" spans="1:9" x14ac:dyDescent="0.25">
      <c r="A21" s="636"/>
      <c r="B21" s="438" t="s">
        <v>361</v>
      </c>
      <c r="C21" s="169">
        <v>0.38698742999999997</v>
      </c>
      <c r="D21" s="176">
        <v>100</v>
      </c>
      <c r="E21" s="169">
        <v>23</v>
      </c>
      <c r="F21" s="177">
        <v>52.244003715950939</v>
      </c>
      <c r="G21" s="169">
        <v>4</v>
      </c>
      <c r="H21" s="169">
        <v>2.5856633876999999</v>
      </c>
      <c r="I21" s="176">
        <v>6.6815177632513798</v>
      </c>
    </row>
    <row r="22" spans="1:9" x14ac:dyDescent="0.25">
      <c r="A22" s="637"/>
      <c r="B22" s="459" t="s">
        <v>515</v>
      </c>
      <c r="C22" s="173">
        <v>71.194564610000072</v>
      </c>
      <c r="D22" s="178">
        <v>2.8556719238851191</v>
      </c>
      <c r="E22" s="173">
        <v>1877</v>
      </c>
      <c r="F22" s="179">
        <v>50.287312925112346</v>
      </c>
      <c r="G22" s="173">
        <v>4</v>
      </c>
      <c r="H22" s="173">
        <v>63.71491399009998</v>
      </c>
      <c r="I22" s="178">
        <v>0.8949407070487303</v>
      </c>
    </row>
    <row r="23" spans="1:9" x14ac:dyDescent="0.25">
      <c r="A23" s="48" t="s">
        <v>749</v>
      </c>
      <c r="B23" s="458"/>
      <c r="C23" s="169"/>
      <c r="D23" s="176"/>
      <c r="E23" s="169"/>
      <c r="F23" s="177"/>
      <c r="G23" s="169"/>
      <c r="H23" s="169"/>
      <c r="I23" s="176"/>
    </row>
    <row r="24" spans="1:9" x14ac:dyDescent="0.25">
      <c r="A24" s="635"/>
      <c r="B24" s="438" t="s">
        <v>377</v>
      </c>
      <c r="C24" s="169">
        <v>1672.3721810500024</v>
      </c>
      <c r="D24" s="176">
        <v>0.10747703266737491</v>
      </c>
      <c r="E24" s="169">
        <v>146</v>
      </c>
      <c r="F24" s="177">
        <v>28.738852397876478</v>
      </c>
      <c r="G24" s="169">
        <v>3</v>
      </c>
      <c r="H24" s="169">
        <v>508.11470188819999</v>
      </c>
      <c r="I24" s="176">
        <v>0.30382872164805991</v>
      </c>
    </row>
    <row r="25" spans="1:9" x14ac:dyDescent="0.25">
      <c r="A25" s="636"/>
      <c r="B25" s="438" t="s">
        <v>374</v>
      </c>
      <c r="C25" s="169">
        <v>789.63853352999956</v>
      </c>
      <c r="D25" s="176">
        <v>0.20717751105765675</v>
      </c>
      <c r="E25" s="169">
        <v>261</v>
      </c>
      <c r="F25" s="177">
        <v>41.66440392648056</v>
      </c>
      <c r="G25" s="169">
        <v>3</v>
      </c>
      <c r="H25" s="169">
        <v>423.14110370809971</v>
      </c>
      <c r="I25" s="176">
        <v>0.53586683747117814</v>
      </c>
    </row>
    <row r="26" spans="1:9" x14ac:dyDescent="0.25">
      <c r="A26" s="636"/>
      <c r="B26" s="438" t="s">
        <v>373</v>
      </c>
      <c r="C26" s="169">
        <v>1770.9333966700003</v>
      </c>
      <c r="D26" s="176">
        <v>0.38795715340279791</v>
      </c>
      <c r="E26" s="169">
        <v>565</v>
      </c>
      <c r="F26" s="177">
        <v>38.086637947939138</v>
      </c>
      <c r="G26" s="169">
        <v>3</v>
      </c>
      <c r="H26" s="169">
        <v>1083.6983576884998</v>
      </c>
      <c r="I26" s="176">
        <v>0.61193625899553716</v>
      </c>
    </row>
    <row r="27" spans="1:9" x14ac:dyDescent="0.25">
      <c r="A27" s="636"/>
      <c r="B27" s="438" t="s">
        <v>372</v>
      </c>
      <c r="C27" s="169"/>
      <c r="D27" s="176"/>
      <c r="E27" s="169"/>
      <c r="F27" s="177"/>
      <c r="G27" s="169"/>
      <c r="H27" s="169"/>
      <c r="I27" s="176"/>
    </row>
    <row r="28" spans="1:9" x14ac:dyDescent="0.25">
      <c r="A28" s="636"/>
      <c r="B28" s="438" t="s">
        <v>371</v>
      </c>
      <c r="C28" s="169">
        <v>222.3707057100001</v>
      </c>
      <c r="D28" s="176">
        <v>1.1126018290214821</v>
      </c>
      <c r="E28" s="169">
        <v>239</v>
      </c>
      <c r="F28" s="177">
        <v>58.484976446445138</v>
      </c>
      <c r="G28" s="169">
        <v>3</v>
      </c>
      <c r="H28" s="169">
        <v>301.2451128996002</v>
      </c>
      <c r="I28" s="176">
        <v>1.3546978318828671</v>
      </c>
    </row>
    <row r="29" spans="1:9" x14ac:dyDescent="0.25">
      <c r="A29" s="636"/>
      <c r="B29" s="438" t="s">
        <v>368</v>
      </c>
      <c r="C29" s="169">
        <v>84.420845849999992</v>
      </c>
      <c r="D29" s="176">
        <v>5.1473710532034094</v>
      </c>
      <c r="E29" s="169">
        <v>31</v>
      </c>
      <c r="F29" s="177">
        <v>43.928790736234049</v>
      </c>
      <c r="G29" s="169">
        <v>4</v>
      </c>
      <c r="H29" s="169">
        <v>164.28902775199998</v>
      </c>
      <c r="I29" s="176">
        <v>1.9460718036859137</v>
      </c>
    </row>
    <row r="30" spans="1:9" x14ac:dyDescent="0.25">
      <c r="A30" s="636"/>
      <c r="B30" s="438" t="s">
        <v>365</v>
      </c>
      <c r="C30" s="169">
        <v>45.564844719999996</v>
      </c>
      <c r="D30" s="176">
        <v>19.942362263271797</v>
      </c>
      <c r="E30" s="169">
        <v>45</v>
      </c>
      <c r="F30" s="177">
        <v>35.780233897634155</v>
      </c>
      <c r="G30" s="169">
        <v>5</v>
      </c>
      <c r="H30" s="169">
        <v>102.7740418107</v>
      </c>
      <c r="I30" s="176">
        <v>2.2555556250055404</v>
      </c>
    </row>
    <row r="31" spans="1:9" x14ac:dyDescent="0.25">
      <c r="A31" s="636"/>
      <c r="B31" s="438" t="s">
        <v>361</v>
      </c>
      <c r="C31" s="169">
        <v>0.11917008999999999</v>
      </c>
      <c r="D31" s="176">
        <v>100</v>
      </c>
      <c r="E31" s="169">
        <v>4</v>
      </c>
      <c r="F31" s="177">
        <v>70.404299999999992</v>
      </c>
      <c r="G31" s="169">
        <v>2</v>
      </c>
      <c r="H31" s="169">
        <v>1.048760846</v>
      </c>
      <c r="I31" s="176">
        <v>8.8005375006429887</v>
      </c>
    </row>
    <row r="32" spans="1:9" x14ac:dyDescent="0.25">
      <c r="A32" s="637"/>
      <c r="B32" s="459" t="s">
        <v>9</v>
      </c>
      <c r="C32" s="173">
        <v>4585.4196776200106</v>
      </c>
      <c r="D32" s="178">
        <v>0.57419528223777627</v>
      </c>
      <c r="E32" s="173">
        <v>1291</v>
      </c>
      <c r="F32" s="179">
        <v>36.368173244976923</v>
      </c>
      <c r="G32" s="173">
        <v>3</v>
      </c>
      <c r="H32" s="173">
        <v>2584.3111065931066</v>
      </c>
      <c r="I32" s="178">
        <v>0.56359314703653307</v>
      </c>
    </row>
    <row r="33" spans="1:9" x14ac:dyDescent="0.25">
      <c r="A33" s="48" t="s">
        <v>750</v>
      </c>
      <c r="B33" s="458"/>
      <c r="C33" s="169"/>
      <c r="D33" s="176"/>
      <c r="E33" s="169"/>
      <c r="F33" s="177"/>
      <c r="G33" s="169"/>
      <c r="H33" s="169"/>
      <c r="I33" s="176"/>
    </row>
    <row r="34" spans="1:9" x14ac:dyDescent="0.25">
      <c r="A34" s="635"/>
      <c r="B34" s="438" t="s">
        <v>377</v>
      </c>
      <c r="C34" s="169">
        <v>15149.910461580126</v>
      </c>
      <c r="D34" s="176">
        <v>7.4132651166916169E-2</v>
      </c>
      <c r="E34" s="169">
        <v>1090</v>
      </c>
      <c r="F34" s="177">
        <v>35.514667893437725</v>
      </c>
      <c r="G34" s="169">
        <v>1</v>
      </c>
      <c r="H34" s="169">
        <v>2720.7616758251029</v>
      </c>
      <c r="I34" s="176">
        <v>0.17958929082286662</v>
      </c>
    </row>
    <row r="35" spans="1:9" x14ac:dyDescent="0.25">
      <c r="A35" s="636"/>
      <c r="B35" s="438" t="s">
        <v>374</v>
      </c>
      <c r="C35" s="169">
        <v>682.00710877999961</v>
      </c>
      <c r="D35" s="176">
        <v>0.20713120076164371</v>
      </c>
      <c r="E35" s="169">
        <v>163</v>
      </c>
      <c r="F35" s="177">
        <v>37.5754346670752</v>
      </c>
      <c r="G35" s="169">
        <v>1</v>
      </c>
      <c r="H35" s="169">
        <v>217.42976433089981</v>
      </c>
      <c r="I35" s="176">
        <v>0.31880864807970472</v>
      </c>
    </row>
    <row r="36" spans="1:9" x14ac:dyDescent="0.25">
      <c r="A36" s="636"/>
      <c r="B36" s="438" t="s">
        <v>373</v>
      </c>
      <c r="C36" s="169">
        <v>304.14540722000038</v>
      </c>
      <c r="D36" s="176">
        <v>0.35370372651740967</v>
      </c>
      <c r="E36" s="169">
        <v>355</v>
      </c>
      <c r="F36" s="177">
        <v>44.114048430487344</v>
      </c>
      <c r="G36" s="169">
        <v>1</v>
      </c>
      <c r="H36" s="169">
        <v>173.08548234200023</v>
      </c>
      <c r="I36" s="176">
        <v>0.56908793699718985</v>
      </c>
    </row>
    <row r="37" spans="1:9" x14ac:dyDescent="0.25">
      <c r="A37" s="636"/>
      <c r="B37" s="438" t="s">
        <v>372</v>
      </c>
      <c r="C37" s="169"/>
      <c r="D37" s="176"/>
      <c r="E37" s="169"/>
      <c r="F37" s="177"/>
      <c r="G37" s="169"/>
      <c r="H37" s="169"/>
      <c r="I37" s="176"/>
    </row>
    <row r="38" spans="1:9" x14ac:dyDescent="0.25">
      <c r="A38" s="636"/>
      <c r="B38" s="438" t="s">
        <v>371</v>
      </c>
      <c r="C38" s="169">
        <v>164.74345444000002</v>
      </c>
      <c r="D38" s="176">
        <v>1.2841701056384232</v>
      </c>
      <c r="E38" s="169">
        <v>517</v>
      </c>
      <c r="F38" s="177">
        <v>45.322077476899281</v>
      </c>
      <c r="G38" s="169"/>
      <c r="H38" s="169">
        <v>155.28564873180025</v>
      </c>
      <c r="I38" s="176">
        <v>0.94259070419308022</v>
      </c>
    </row>
    <row r="39" spans="1:9" x14ac:dyDescent="0.25">
      <c r="A39" s="636"/>
      <c r="B39" s="438" t="s">
        <v>368</v>
      </c>
      <c r="C39" s="169">
        <v>21.364774000000008</v>
      </c>
      <c r="D39" s="176">
        <v>4.1956432624313953</v>
      </c>
      <c r="E39" s="169">
        <v>153</v>
      </c>
      <c r="F39" s="177">
        <v>38.850689600904694</v>
      </c>
      <c r="G39" s="169"/>
      <c r="H39" s="169">
        <v>24.938249344599999</v>
      </c>
      <c r="I39" s="176">
        <v>1.1672601519023786</v>
      </c>
    </row>
    <row r="40" spans="1:9" x14ac:dyDescent="0.25">
      <c r="A40" s="636"/>
      <c r="B40" s="438" t="s">
        <v>365</v>
      </c>
      <c r="C40" s="169">
        <v>5.9137356500000022</v>
      </c>
      <c r="D40" s="176">
        <v>16.323703398947806</v>
      </c>
      <c r="E40" s="169">
        <v>115</v>
      </c>
      <c r="F40" s="177">
        <v>36.97844317068855</v>
      </c>
      <c r="G40" s="169">
        <v>1</v>
      </c>
      <c r="H40" s="169">
        <v>12.386780763499999</v>
      </c>
      <c r="I40" s="176">
        <v>2.0945780292867835</v>
      </c>
    </row>
    <row r="41" spans="1:9" x14ac:dyDescent="0.25">
      <c r="A41" s="636"/>
      <c r="B41" s="438" t="s">
        <v>361</v>
      </c>
      <c r="C41" s="169">
        <v>4.8152300000000009E-2</v>
      </c>
      <c r="D41" s="176">
        <v>100</v>
      </c>
      <c r="E41" s="169">
        <v>3</v>
      </c>
      <c r="F41" s="177">
        <v>38.125</v>
      </c>
      <c r="G41" s="169">
        <v>1</v>
      </c>
      <c r="H41" s="169">
        <v>0.22947580470000004</v>
      </c>
      <c r="I41" s="176">
        <v>4.7656250002595923</v>
      </c>
    </row>
    <row r="42" spans="1:9" x14ac:dyDescent="0.25">
      <c r="A42" s="637"/>
      <c r="B42" s="459" t="s">
        <v>9</v>
      </c>
      <c r="C42" s="173">
        <v>16328.133093970107</v>
      </c>
      <c r="D42" s="178">
        <v>0.10867698215470833</v>
      </c>
      <c r="E42" s="173">
        <v>2396</v>
      </c>
      <c r="F42" s="179">
        <v>35.864780279758897</v>
      </c>
      <c r="G42" s="173">
        <v>1</v>
      </c>
      <c r="H42" s="173">
        <v>3304.1170771426087</v>
      </c>
      <c r="I42" s="178">
        <v>0.20235730919922507</v>
      </c>
    </row>
    <row r="43" spans="1:9" x14ac:dyDescent="0.25">
      <c r="A43" s="48" t="s">
        <v>753</v>
      </c>
      <c r="B43" s="458"/>
      <c r="C43" s="169"/>
      <c r="D43" s="176"/>
      <c r="E43" s="169"/>
      <c r="F43" s="177"/>
      <c r="G43" s="169"/>
      <c r="H43" s="169"/>
      <c r="I43" s="176"/>
    </row>
    <row r="44" spans="1:9" x14ac:dyDescent="0.25">
      <c r="A44" s="635"/>
      <c r="B44" s="438" t="s">
        <v>377</v>
      </c>
      <c r="C44" s="169">
        <v>5.435615249999997</v>
      </c>
      <c r="D44" s="176">
        <v>4.0941822449453193E-2</v>
      </c>
      <c r="E44" s="169">
        <v>112</v>
      </c>
      <c r="F44" s="177">
        <v>71.711642314317444</v>
      </c>
      <c r="G44" s="169"/>
      <c r="H44" s="169">
        <v>0.58717632549999987</v>
      </c>
      <c r="I44" s="176">
        <v>0.10802389398329844</v>
      </c>
    </row>
    <row r="45" spans="1:9" x14ac:dyDescent="0.25">
      <c r="A45" s="636"/>
      <c r="B45" s="438" t="s">
        <v>374</v>
      </c>
      <c r="C45" s="169">
        <v>0.58520938</v>
      </c>
      <c r="D45" s="176">
        <v>0.17154916572287338</v>
      </c>
      <c r="E45" s="169">
        <v>52</v>
      </c>
      <c r="F45" s="177">
        <v>72.142800000000008</v>
      </c>
      <c r="G45" s="169"/>
      <c r="H45" s="169">
        <v>0.18777274070000002</v>
      </c>
      <c r="I45" s="176">
        <v>0.32086420197160892</v>
      </c>
    </row>
    <row r="46" spans="1:9" x14ac:dyDescent="0.25">
      <c r="A46" s="636"/>
      <c r="B46" s="438" t="s">
        <v>373</v>
      </c>
      <c r="C46" s="169">
        <v>0.74014835999999995</v>
      </c>
      <c r="D46" s="176">
        <v>0.32543799999999995</v>
      </c>
      <c r="E46" s="169">
        <v>17</v>
      </c>
      <c r="F46" s="177">
        <v>72.142800000000008</v>
      </c>
      <c r="G46" s="169"/>
      <c r="H46" s="169">
        <v>0.36378111439999999</v>
      </c>
      <c r="I46" s="176">
        <v>0.49149756192123434</v>
      </c>
    </row>
    <row r="47" spans="1:9" x14ac:dyDescent="0.25">
      <c r="A47" s="636"/>
      <c r="B47" s="438" t="s">
        <v>372</v>
      </c>
      <c r="C47" s="169">
        <v>0</v>
      </c>
      <c r="D47" s="176"/>
      <c r="E47" s="169">
        <v>7</v>
      </c>
      <c r="F47" s="177"/>
      <c r="G47" s="169"/>
      <c r="H47" s="169">
        <v>0</v>
      </c>
      <c r="I47" s="176"/>
    </row>
    <row r="48" spans="1:9" x14ac:dyDescent="0.25">
      <c r="A48" s="636"/>
      <c r="B48" s="438" t="s">
        <v>371</v>
      </c>
      <c r="C48" s="169">
        <v>2.1705325000000002</v>
      </c>
      <c r="D48" s="176">
        <v>1.4445742570476321</v>
      </c>
      <c r="E48" s="169">
        <v>56</v>
      </c>
      <c r="F48" s="177">
        <v>70.69764803408566</v>
      </c>
      <c r="G48" s="169"/>
      <c r="H48" s="169">
        <v>2.1613096148000004</v>
      </c>
      <c r="I48" s="176">
        <v>0.99575086519091538</v>
      </c>
    </row>
    <row r="49" spans="1:9" x14ac:dyDescent="0.25">
      <c r="A49" s="636"/>
      <c r="B49" s="438" t="s">
        <v>368</v>
      </c>
      <c r="C49" s="169">
        <v>0.19754410999999999</v>
      </c>
      <c r="D49" s="176">
        <v>3.0418349999999998</v>
      </c>
      <c r="E49" s="169">
        <v>6</v>
      </c>
      <c r="F49" s="177">
        <v>72.142799999999994</v>
      </c>
      <c r="G49" s="169"/>
      <c r="H49" s="169">
        <v>0.24385029730000005</v>
      </c>
      <c r="I49" s="176">
        <v>1.2344093544474704</v>
      </c>
    </row>
    <row r="50" spans="1:9" x14ac:dyDescent="0.25">
      <c r="A50" s="636"/>
      <c r="B50" s="438" t="s">
        <v>365</v>
      </c>
      <c r="C50" s="169">
        <v>0</v>
      </c>
      <c r="D50" s="176"/>
      <c r="E50" s="169">
        <v>71</v>
      </c>
      <c r="F50" s="177"/>
      <c r="G50" s="169"/>
      <c r="H50" s="169">
        <v>0</v>
      </c>
      <c r="I50" s="176"/>
    </row>
    <row r="51" spans="1:9" x14ac:dyDescent="0.25">
      <c r="A51" s="636"/>
      <c r="B51" s="438" t="s">
        <v>361</v>
      </c>
      <c r="C51" s="169">
        <v>0</v>
      </c>
      <c r="D51" s="176"/>
      <c r="E51" s="169">
        <v>1</v>
      </c>
      <c r="F51" s="177"/>
      <c r="G51" s="169"/>
      <c r="H51" s="169">
        <v>0</v>
      </c>
      <c r="I51" s="176"/>
    </row>
    <row r="52" spans="1:9" x14ac:dyDescent="0.25">
      <c r="A52" s="637"/>
      <c r="B52" s="459" t="s">
        <v>515</v>
      </c>
      <c r="C52" s="173">
        <v>9.1290496000000072</v>
      </c>
      <c r="D52" s="178">
        <v>0.4710458073083541</v>
      </c>
      <c r="E52" s="173">
        <v>322</v>
      </c>
      <c r="F52" s="179">
        <v>71.542479392594444</v>
      </c>
      <c r="G52" s="173"/>
      <c r="H52" s="173">
        <v>3.5438900926999972</v>
      </c>
      <c r="I52" s="178">
        <v>0.38819923737734918</v>
      </c>
    </row>
    <row r="53" spans="1:9" x14ac:dyDescent="0.25">
      <c r="A53" s="48" t="s">
        <v>754</v>
      </c>
      <c r="B53" s="458"/>
      <c r="C53" s="169"/>
      <c r="D53" s="176"/>
      <c r="E53" s="169"/>
      <c r="F53" s="177"/>
      <c r="G53" s="169"/>
      <c r="H53" s="169"/>
      <c r="I53" s="176"/>
    </row>
    <row r="54" spans="1:9" x14ac:dyDescent="0.25">
      <c r="A54" s="635"/>
      <c r="B54" s="438" t="s">
        <v>377</v>
      </c>
      <c r="C54" s="169">
        <v>3.0228456200000009</v>
      </c>
      <c r="D54" s="176">
        <v>9.7593754298342203E-2</v>
      </c>
      <c r="E54" s="169">
        <v>101</v>
      </c>
      <c r="F54" s="177">
        <v>64.92715921471374</v>
      </c>
      <c r="G54" s="169"/>
      <c r="H54" s="169">
        <v>0.42739731390000002</v>
      </c>
      <c r="I54" s="176">
        <v>0.14138906435453355</v>
      </c>
    </row>
    <row r="55" spans="1:9" x14ac:dyDescent="0.25">
      <c r="A55" s="636"/>
      <c r="B55" s="438" t="s">
        <v>374</v>
      </c>
      <c r="C55" s="169">
        <v>1.21641752</v>
      </c>
      <c r="D55" s="176">
        <v>0.16883899945673259</v>
      </c>
      <c r="E55" s="169">
        <v>64</v>
      </c>
      <c r="F55" s="177">
        <v>64.185804846482284</v>
      </c>
      <c r="G55" s="169"/>
      <c r="H55" s="169">
        <v>0.24818504450000001</v>
      </c>
      <c r="I55" s="176">
        <v>0.20402948857560027</v>
      </c>
    </row>
    <row r="56" spans="1:9" x14ac:dyDescent="0.25">
      <c r="A56" s="636"/>
      <c r="B56" s="438" t="s">
        <v>373</v>
      </c>
      <c r="C56" s="169">
        <v>0.49579193999999999</v>
      </c>
      <c r="D56" s="176">
        <v>0.35836696569940196</v>
      </c>
      <c r="E56" s="169">
        <v>168</v>
      </c>
      <c r="F56" s="177">
        <v>60.191537928455617</v>
      </c>
      <c r="G56" s="169"/>
      <c r="H56" s="169">
        <v>0.16574991369999995</v>
      </c>
      <c r="I56" s="176">
        <v>0.33431344950867886</v>
      </c>
    </row>
    <row r="57" spans="1:9" x14ac:dyDescent="0.25">
      <c r="A57" s="636"/>
      <c r="B57" s="438" t="s">
        <v>372</v>
      </c>
      <c r="C57" s="169">
        <v>0.36354815000000013</v>
      </c>
      <c r="D57" s="176">
        <v>0.70772211445625532</v>
      </c>
      <c r="E57" s="169">
        <v>26</v>
      </c>
      <c r="F57" s="177">
        <v>54.356222805379652</v>
      </c>
      <c r="G57" s="169"/>
      <c r="H57" s="169">
        <v>0.17569012369999995</v>
      </c>
      <c r="I57" s="176">
        <v>0.48326507424119713</v>
      </c>
    </row>
    <row r="58" spans="1:9" x14ac:dyDescent="0.25">
      <c r="A58" s="636"/>
      <c r="B58" s="438" t="s">
        <v>371</v>
      </c>
      <c r="C58" s="169">
        <v>1.7186104399999997</v>
      </c>
      <c r="D58" s="176">
        <v>1.0388890894160518</v>
      </c>
      <c r="E58" s="169">
        <v>167</v>
      </c>
      <c r="F58" s="177">
        <v>60.781721646982525</v>
      </c>
      <c r="G58" s="169"/>
      <c r="H58" s="169">
        <v>1.0289481239000002</v>
      </c>
      <c r="I58" s="176">
        <v>0.59870934096036355</v>
      </c>
    </row>
    <row r="59" spans="1:9" x14ac:dyDescent="0.25">
      <c r="A59" s="636"/>
      <c r="B59" s="438" t="s">
        <v>368</v>
      </c>
      <c r="C59" s="169">
        <v>0.17498954000000005</v>
      </c>
      <c r="D59" s="176">
        <v>3.822209507808866</v>
      </c>
      <c r="E59" s="169">
        <v>73</v>
      </c>
      <c r="F59" s="177">
        <v>56.22760608847075</v>
      </c>
      <c r="G59" s="169"/>
      <c r="H59" s="169">
        <v>0.13933709079999998</v>
      </c>
      <c r="I59" s="176">
        <v>0.7962595409988501</v>
      </c>
    </row>
    <row r="60" spans="1:9" x14ac:dyDescent="0.25">
      <c r="A60" s="636"/>
      <c r="B60" s="438" t="s">
        <v>365</v>
      </c>
      <c r="C60" s="169">
        <v>0.23291359</v>
      </c>
      <c r="D60" s="176">
        <v>15.686963345377015</v>
      </c>
      <c r="E60" s="169">
        <v>79</v>
      </c>
      <c r="F60" s="177">
        <v>65.149850923675515</v>
      </c>
      <c r="G60" s="169"/>
      <c r="H60" s="169">
        <v>0.28293551800000005</v>
      </c>
      <c r="I60" s="176">
        <v>1.2147660340472191</v>
      </c>
    </row>
    <row r="61" spans="1:9" x14ac:dyDescent="0.25">
      <c r="A61" s="636"/>
      <c r="B61" s="438" t="s">
        <v>361</v>
      </c>
      <c r="C61" s="169">
        <v>0</v>
      </c>
      <c r="D61" s="176"/>
      <c r="E61" s="169">
        <v>21</v>
      </c>
      <c r="F61" s="177"/>
      <c r="G61" s="169"/>
      <c r="H61" s="169">
        <v>0</v>
      </c>
      <c r="I61" s="176"/>
    </row>
    <row r="62" spans="1:9" x14ac:dyDescent="0.25">
      <c r="A62" s="637"/>
      <c r="B62" s="459" t="s">
        <v>515</v>
      </c>
      <c r="C62" s="173">
        <v>7.2251168000000057</v>
      </c>
      <c r="D62" s="178">
        <v>0.97484311338704011</v>
      </c>
      <c r="E62" s="173">
        <v>699</v>
      </c>
      <c r="F62" s="179">
        <v>62.755903126689525</v>
      </c>
      <c r="G62" s="173"/>
      <c r="H62" s="173">
        <v>2.4682431285000006</v>
      </c>
      <c r="I62" s="178">
        <v>0.34161982384838385</v>
      </c>
    </row>
    <row r="63" spans="1:9" x14ac:dyDescent="0.25">
      <c r="A63" s="693" t="s">
        <v>454</v>
      </c>
      <c r="B63" s="693"/>
      <c r="C63" s="173">
        <v>32909.770394129708</v>
      </c>
      <c r="D63" s="178">
        <v>0.45893016285919291</v>
      </c>
      <c r="E63" s="173">
        <v>11903</v>
      </c>
      <c r="F63" s="179">
        <v>37.053337125203491</v>
      </c>
      <c r="G63" s="173">
        <v>2</v>
      </c>
      <c r="H63" s="173">
        <v>11166.811710316162</v>
      </c>
      <c r="I63" s="178">
        <v>0.33931600180073107</v>
      </c>
    </row>
  </sheetData>
  <mergeCells count="7">
    <mergeCell ref="A54:A62"/>
    <mergeCell ref="A63:B63"/>
    <mergeCell ref="A4:A12"/>
    <mergeCell ref="A14:A22"/>
    <mergeCell ref="A24:A32"/>
    <mergeCell ref="A34:A42"/>
    <mergeCell ref="A44:A52"/>
  </mergeCells>
  <hyperlinks>
    <hyperlink ref="K1" location="Index!A1" display="Index" xr:uid="{A56E3DC0-465E-4B3A-AB11-8E8C9483E638}"/>
  </hyperlinks>
  <pageMargins left="0.70866141732283472" right="0.70866141732283472" top="0.74803149606299213" bottom="0.74803149606299213" header="0.31496062992125984" footer="0.31496062992125984"/>
  <pageSetup paperSize="9" scale="95" fitToWidth="0" fitToHeight="0" orientation="landscape" r:id="rId1"/>
  <headerFooter>
    <oddHeader>&amp;CEN
Annex XXV</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84C99-A05E-4056-B654-ED1AB8B4CDD8}">
  <dimension ref="A1:L13"/>
  <sheetViews>
    <sheetView showGridLines="0" zoomScale="90" zoomScaleNormal="90" workbookViewId="0">
      <selection activeCell="F27" sqref="F27"/>
    </sheetView>
  </sheetViews>
  <sheetFormatPr defaultColWidth="9.1796875" defaultRowHeight="10.5" x14ac:dyDescent="0.25"/>
  <cols>
    <col min="1" max="1" width="4" style="384" customWidth="1"/>
    <col min="2" max="2" width="19.54296875" style="384" customWidth="1"/>
    <col min="3" max="10" width="14.453125" style="384" customWidth="1"/>
    <col min="11" max="16384" width="9.1796875" style="5"/>
  </cols>
  <sheetData>
    <row r="1" spans="1:12" x14ac:dyDescent="0.25">
      <c r="A1" s="383" t="s">
        <v>423</v>
      </c>
      <c r="B1" s="383"/>
      <c r="C1" s="383"/>
      <c r="D1" s="383"/>
      <c r="E1" s="383"/>
      <c r="F1" s="383"/>
      <c r="G1" s="383"/>
      <c r="H1" s="383"/>
      <c r="I1" s="383"/>
      <c r="J1" s="383"/>
      <c r="L1" s="1" t="s">
        <v>647</v>
      </c>
    </row>
    <row r="2" spans="1:12" ht="15" customHeight="1" x14ac:dyDescent="0.25">
      <c r="B2" s="340"/>
      <c r="C2" s="652" t="s">
        <v>470</v>
      </c>
      <c r="D2" s="652"/>
      <c r="E2" s="652"/>
      <c r="F2" s="652"/>
      <c r="G2" s="653" t="s">
        <v>469</v>
      </c>
      <c r="H2" s="657"/>
      <c r="I2" s="657"/>
      <c r="J2" s="651"/>
    </row>
    <row r="3" spans="1:12" ht="21" customHeight="1" x14ac:dyDescent="0.25">
      <c r="A3" s="4"/>
      <c r="B3" s="694" t="s">
        <v>468</v>
      </c>
      <c r="C3" s="652" t="s">
        <v>467</v>
      </c>
      <c r="D3" s="652"/>
      <c r="E3" s="652" t="s">
        <v>466</v>
      </c>
      <c r="F3" s="652"/>
      <c r="G3" s="653" t="s">
        <v>467</v>
      </c>
      <c r="H3" s="651"/>
      <c r="I3" s="653" t="s">
        <v>466</v>
      </c>
      <c r="J3" s="651"/>
    </row>
    <row r="4" spans="1:12" x14ac:dyDescent="0.25">
      <c r="A4" s="4"/>
      <c r="B4" s="694"/>
      <c r="C4" s="446" t="s">
        <v>465</v>
      </c>
      <c r="D4" s="446" t="s">
        <v>464</v>
      </c>
      <c r="E4" s="446" t="s">
        <v>465</v>
      </c>
      <c r="F4" s="446" t="s">
        <v>464</v>
      </c>
      <c r="G4" s="459" t="s">
        <v>465</v>
      </c>
      <c r="H4" s="459" t="s">
        <v>464</v>
      </c>
      <c r="I4" s="459" t="s">
        <v>465</v>
      </c>
      <c r="J4" s="459" t="s">
        <v>464</v>
      </c>
    </row>
    <row r="5" spans="1:12" x14ac:dyDescent="0.25">
      <c r="A5" s="63">
        <v>1</v>
      </c>
      <c r="B5" s="232" t="s">
        <v>463</v>
      </c>
      <c r="C5" s="143">
        <v>1053.823954</v>
      </c>
      <c r="D5" s="143">
        <v>2656.0547539999998</v>
      </c>
      <c r="E5" s="143">
        <v>2111.1378300000001</v>
      </c>
      <c r="F5" s="143">
        <v>4178.674806</v>
      </c>
      <c r="G5" s="143">
        <v>0</v>
      </c>
      <c r="H5" s="143">
        <v>451.87862999999999</v>
      </c>
      <c r="I5" s="143">
        <v>0</v>
      </c>
      <c r="J5" s="143">
        <v>1840.0761480000001</v>
      </c>
    </row>
    <row r="6" spans="1:12" x14ac:dyDescent="0.25">
      <c r="A6" s="63">
        <v>2</v>
      </c>
      <c r="B6" s="232" t="s">
        <v>462</v>
      </c>
      <c r="C6" s="143">
        <v>688.08768699999996</v>
      </c>
      <c r="D6" s="143">
        <v>673.48931900000002</v>
      </c>
      <c r="E6" s="143">
        <v>1703.091302</v>
      </c>
      <c r="F6" s="143">
        <v>835.36159499999997</v>
      </c>
      <c r="G6" s="143">
        <v>0</v>
      </c>
      <c r="H6" s="143">
        <v>297.082065</v>
      </c>
      <c r="I6" s="143">
        <v>0</v>
      </c>
      <c r="J6" s="143">
        <v>739.54257900000005</v>
      </c>
    </row>
    <row r="7" spans="1:12" x14ac:dyDescent="0.25">
      <c r="A7" s="63">
        <v>3</v>
      </c>
      <c r="B7" s="232" t="s">
        <v>461</v>
      </c>
      <c r="C7" s="143">
        <v>864.63855100000001</v>
      </c>
      <c r="D7" s="143">
        <v>68.258336</v>
      </c>
      <c r="E7" s="143">
        <v>2300.2451030000002</v>
      </c>
      <c r="F7" s="143">
        <v>1614.6495970000001</v>
      </c>
      <c r="G7" s="143">
        <v>0</v>
      </c>
      <c r="H7" s="143">
        <v>18264.417012000002</v>
      </c>
      <c r="I7" s="143">
        <v>115.898775</v>
      </c>
      <c r="J7" s="143">
        <v>18967.663393999999</v>
      </c>
    </row>
    <row r="8" spans="1:12" x14ac:dyDescent="0.25">
      <c r="A8" s="63">
        <v>4</v>
      </c>
      <c r="B8" s="232" t="s">
        <v>460</v>
      </c>
      <c r="C8" s="143">
        <v>1055.405035</v>
      </c>
      <c r="D8" s="143">
        <v>386.41655500000002</v>
      </c>
      <c r="E8" s="143">
        <v>1005.654571</v>
      </c>
      <c r="F8" s="143">
        <v>63.409556000000002</v>
      </c>
      <c r="G8" s="143">
        <v>0</v>
      </c>
      <c r="H8" s="143">
        <v>35286.793425000003</v>
      </c>
      <c r="I8" s="143">
        <v>49.070506000000002</v>
      </c>
      <c r="J8" s="143">
        <v>26788.067940000001</v>
      </c>
    </row>
    <row r="9" spans="1:12" x14ac:dyDescent="0.25">
      <c r="A9" s="63">
        <v>5</v>
      </c>
      <c r="B9" s="232" t="s">
        <v>459</v>
      </c>
      <c r="C9" s="143">
        <v>0</v>
      </c>
      <c r="D9" s="143">
        <v>0</v>
      </c>
      <c r="E9" s="143">
        <v>0</v>
      </c>
      <c r="F9" s="143">
        <v>0</v>
      </c>
      <c r="G9" s="143">
        <v>0</v>
      </c>
      <c r="H9" s="143">
        <v>325.59787899999998</v>
      </c>
      <c r="I9" s="143">
        <v>0</v>
      </c>
      <c r="J9" s="143">
        <v>319.37680699999999</v>
      </c>
    </row>
    <row r="10" spans="1:12" x14ac:dyDescent="0.25">
      <c r="A10" s="63">
        <v>6</v>
      </c>
      <c r="B10" s="232" t="s">
        <v>458</v>
      </c>
      <c r="C10" s="143">
        <v>67.481886000000003</v>
      </c>
      <c r="D10" s="143">
        <v>38.322315000000003</v>
      </c>
      <c r="E10" s="143">
        <v>56.901176999999997</v>
      </c>
      <c r="F10" s="143">
        <v>0</v>
      </c>
      <c r="G10" s="143">
        <v>0</v>
      </c>
      <c r="H10" s="143">
        <v>9194.3770370000002</v>
      </c>
      <c r="I10" s="143">
        <v>0</v>
      </c>
      <c r="J10" s="143">
        <v>35532.134391</v>
      </c>
    </row>
    <row r="11" spans="1:12" x14ac:dyDescent="0.25">
      <c r="A11" s="63">
        <v>7</v>
      </c>
      <c r="B11" s="232" t="s">
        <v>457</v>
      </c>
      <c r="C11" s="143">
        <v>0</v>
      </c>
      <c r="D11" s="143">
        <v>0</v>
      </c>
      <c r="E11" s="143">
        <v>0</v>
      </c>
      <c r="F11" s="143">
        <v>0</v>
      </c>
      <c r="G11" s="143">
        <v>0</v>
      </c>
      <c r="H11" s="143">
        <v>25640.786248</v>
      </c>
      <c r="I11" s="143">
        <v>76.073283000000004</v>
      </c>
      <c r="J11" s="143">
        <v>23917.642189999999</v>
      </c>
    </row>
    <row r="12" spans="1:12" x14ac:dyDescent="0.25">
      <c r="A12" s="63">
        <v>8</v>
      </c>
      <c r="B12" s="232" t="s">
        <v>313</v>
      </c>
      <c r="C12" s="143">
        <v>27.866250999999998</v>
      </c>
      <c r="D12" s="143">
        <v>379.82749699999999</v>
      </c>
      <c r="E12" s="143">
        <v>0</v>
      </c>
      <c r="F12" s="143">
        <v>0</v>
      </c>
      <c r="G12" s="143">
        <v>0</v>
      </c>
      <c r="H12" s="143">
        <v>10135.357572000001</v>
      </c>
      <c r="I12" s="143">
        <v>0</v>
      </c>
      <c r="J12" s="143">
        <v>57455.991247999998</v>
      </c>
    </row>
    <row r="13" spans="1:12" x14ac:dyDescent="0.25">
      <c r="A13" s="444">
        <v>9</v>
      </c>
      <c r="B13" s="48" t="s">
        <v>9</v>
      </c>
      <c r="C13" s="144">
        <v>3757.3033639999999</v>
      </c>
      <c r="D13" s="144">
        <v>4202.3687760000003</v>
      </c>
      <c r="E13" s="144">
        <v>7177.0299830000004</v>
      </c>
      <c r="F13" s="144">
        <v>6692.0955540000004</v>
      </c>
      <c r="G13" s="144">
        <v>0</v>
      </c>
      <c r="H13" s="144">
        <v>99596.289868000007</v>
      </c>
      <c r="I13" s="144">
        <v>241.042564</v>
      </c>
      <c r="J13" s="144">
        <v>165560.49469699999</v>
      </c>
    </row>
  </sheetData>
  <mergeCells count="7">
    <mergeCell ref="C2:F2"/>
    <mergeCell ref="G2:J2"/>
    <mergeCell ref="B3:B4"/>
    <mergeCell ref="C3:D3"/>
    <mergeCell ref="E3:F3"/>
    <mergeCell ref="G3:H3"/>
    <mergeCell ref="I3:J3"/>
  </mergeCells>
  <hyperlinks>
    <hyperlink ref="L1" location="Index!A1" display="Index" xr:uid="{A114858E-B258-4405-91AD-0D0D57DC51DF}"/>
  </hyperlinks>
  <pageMargins left="0.70866141732283472" right="0.70866141732283472" top="0.74803149606299213" bottom="0.74803149606299213" header="0.31496062992125984" footer="0.31496062992125984"/>
  <pageSetup paperSize="9" scale="90" fitToWidth="0" fitToHeight="0" orientation="landscape" r:id="rId1"/>
  <headerFooter>
    <oddHeader>&amp;CEN
Annex XXV</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19459-AC5D-4736-878E-6AD2E615B028}">
  <dimension ref="A1:F12"/>
  <sheetViews>
    <sheetView showGridLines="0" zoomScale="90" zoomScaleNormal="90" workbookViewId="0">
      <selection activeCell="E19" sqref="E19"/>
    </sheetView>
  </sheetViews>
  <sheetFormatPr defaultColWidth="9.1796875" defaultRowHeight="10.5" x14ac:dyDescent="0.25"/>
  <cols>
    <col min="1" max="1" width="4.26953125" style="384" customWidth="1"/>
    <col min="2" max="2" width="30.81640625" style="384" customWidth="1"/>
    <col min="3" max="4" width="18.1796875" style="384" customWidth="1"/>
    <col min="5" max="16384" width="9.1796875" style="5"/>
  </cols>
  <sheetData>
    <row r="1" spans="1:6" x14ac:dyDescent="0.25">
      <c r="A1" s="383" t="s">
        <v>422</v>
      </c>
      <c r="B1" s="383"/>
      <c r="C1" s="383"/>
      <c r="D1" s="383"/>
      <c r="F1" s="1" t="s">
        <v>647</v>
      </c>
    </row>
    <row r="2" spans="1:6" x14ac:dyDescent="0.25">
      <c r="B2" s="457"/>
      <c r="C2" s="448" t="s">
        <v>482</v>
      </c>
      <c r="D2" s="446" t="s">
        <v>481</v>
      </c>
    </row>
    <row r="3" spans="1:6" x14ac:dyDescent="0.25">
      <c r="A3" s="695" t="s">
        <v>480</v>
      </c>
      <c r="B3" s="696"/>
      <c r="C3" s="64"/>
      <c r="D3" s="65"/>
    </row>
    <row r="4" spans="1:6" x14ac:dyDescent="0.25">
      <c r="A4" s="231">
        <v>1</v>
      </c>
      <c r="B4" s="66" t="s">
        <v>479</v>
      </c>
      <c r="C4" s="196">
        <v>11721.656508139999</v>
      </c>
      <c r="D4" s="196">
        <v>7279.1955533999999</v>
      </c>
    </row>
    <row r="5" spans="1:6" x14ac:dyDescent="0.25">
      <c r="A5" s="231">
        <v>2</v>
      </c>
      <c r="B5" s="66" t="s">
        <v>478</v>
      </c>
      <c r="C5" s="196">
        <v>3085.0715270000001</v>
      </c>
      <c r="D5" s="196">
        <v>2255.6277860199998</v>
      </c>
    </row>
    <row r="6" spans="1:6" x14ac:dyDescent="0.25">
      <c r="A6" s="231">
        <v>3</v>
      </c>
      <c r="B6" s="66" t="s">
        <v>477</v>
      </c>
      <c r="C6" s="196">
        <v>3967.4553205100001</v>
      </c>
      <c r="D6" s="196">
        <v>0</v>
      </c>
    </row>
    <row r="7" spans="1:6" x14ac:dyDescent="0.25">
      <c r="A7" s="231">
        <v>4</v>
      </c>
      <c r="B7" s="66" t="s">
        <v>476</v>
      </c>
      <c r="C7" s="196">
        <v>0</v>
      </c>
      <c r="D7" s="196">
        <v>0</v>
      </c>
    </row>
    <row r="8" spans="1:6" x14ac:dyDescent="0.25">
      <c r="A8" s="231">
        <v>5</v>
      </c>
      <c r="B8" s="66" t="s">
        <v>475</v>
      </c>
      <c r="C8" s="196">
        <v>0</v>
      </c>
      <c r="D8" s="196">
        <v>0</v>
      </c>
    </row>
    <row r="9" spans="1:6" x14ac:dyDescent="0.25">
      <c r="A9" s="231">
        <v>6</v>
      </c>
      <c r="B9" s="67" t="s">
        <v>474</v>
      </c>
      <c r="C9" s="196">
        <v>18774.183355650002</v>
      </c>
      <c r="D9" s="196">
        <v>9534.8233394199997</v>
      </c>
    </row>
    <row r="10" spans="1:6" x14ac:dyDescent="0.25">
      <c r="A10" s="695" t="s">
        <v>473</v>
      </c>
      <c r="B10" s="696"/>
      <c r="C10" s="197"/>
      <c r="D10" s="197"/>
    </row>
    <row r="11" spans="1:6" x14ac:dyDescent="0.25">
      <c r="A11" s="14">
        <v>7</v>
      </c>
      <c r="B11" s="66" t="s">
        <v>472</v>
      </c>
      <c r="C11" s="196">
        <v>178.33452658000002</v>
      </c>
      <c r="D11" s="196">
        <v>132.01187623000001</v>
      </c>
    </row>
    <row r="12" spans="1:6" x14ac:dyDescent="0.25">
      <c r="A12" s="14">
        <v>8</v>
      </c>
      <c r="B12" s="66" t="s">
        <v>471</v>
      </c>
      <c r="C12" s="196">
        <v>-283.38050677999996</v>
      </c>
      <c r="D12" s="196">
        <v>-9.0098467100000015</v>
      </c>
    </row>
  </sheetData>
  <mergeCells count="2">
    <mergeCell ref="A3:B3"/>
    <mergeCell ref="A10:B10"/>
  </mergeCells>
  <hyperlinks>
    <hyperlink ref="F1" location="Index!A1" display="Index" xr:uid="{ABE71DCB-5312-4426-9562-E9F95CDD6AC1}"/>
  </hyperlinks>
  <pageMargins left="0.70866141732283472" right="0.70866141732283472" top="0.74803149606299213" bottom="0.74803149606299213" header="0.31496062992125984" footer="0.31496062992125984"/>
  <pageSetup paperSize="9" fitToWidth="0" fitToHeight="0" orientation="landscape" r:id="rId1"/>
  <headerFooter>
    <oddHeader>&amp;CEN
Annex XXV</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D4D7-BA74-4FF4-A2B7-3FB09BB5D547}">
  <sheetPr>
    <pageSetUpPr fitToPage="1"/>
  </sheetPr>
  <dimension ref="A1:F23"/>
  <sheetViews>
    <sheetView showGridLines="0" zoomScale="90" zoomScaleNormal="90" workbookViewId="0">
      <selection activeCell="C26" sqref="C26"/>
    </sheetView>
  </sheetViews>
  <sheetFormatPr defaultColWidth="9.1796875" defaultRowHeight="10.5" x14ac:dyDescent="0.25"/>
  <cols>
    <col min="1" max="1" width="5" style="4" customWidth="1"/>
    <col min="2" max="2" width="69.81640625" style="4" bestFit="1" customWidth="1"/>
    <col min="3" max="4" width="15.26953125" style="4" customWidth="1"/>
    <col min="5" max="16384" width="9.1796875" style="4"/>
  </cols>
  <sheetData>
    <row r="1" spans="1:6" x14ac:dyDescent="0.25">
      <c r="A1" s="383" t="s">
        <v>421</v>
      </c>
      <c r="B1" s="383"/>
      <c r="C1" s="383"/>
      <c r="D1" s="383"/>
      <c r="F1" s="1" t="s">
        <v>647</v>
      </c>
    </row>
    <row r="2" spans="1:6" x14ac:dyDescent="0.25">
      <c r="A2" s="68"/>
      <c r="B2" s="69"/>
      <c r="C2" s="697">
        <v>44561</v>
      </c>
      <c r="D2" s="698"/>
    </row>
    <row r="3" spans="1:6" x14ac:dyDescent="0.25">
      <c r="A3" s="68"/>
      <c r="B3" s="69"/>
      <c r="C3" s="459" t="s">
        <v>496</v>
      </c>
      <c r="D3" s="459" t="s">
        <v>441</v>
      </c>
    </row>
    <row r="4" spans="1:6" x14ac:dyDescent="0.25">
      <c r="A4" s="459">
        <v>1</v>
      </c>
      <c r="B4" s="460" t="s">
        <v>495</v>
      </c>
      <c r="C4" s="180"/>
      <c r="D4" s="181">
        <v>295.14418062010066</v>
      </c>
    </row>
    <row r="5" spans="1:6" x14ac:dyDescent="0.25">
      <c r="A5" s="458">
        <v>2</v>
      </c>
      <c r="B5" s="232" t="s">
        <v>494</v>
      </c>
      <c r="C5" s="181">
        <v>2216.0531645200049</v>
      </c>
      <c r="D5" s="181">
        <v>44.32106329040009</v>
      </c>
    </row>
    <row r="6" spans="1:6" x14ac:dyDescent="0.25">
      <c r="A6" s="458">
        <v>3</v>
      </c>
      <c r="B6" s="232" t="s">
        <v>491</v>
      </c>
      <c r="C6" s="181">
        <v>1585.6525289199988</v>
      </c>
      <c r="D6" s="181">
        <v>31.713050578400278</v>
      </c>
    </row>
    <row r="7" spans="1:6" x14ac:dyDescent="0.25">
      <c r="A7" s="458">
        <v>4</v>
      </c>
      <c r="B7" s="232" t="s">
        <v>490</v>
      </c>
      <c r="C7" s="181">
        <v>111.80490029000001</v>
      </c>
      <c r="D7" s="181">
        <v>2.2360980057999993</v>
      </c>
    </row>
    <row r="8" spans="1:6" x14ac:dyDescent="0.25">
      <c r="A8" s="458">
        <v>5</v>
      </c>
      <c r="B8" s="232" t="s">
        <v>489</v>
      </c>
      <c r="C8" s="181">
        <v>518.59573531000001</v>
      </c>
      <c r="D8" s="181">
        <v>10.371914706199997</v>
      </c>
    </row>
    <row r="9" spans="1:6" x14ac:dyDescent="0.25">
      <c r="A9" s="458">
        <v>6</v>
      </c>
      <c r="B9" s="232" t="s">
        <v>488</v>
      </c>
      <c r="C9" s="181"/>
      <c r="D9" s="181"/>
    </row>
    <row r="10" spans="1:6" x14ac:dyDescent="0.25">
      <c r="A10" s="458">
        <v>7</v>
      </c>
      <c r="B10" s="232" t="s">
        <v>487</v>
      </c>
      <c r="C10" s="181"/>
      <c r="D10" s="180"/>
    </row>
    <row r="11" spans="1:6" x14ac:dyDescent="0.25">
      <c r="A11" s="458">
        <v>8</v>
      </c>
      <c r="B11" s="232" t="s">
        <v>486</v>
      </c>
      <c r="C11" s="181"/>
      <c r="D11" s="181"/>
    </row>
    <row r="12" spans="1:6" x14ac:dyDescent="0.25">
      <c r="A12" s="458">
        <v>9</v>
      </c>
      <c r="B12" s="232" t="s">
        <v>485</v>
      </c>
      <c r="C12" s="181">
        <v>279.73881028799991</v>
      </c>
      <c r="D12" s="181">
        <v>250.82311732970001</v>
      </c>
    </row>
    <row r="13" spans="1:6" x14ac:dyDescent="0.25">
      <c r="A13" s="458">
        <v>10</v>
      </c>
      <c r="B13" s="232" t="s">
        <v>484</v>
      </c>
      <c r="C13" s="181"/>
      <c r="D13" s="181"/>
    </row>
    <row r="14" spans="1:6" x14ac:dyDescent="0.25">
      <c r="A14" s="459">
        <v>11</v>
      </c>
      <c r="B14" s="19" t="s">
        <v>493</v>
      </c>
      <c r="C14" s="70"/>
      <c r="D14" s="16"/>
    </row>
    <row r="15" spans="1:6" x14ac:dyDescent="0.25">
      <c r="A15" s="458">
        <v>12</v>
      </c>
      <c r="B15" s="232" t="s">
        <v>492</v>
      </c>
      <c r="C15" s="16"/>
      <c r="D15" s="16"/>
    </row>
    <row r="16" spans="1:6" x14ac:dyDescent="0.25">
      <c r="A16" s="458">
        <v>13</v>
      </c>
      <c r="B16" s="232" t="s">
        <v>491</v>
      </c>
      <c r="C16" s="16"/>
      <c r="D16" s="16"/>
    </row>
    <row r="17" spans="1:4" x14ac:dyDescent="0.25">
      <c r="A17" s="458">
        <v>14</v>
      </c>
      <c r="B17" s="232" t="s">
        <v>490</v>
      </c>
      <c r="C17" s="16"/>
      <c r="D17" s="16"/>
    </row>
    <row r="18" spans="1:4" x14ac:dyDescent="0.25">
      <c r="A18" s="458">
        <v>15</v>
      </c>
      <c r="B18" s="232" t="s">
        <v>489</v>
      </c>
      <c r="C18" s="16"/>
      <c r="D18" s="16"/>
    </row>
    <row r="19" spans="1:4" x14ac:dyDescent="0.25">
      <c r="A19" s="458">
        <v>16</v>
      </c>
      <c r="B19" s="232" t="s">
        <v>488</v>
      </c>
      <c r="C19" s="16"/>
      <c r="D19" s="16"/>
    </row>
    <row r="20" spans="1:4" x14ac:dyDescent="0.25">
      <c r="A20" s="458">
        <v>17</v>
      </c>
      <c r="B20" s="232" t="s">
        <v>487</v>
      </c>
      <c r="C20" s="16"/>
      <c r="D20" s="71"/>
    </row>
    <row r="21" spans="1:4" x14ac:dyDescent="0.25">
      <c r="A21" s="458">
        <v>18</v>
      </c>
      <c r="B21" s="232" t="s">
        <v>486</v>
      </c>
      <c r="C21" s="16"/>
      <c r="D21" s="16"/>
    </row>
    <row r="22" spans="1:4" x14ac:dyDescent="0.25">
      <c r="A22" s="458">
        <v>19</v>
      </c>
      <c r="B22" s="232" t="s">
        <v>485</v>
      </c>
      <c r="C22" s="16"/>
      <c r="D22" s="16"/>
    </row>
    <row r="23" spans="1:4" x14ac:dyDescent="0.25">
      <c r="A23" s="458">
        <v>20</v>
      </c>
      <c r="B23" s="232" t="s">
        <v>484</v>
      </c>
      <c r="C23" s="16"/>
      <c r="D23" s="16"/>
    </row>
  </sheetData>
  <mergeCells count="1">
    <mergeCell ref="C2:D2"/>
  </mergeCells>
  <hyperlinks>
    <hyperlink ref="F1" location="Index!A1" display="Index" xr:uid="{8ED68355-8074-4BAD-AC4C-3DE832D321E2}"/>
  </hyperlinks>
  <pageMargins left="0.70866141732283472" right="0.70866141732283472" top="0.74803149606299213" bottom="0.74803149606299213" header="0.31496062992125984" footer="0.31496062992125984"/>
  <pageSetup paperSize="9" scale="91" orientation="landscape" r:id="rId1"/>
  <headerFooter>
    <oddHeader>&amp;CEN 
Annex XXV</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2987F-1710-40A5-BAB6-B6CDC362147C}">
  <dimension ref="A1:R25"/>
  <sheetViews>
    <sheetView zoomScale="90" zoomScaleNormal="90" workbookViewId="0">
      <selection activeCell="A2" sqref="A2"/>
    </sheetView>
  </sheetViews>
  <sheetFormatPr defaultColWidth="9.1796875" defaultRowHeight="14.5" x14ac:dyDescent="0.35"/>
  <cols>
    <col min="1" max="1" width="22.81640625" style="396" customWidth="1"/>
    <col min="2" max="2" width="10.1796875" style="396" customWidth="1"/>
    <col min="3" max="3" width="9.7265625" style="396" customWidth="1"/>
    <col min="4" max="4" width="12" style="396" customWidth="1"/>
    <col min="5" max="5" width="18.7265625" style="396" customWidth="1"/>
    <col min="6" max="7" width="9.7265625" style="396" customWidth="1"/>
    <col min="8" max="8" width="12.7265625" style="396" customWidth="1"/>
    <col min="9" max="9" width="10.26953125" style="396" customWidth="1"/>
    <col min="10" max="11" width="9.7265625" style="396" customWidth="1"/>
    <col min="12" max="12" width="18.1796875" style="396" customWidth="1"/>
    <col min="13" max="13" width="9.7265625" style="396" customWidth="1"/>
    <col min="14" max="14" width="10.7265625" style="396" customWidth="1"/>
    <col min="15" max="15" width="12.81640625" style="396" customWidth="1"/>
    <col min="16" max="16" width="11.54296875" style="396" customWidth="1"/>
    <col min="17" max="16384" width="9.1796875" style="91"/>
  </cols>
  <sheetData>
    <row r="1" spans="1:18" s="89" customFormat="1" ht="14.15" customHeight="1" x14ac:dyDescent="0.35">
      <c r="A1" s="383" t="s">
        <v>643</v>
      </c>
      <c r="B1" s="88"/>
      <c r="C1" s="88"/>
      <c r="D1" s="88"/>
      <c r="E1" s="88"/>
      <c r="F1" s="88"/>
      <c r="G1" s="88"/>
      <c r="H1" s="88"/>
      <c r="I1" s="88"/>
      <c r="J1" s="88"/>
      <c r="K1" s="88"/>
      <c r="L1" s="88"/>
      <c r="M1" s="88"/>
      <c r="N1" s="88"/>
      <c r="O1" s="88"/>
      <c r="P1" s="88"/>
      <c r="R1" s="1" t="s">
        <v>647</v>
      </c>
    </row>
    <row r="2" spans="1:18" ht="21.5" thickBot="1" x14ac:dyDescent="0.4">
      <c r="A2" s="90">
        <v>44561</v>
      </c>
      <c r="B2" s="699" t="s">
        <v>311</v>
      </c>
      <c r="C2" s="598"/>
      <c r="D2" s="598"/>
      <c r="E2" s="598"/>
      <c r="F2" s="598"/>
      <c r="G2" s="598"/>
      <c r="H2" s="700"/>
      <c r="I2" s="699" t="s">
        <v>648</v>
      </c>
      <c r="J2" s="598"/>
      <c r="K2" s="598"/>
      <c r="L2" s="598"/>
      <c r="M2" s="598"/>
      <c r="N2" s="598"/>
      <c r="O2" s="700"/>
      <c r="P2" s="394" t="s">
        <v>311</v>
      </c>
    </row>
    <row r="3" spans="1:18" ht="15" thickBot="1" x14ac:dyDescent="0.4">
      <c r="A3" s="92"/>
      <c r="B3" s="93"/>
      <c r="C3" s="701" t="s">
        <v>255</v>
      </c>
      <c r="D3" s="702"/>
      <c r="E3" s="703"/>
      <c r="F3" s="702" t="s">
        <v>254</v>
      </c>
      <c r="G3" s="702"/>
      <c r="H3" s="704"/>
      <c r="I3" s="94"/>
      <c r="J3" s="701" t="s">
        <v>255</v>
      </c>
      <c r="K3" s="702"/>
      <c r="L3" s="703"/>
      <c r="M3" s="702" t="s">
        <v>254</v>
      </c>
      <c r="N3" s="702"/>
      <c r="O3" s="704"/>
      <c r="P3" s="461" t="s">
        <v>649</v>
      </c>
    </row>
    <row r="4" spans="1:18" ht="53" thickBot="1" x14ac:dyDescent="0.4">
      <c r="A4" s="90"/>
      <c r="B4" s="95"/>
      <c r="C4" s="96"/>
      <c r="D4" s="97" t="s">
        <v>650</v>
      </c>
      <c r="E4" s="98" t="s">
        <v>651</v>
      </c>
      <c r="F4" s="395"/>
      <c r="G4" s="97" t="s">
        <v>650</v>
      </c>
      <c r="H4" s="99" t="s">
        <v>652</v>
      </c>
      <c r="I4" s="95"/>
      <c r="J4" s="96"/>
      <c r="K4" s="97" t="s">
        <v>650</v>
      </c>
      <c r="L4" s="98" t="s">
        <v>651</v>
      </c>
      <c r="M4" s="395"/>
      <c r="N4" s="97" t="s">
        <v>650</v>
      </c>
      <c r="O4" s="99" t="s">
        <v>652</v>
      </c>
      <c r="P4" s="433" t="s">
        <v>653</v>
      </c>
    </row>
    <row r="5" spans="1:18" ht="21.5" thickBot="1" x14ac:dyDescent="0.4">
      <c r="A5" s="100" t="s">
        <v>654</v>
      </c>
      <c r="B5" s="101">
        <v>38.284771659999997</v>
      </c>
      <c r="C5" s="101">
        <v>37.695941659999995</v>
      </c>
      <c r="D5" s="101">
        <v>1.85145457</v>
      </c>
      <c r="E5" s="101">
        <v>20.57351366</v>
      </c>
      <c r="F5" s="101">
        <v>0.58882999999999996</v>
      </c>
      <c r="G5" s="101">
        <v>0</v>
      </c>
      <c r="H5" s="101">
        <v>0.29115799999999997</v>
      </c>
      <c r="I5" s="101">
        <v>-0.55703014000000006</v>
      </c>
      <c r="J5" s="101">
        <v>-0.34366714000000004</v>
      </c>
      <c r="K5" s="101">
        <v>-0.12802722999999999</v>
      </c>
      <c r="L5" s="101">
        <v>-0.31182314</v>
      </c>
      <c r="M5" s="101">
        <v>-0.213363</v>
      </c>
      <c r="N5" s="101">
        <v>0</v>
      </c>
      <c r="O5" s="101">
        <v>-9.2138999999999999E-2</v>
      </c>
      <c r="P5" s="101">
        <v>0.18407100000000001</v>
      </c>
    </row>
    <row r="6" spans="1:18" ht="15.5" thickTop="1" thickBot="1" x14ac:dyDescent="0.4">
      <c r="A6" s="394" t="s">
        <v>236</v>
      </c>
      <c r="B6" s="102">
        <v>22.868345000000001</v>
      </c>
      <c r="C6" s="102">
        <v>22.279515</v>
      </c>
      <c r="D6" s="102">
        <v>0</v>
      </c>
      <c r="E6" s="102">
        <v>5.1570869999999998</v>
      </c>
      <c r="F6" s="102">
        <v>0.58882999999999996</v>
      </c>
      <c r="G6" s="102">
        <v>0</v>
      </c>
      <c r="H6" s="102">
        <v>0.29115799999999997</v>
      </c>
      <c r="I6" s="102">
        <v>-0.31676900000000002</v>
      </c>
      <c r="J6" s="102">
        <v>-0.103406</v>
      </c>
      <c r="K6" s="102">
        <v>0</v>
      </c>
      <c r="L6" s="102">
        <v>-7.1562000000000001E-2</v>
      </c>
      <c r="M6" s="102">
        <v>-0.213363</v>
      </c>
      <c r="N6" s="102">
        <v>0</v>
      </c>
      <c r="O6" s="102">
        <v>-9.2138999999999999E-2</v>
      </c>
      <c r="P6" s="102">
        <v>0.18407100000000001</v>
      </c>
    </row>
    <row r="7" spans="1:18" ht="21.5" thickBot="1" x14ac:dyDescent="0.4">
      <c r="A7" s="394" t="s">
        <v>655</v>
      </c>
      <c r="B7" s="102">
        <v>15.901736</v>
      </c>
      <c r="C7" s="102">
        <v>15.449249999999999</v>
      </c>
      <c r="D7" s="102">
        <v>0</v>
      </c>
      <c r="E7" s="102">
        <v>1.4145700000000001</v>
      </c>
      <c r="F7" s="102">
        <v>0.452486</v>
      </c>
      <c r="G7" s="102">
        <v>0</v>
      </c>
      <c r="H7" s="102">
        <v>0.21809100000000001</v>
      </c>
      <c r="I7" s="102">
        <v>-0.16222400000000001</v>
      </c>
      <c r="J7" s="102">
        <v>-6.6115999999999994E-2</v>
      </c>
      <c r="K7" s="102">
        <v>0</v>
      </c>
      <c r="L7" s="102">
        <v>-6.1799E-2</v>
      </c>
      <c r="M7" s="102">
        <v>-9.6107999999999999E-2</v>
      </c>
      <c r="N7" s="102">
        <v>0</v>
      </c>
      <c r="O7" s="102">
        <v>-2.9302000000000002E-2</v>
      </c>
      <c r="P7" s="102">
        <v>0.13491500000000001</v>
      </c>
    </row>
    <row r="8" spans="1:18" ht="15" thickBot="1" x14ac:dyDescent="0.4">
      <c r="A8" s="394" t="s">
        <v>237</v>
      </c>
      <c r="B8" s="102">
        <v>15.416426660000001</v>
      </c>
      <c r="C8" s="102">
        <v>15.416426660000001</v>
      </c>
      <c r="D8" s="102">
        <v>1.85145457</v>
      </c>
      <c r="E8" s="102">
        <v>15.416426660000001</v>
      </c>
      <c r="F8" s="102">
        <v>0</v>
      </c>
      <c r="G8" s="102">
        <v>0</v>
      </c>
      <c r="H8" s="102">
        <v>0</v>
      </c>
      <c r="I8" s="102">
        <v>-0.24026114000000001</v>
      </c>
      <c r="J8" s="102">
        <v>-0.24026114000000001</v>
      </c>
      <c r="K8" s="102">
        <v>-0.12802722999999999</v>
      </c>
      <c r="L8" s="102">
        <v>-0.24026114000000001</v>
      </c>
      <c r="M8" s="102">
        <v>0</v>
      </c>
      <c r="N8" s="102">
        <v>0</v>
      </c>
      <c r="O8" s="102">
        <v>0</v>
      </c>
      <c r="P8" s="102">
        <v>0</v>
      </c>
    </row>
    <row r="9" spans="1:18" ht="21.5" thickBot="1" x14ac:dyDescent="0.4">
      <c r="A9" s="394" t="s">
        <v>656</v>
      </c>
      <c r="B9" s="102">
        <v>0</v>
      </c>
      <c r="C9" s="102">
        <v>0</v>
      </c>
      <c r="D9" s="102">
        <v>0</v>
      </c>
      <c r="E9" s="102">
        <v>0</v>
      </c>
      <c r="F9" s="102">
        <v>0</v>
      </c>
      <c r="G9" s="102">
        <v>0</v>
      </c>
      <c r="H9" s="102">
        <v>0</v>
      </c>
      <c r="I9" s="102">
        <v>0</v>
      </c>
      <c r="J9" s="102">
        <v>0</v>
      </c>
      <c r="K9" s="102">
        <v>0</v>
      </c>
      <c r="L9" s="102">
        <v>0</v>
      </c>
      <c r="M9" s="102">
        <v>0</v>
      </c>
      <c r="N9" s="102">
        <v>0</v>
      </c>
      <c r="O9" s="102">
        <v>0</v>
      </c>
      <c r="P9" s="102">
        <v>0</v>
      </c>
    </row>
    <row r="10" spans="1:18" ht="32" thickBot="1" x14ac:dyDescent="0.4">
      <c r="A10" s="394" t="s">
        <v>657</v>
      </c>
      <c r="B10" s="102">
        <v>8.6426999999999996</v>
      </c>
      <c r="C10" s="102">
        <v>8.6426999999999996</v>
      </c>
      <c r="D10" s="102">
        <v>0</v>
      </c>
      <c r="E10" s="102">
        <v>8.6426999999999996</v>
      </c>
      <c r="F10" s="102">
        <v>0</v>
      </c>
      <c r="G10" s="102">
        <v>0</v>
      </c>
      <c r="H10" s="102">
        <v>0</v>
      </c>
      <c r="I10" s="102">
        <v>-3.5950000000000001E-3</v>
      </c>
      <c r="J10" s="102">
        <v>-3.5950000000000001E-3</v>
      </c>
      <c r="K10" s="102">
        <v>0</v>
      </c>
      <c r="L10" s="102">
        <v>-3.5950000000000001E-3</v>
      </c>
      <c r="M10" s="102">
        <v>0</v>
      </c>
      <c r="N10" s="102">
        <v>0</v>
      </c>
      <c r="O10" s="102">
        <v>0</v>
      </c>
      <c r="P10" s="102">
        <v>0</v>
      </c>
    </row>
    <row r="11" spans="1:18" x14ac:dyDescent="0.35">
      <c r="A11" s="92" t="s">
        <v>658</v>
      </c>
    </row>
    <row r="15" spans="1:18" x14ac:dyDescent="0.35">
      <c r="A15" s="383" t="s">
        <v>643</v>
      </c>
      <c r="B15" s="88"/>
      <c r="C15" s="88"/>
      <c r="D15" s="88"/>
      <c r="E15" s="88"/>
      <c r="F15" s="88"/>
      <c r="G15" s="88"/>
      <c r="H15" s="88"/>
      <c r="I15" s="88"/>
      <c r="J15" s="88"/>
      <c r="K15" s="88"/>
      <c r="L15" s="88"/>
      <c r="M15" s="88"/>
      <c r="N15" s="88"/>
      <c r="O15" s="88"/>
      <c r="P15" s="88"/>
    </row>
    <row r="16" spans="1:18" ht="21.5" thickBot="1" x14ac:dyDescent="0.4">
      <c r="A16" s="90">
        <v>44196</v>
      </c>
      <c r="B16" s="699" t="s">
        <v>311</v>
      </c>
      <c r="C16" s="598"/>
      <c r="D16" s="598"/>
      <c r="E16" s="598"/>
      <c r="F16" s="598"/>
      <c r="G16" s="598"/>
      <c r="H16" s="700"/>
      <c r="I16" s="699" t="s">
        <v>648</v>
      </c>
      <c r="J16" s="598"/>
      <c r="K16" s="598"/>
      <c r="L16" s="598"/>
      <c r="M16" s="598"/>
      <c r="N16" s="598"/>
      <c r="O16" s="700"/>
      <c r="P16" s="394" t="s">
        <v>311</v>
      </c>
    </row>
    <row r="17" spans="1:16" ht="15" thickBot="1" x14ac:dyDescent="0.4">
      <c r="A17" s="92"/>
      <c r="B17" s="93"/>
      <c r="C17" s="701" t="s">
        <v>255</v>
      </c>
      <c r="D17" s="702"/>
      <c r="E17" s="703"/>
      <c r="F17" s="702" t="s">
        <v>254</v>
      </c>
      <c r="G17" s="702"/>
      <c r="H17" s="704"/>
      <c r="I17" s="94"/>
      <c r="J17" s="701" t="s">
        <v>255</v>
      </c>
      <c r="K17" s="702"/>
      <c r="L17" s="703"/>
      <c r="M17" s="702" t="s">
        <v>254</v>
      </c>
      <c r="N17" s="702"/>
      <c r="O17" s="704"/>
      <c r="P17" s="461" t="s">
        <v>649</v>
      </c>
    </row>
    <row r="18" spans="1:16" ht="53" thickBot="1" x14ac:dyDescent="0.4">
      <c r="A18" s="90"/>
      <c r="B18" s="95"/>
      <c r="C18" s="96"/>
      <c r="D18" s="97" t="s">
        <v>650</v>
      </c>
      <c r="E18" s="98" t="s">
        <v>651</v>
      </c>
      <c r="F18" s="395"/>
      <c r="G18" s="97" t="s">
        <v>650</v>
      </c>
      <c r="H18" s="99" t="s">
        <v>652</v>
      </c>
      <c r="I18" s="95"/>
      <c r="J18" s="96"/>
      <c r="K18" s="97" t="s">
        <v>650</v>
      </c>
      <c r="L18" s="98" t="s">
        <v>651</v>
      </c>
      <c r="M18" s="395"/>
      <c r="N18" s="97" t="s">
        <v>650</v>
      </c>
      <c r="O18" s="99" t="s">
        <v>652</v>
      </c>
      <c r="P18" s="433" t="s">
        <v>653</v>
      </c>
    </row>
    <row r="19" spans="1:16" ht="21.5" thickBot="1" x14ac:dyDescent="0.4">
      <c r="A19" s="100" t="s">
        <v>654</v>
      </c>
      <c r="B19" s="104">
        <v>1350.7187330699999</v>
      </c>
      <c r="C19" s="104">
        <v>1283.6772230699999</v>
      </c>
      <c r="D19" s="104">
        <v>74.54183184</v>
      </c>
      <c r="E19" s="104">
        <v>396.48604733999997</v>
      </c>
      <c r="F19" s="104">
        <v>67.041510000000002</v>
      </c>
      <c r="G19" s="104">
        <v>8.7308590000000006</v>
      </c>
      <c r="H19" s="104">
        <v>48.843671569999998</v>
      </c>
      <c r="I19" s="320">
        <v>-13.306141279999999</v>
      </c>
      <c r="J19" s="320">
        <v>-6.4035722800000006</v>
      </c>
      <c r="K19" s="320">
        <v>-1.3769852300000001</v>
      </c>
      <c r="L19" s="320">
        <v>-5.3947970999999999</v>
      </c>
      <c r="M19" s="320">
        <v>-6.9025689999999997</v>
      </c>
      <c r="N19" s="320">
        <v>-1.7893110000000001</v>
      </c>
      <c r="O19" s="320">
        <v>-4.4645379199999997</v>
      </c>
      <c r="P19" s="320">
        <v>36.461618000000001</v>
      </c>
    </row>
    <row r="20" spans="1:16" ht="15.5" thickTop="1" thickBot="1" x14ac:dyDescent="0.4">
      <c r="A20" s="394" t="s">
        <v>236</v>
      </c>
      <c r="B20" s="105">
        <v>586.49783300000001</v>
      </c>
      <c r="C20" s="105">
        <v>544.48745099999996</v>
      </c>
      <c r="D20" s="105">
        <v>18.034713</v>
      </c>
      <c r="E20" s="105">
        <v>59.274346999999999</v>
      </c>
      <c r="F20" s="105">
        <v>42.010382</v>
      </c>
      <c r="G20" s="105">
        <v>4.3741130000000004</v>
      </c>
      <c r="H20" s="105">
        <v>24.550482579999997</v>
      </c>
      <c r="I20" s="321">
        <v>-8.4247709999999998</v>
      </c>
      <c r="J20" s="321">
        <v>-3.5887660000000001</v>
      </c>
      <c r="K20" s="321">
        <v>-0.50656699999999999</v>
      </c>
      <c r="L20" s="321">
        <v>-2.8109489999999999</v>
      </c>
      <c r="M20" s="321">
        <v>-4.8360050000000001</v>
      </c>
      <c r="N20" s="321">
        <v>-0.55092399999999997</v>
      </c>
      <c r="O20" s="321">
        <v>-2.4535601699999998</v>
      </c>
      <c r="P20" s="321">
        <v>26.066357</v>
      </c>
    </row>
    <row r="21" spans="1:16" ht="21.5" thickBot="1" x14ac:dyDescent="0.4">
      <c r="A21" s="394" t="s">
        <v>655</v>
      </c>
      <c r="B21" s="105">
        <v>457.70790499999998</v>
      </c>
      <c r="C21" s="105">
        <v>428.66245900000001</v>
      </c>
      <c r="D21" s="105">
        <v>7.4922380000000004</v>
      </c>
      <c r="E21" s="105">
        <v>40.324438000000001</v>
      </c>
      <c r="F21" s="105">
        <v>29.045445999999998</v>
      </c>
      <c r="G21" s="105">
        <v>2.3655020000000002</v>
      </c>
      <c r="H21" s="105">
        <v>13.881183529999999</v>
      </c>
      <c r="I21" s="321">
        <v>-3.5152909999999999</v>
      </c>
      <c r="J21" s="321">
        <v>-1.815596</v>
      </c>
      <c r="K21" s="321">
        <v>-0.101063</v>
      </c>
      <c r="L21" s="321">
        <v>-1.5743780000000001</v>
      </c>
      <c r="M21" s="321">
        <v>-1.699695</v>
      </c>
      <c r="N21" s="321">
        <v>-0.10609399999999999</v>
      </c>
      <c r="O21" s="321">
        <v>-0.69087581000000009</v>
      </c>
      <c r="P21" s="321">
        <v>23.112293000000001</v>
      </c>
    </row>
    <row r="22" spans="1:16" ht="15" thickBot="1" x14ac:dyDescent="0.4">
      <c r="A22" s="394" t="s">
        <v>237</v>
      </c>
      <c r="B22" s="105">
        <v>755.18591807000007</v>
      </c>
      <c r="C22" s="105">
        <v>730.97584107</v>
      </c>
      <c r="D22" s="105">
        <v>56.507118840000004</v>
      </c>
      <c r="E22" s="105">
        <v>337.14036233999997</v>
      </c>
      <c r="F22" s="105">
        <v>24.210076999999998</v>
      </c>
      <c r="G22" s="105">
        <v>4.3567460000000002</v>
      </c>
      <c r="H22" s="105">
        <v>23.472137660000001</v>
      </c>
      <c r="I22" s="321">
        <v>-4.86900128</v>
      </c>
      <c r="J22" s="321">
        <v>-2.8025192799999998</v>
      </c>
      <c r="K22" s="321">
        <v>-0.87041822999999996</v>
      </c>
      <c r="L22" s="321">
        <v>-2.5819651000000001</v>
      </c>
      <c r="M22" s="321">
        <v>-2.0664820000000002</v>
      </c>
      <c r="N22" s="321">
        <v>-1.2383869999999999</v>
      </c>
      <c r="O22" s="321">
        <v>-2.0108956399999998</v>
      </c>
      <c r="P22" s="321">
        <v>9.5742100000000008</v>
      </c>
    </row>
    <row r="23" spans="1:16" ht="21.5" thickBot="1" x14ac:dyDescent="0.4">
      <c r="A23" s="394" t="s">
        <v>656</v>
      </c>
      <c r="B23" s="105">
        <v>74.145386999999999</v>
      </c>
      <c r="C23" s="105">
        <v>67.247172000000006</v>
      </c>
      <c r="D23" s="105">
        <v>10.688487</v>
      </c>
      <c r="E23" s="105">
        <v>41.011761999999997</v>
      </c>
      <c r="F23" s="105">
        <v>6.8982150000000004</v>
      </c>
      <c r="G23" s="105">
        <v>2.59768</v>
      </c>
      <c r="H23" s="105">
        <v>6.5295009500000001</v>
      </c>
      <c r="I23" s="321">
        <v>-2.641858</v>
      </c>
      <c r="J23" s="321">
        <v>-1.3086450000000001</v>
      </c>
      <c r="K23" s="321">
        <v>-0.20843999999999999</v>
      </c>
      <c r="L23" s="321">
        <v>-1.2585580000000001</v>
      </c>
      <c r="M23" s="321">
        <v>-1.333213</v>
      </c>
      <c r="N23" s="321">
        <v>-1.0939970000000001</v>
      </c>
      <c r="O23" s="321">
        <v>-1.28329822</v>
      </c>
      <c r="P23" s="321">
        <v>3.857243</v>
      </c>
    </row>
    <row r="24" spans="1:16" ht="32" thickBot="1" x14ac:dyDescent="0.4">
      <c r="A24" s="394" t="s">
        <v>657</v>
      </c>
      <c r="B24" s="105">
        <v>528.87821199999996</v>
      </c>
      <c r="C24" s="105">
        <v>513.90129000000002</v>
      </c>
      <c r="D24" s="105">
        <v>23.714839999999999</v>
      </c>
      <c r="E24" s="105">
        <v>197.57923</v>
      </c>
      <c r="F24" s="105">
        <v>14.976922</v>
      </c>
      <c r="G24" s="105">
        <v>0.248306</v>
      </c>
      <c r="H24" s="105">
        <v>14.74163894</v>
      </c>
      <c r="I24" s="321">
        <v>-1.04599503</v>
      </c>
      <c r="J24" s="321">
        <v>-0.45410403000000005</v>
      </c>
      <c r="K24" s="321">
        <v>-8.5922999999999999E-2</v>
      </c>
      <c r="L24" s="321">
        <v>-0.40914728</v>
      </c>
      <c r="M24" s="321">
        <v>-0.59189099999999994</v>
      </c>
      <c r="N24" s="321">
        <v>-3.0119999999999999E-3</v>
      </c>
      <c r="O24" s="321">
        <v>-0.59187164000000003</v>
      </c>
      <c r="P24" s="321">
        <v>5.5830250000000001</v>
      </c>
    </row>
    <row r="25" spans="1:16" x14ac:dyDescent="0.35">
      <c r="A25" s="92" t="s">
        <v>658</v>
      </c>
    </row>
  </sheetData>
  <mergeCells count="12">
    <mergeCell ref="B2:H2"/>
    <mergeCell ref="I2:O2"/>
    <mergeCell ref="C3:E3"/>
    <mergeCell ref="F3:H3"/>
    <mergeCell ref="J3:L3"/>
    <mergeCell ref="M3:O3"/>
    <mergeCell ref="B16:H16"/>
    <mergeCell ref="I16:O16"/>
    <mergeCell ref="C17:E17"/>
    <mergeCell ref="F17:H17"/>
    <mergeCell ref="J17:L17"/>
    <mergeCell ref="M17:O17"/>
  </mergeCells>
  <hyperlinks>
    <hyperlink ref="R1" location="Index!A1" display="Index" xr:uid="{91C982AB-7463-4268-9B24-DDC9CEDE5DA9}"/>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5E069-44A3-4894-9E68-43969F46A698}">
  <dimension ref="A1:L25"/>
  <sheetViews>
    <sheetView zoomScale="90" zoomScaleNormal="90" workbookViewId="0">
      <selection activeCell="A2" sqref="A2"/>
    </sheetView>
  </sheetViews>
  <sheetFormatPr defaultColWidth="9.1796875" defaultRowHeight="14.5" x14ac:dyDescent="0.35"/>
  <cols>
    <col min="1" max="1" width="29.26953125" style="396" customWidth="1"/>
    <col min="2" max="10" width="9.7265625" style="396" customWidth="1"/>
    <col min="11" max="16384" width="9.1796875" style="91"/>
  </cols>
  <sheetData>
    <row r="1" spans="1:12" ht="14.15" customHeight="1" x14ac:dyDescent="0.35">
      <c r="A1" s="383" t="s">
        <v>644</v>
      </c>
      <c r="B1" s="106"/>
      <c r="C1" s="107"/>
      <c r="D1" s="107"/>
      <c r="E1" s="107"/>
      <c r="F1" s="107"/>
      <c r="G1" s="107"/>
      <c r="H1" s="107"/>
      <c r="I1" s="107"/>
      <c r="J1" s="107"/>
      <c r="L1" s="1" t="s">
        <v>647</v>
      </c>
    </row>
    <row r="2" spans="1:12" ht="15" thickBot="1" x14ac:dyDescent="0.4">
      <c r="A2" s="90">
        <v>44561</v>
      </c>
      <c r="B2" s="705" t="s">
        <v>384</v>
      </c>
      <c r="C2" s="707"/>
      <c r="D2" s="598" t="s">
        <v>311</v>
      </c>
      <c r="E2" s="598"/>
      <c r="F2" s="598"/>
      <c r="G2" s="598"/>
      <c r="H2" s="598"/>
      <c r="I2" s="598"/>
      <c r="J2" s="598"/>
    </row>
    <row r="3" spans="1:12" ht="15" thickBot="1" x14ac:dyDescent="0.4">
      <c r="A3" s="92"/>
      <c r="B3" s="705"/>
      <c r="C3" s="707"/>
      <c r="D3" s="708" t="s">
        <v>659</v>
      </c>
      <c r="E3" s="708" t="s">
        <v>660</v>
      </c>
      <c r="F3" s="702" t="s">
        <v>661</v>
      </c>
      <c r="G3" s="702"/>
      <c r="H3" s="702"/>
      <c r="I3" s="702"/>
      <c r="J3" s="702"/>
    </row>
    <row r="4" spans="1:12" ht="32" thickBot="1" x14ac:dyDescent="0.4">
      <c r="A4" s="90"/>
      <c r="B4" s="706"/>
      <c r="C4" s="598"/>
      <c r="D4" s="706"/>
      <c r="E4" s="706"/>
      <c r="F4" s="108" t="s">
        <v>662</v>
      </c>
      <c r="G4" s="108" t="s">
        <v>663</v>
      </c>
      <c r="H4" s="108" t="s">
        <v>664</v>
      </c>
      <c r="I4" s="108" t="s">
        <v>665</v>
      </c>
      <c r="J4" s="108" t="s">
        <v>666</v>
      </c>
    </row>
    <row r="5" spans="1:12" ht="21.5" thickBot="1" x14ac:dyDescent="0.4">
      <c r="A5" s="100" t="s">
        <v>667</v>
      </c>
      <c r="B5" s="109">
        <v>144770</v>
      </c>
      <c r="C5" s="109">
        <v>16336.91187086</v>
      </c>
      <c r="D5" s="110">
        <v>0</v>
      </c>
      <c r="E5" s="110">
        <v>0</v>
      </c>
      <c r="F5" s="110">
        <v>0</v>
      </c>
      <c r="G5" s="110">
        <v>0</v>
      </c>
      <c r="H5" s="110">
        <v>0</v>
      </c>
      <c r="I5" s="110">
        <v>0</v>
      </c>
      <c r="J5" s="110">
        <v>0</v>
      </c>
    </row>
    <row r="6" spans="1:12" ht="22" thickTop="1" thickBot="1" x14ac:dyDescent="0.4">
      <c r="A6" s="100" t="s">
        <v>668</v>
      </c>
      <c r="B6" s="109">
        <v>137547</v>
      </c>
      <c r="C6" s="109">
        <v>15345.907902360001</v>
      </c>
      <c r="D6" s="109">
        <v>4135.9218123600003</v>
      </c>
      <c r="E6" s="109">
        <v>15307.623130700002</v>
      </c>
      <c r="F6" s="109">
        <v>33.460414</v>
      </c>
      <c r="G6" s="109">
        <v>2.97290309</v>
      </c>
      <c r="H6" s="109">
        <v>0</v>
      </c>
      <c r="I6" s="109">
        <v>0</v>
      </c>
      <c r="J6" s="109">
        <v>1.85145457</v>
      </c>
    </row>
    <row r="7" spans="1:12" ht="15.5" thickTop="1" thickBot="1" x14ac:dyDescent="0.4">
      <c r="A7" s="394" t="s">
        <v>236</v>
      </c>
      <c r="B7" s="110"/>
      <c r="C7" s="111">
        <v>6771.2309295699997</v>
      </c>
      <c r="D7" s="111">
        <v>3276.9287565700001</v>
      </c>
      <c r="E7" s="111">
        <v>6748.3625845699999</v>
      </c>
      <c r="F7" s="111">
        <v>22.716933999999998</v>
      </c>
      <c r="G7" s="111">
        <v>0.15141099999999999</v>
      </c>
      <c r="H7" s="111">
        <v>0</v>
      </c>
      <c r="I7" s="111">
        <v>0</v>
      </c>
      <c r="J7" s="111">
        <v>0</v>
      </c>
    </row>
    <row r="8" spans="1:12" ht="21.5" thickBot="1" x14ac:dyDescent="0.4">
      <c r="A8" s="394" t="s">
        <v>655</v>
      </c>
      <c r="B8" s="110"/>
      <c r="C8" s="111">
        <v>5389.5875390000001</v>
      </c>
      <c r="D8" s="111">
        <v>2887.0355730000001</v>
      </c>
      <c r="E8" s="111">
        <v>5373.6858030000003</v>
      </c>
      <c r="F8" s="111">
        <v>15.750325</v>
      </c>
      <c r="G8" s="111">
        <v>0.15141099999999999</v>
      </c>
      <c r="H8" s="111">
        <v>0</v>
      </c>
      <c r="I8" s="111">
        <v>0</v>
      </c>
      <c r="J8" s="111">
        <v>0</v>
      </c>
    </row>
    <row r="9" spans="1:12" ht="15" thickBot="1" x14ac:dyDescent="0.4">
      <c r="A9" s="394" t="s">
        <v>237</v>
      </c>
      <c r="B9" s="110"/>
      <c r="C9" s="111">
        <v>7933.0736241599998</v>
      </c>
      <c r="D9" s="111">
        <v>795.64490016000002</v>
      </c>
      <c r="E9" s="111">
        <v>7917.6571974999997</v>
      </c>
      <c r="F9" s="111">
        <v>10.74348</v>
      </c>
      <c r="G9" s="111">
        <v>2.82149209</v>
      </c>
      <c r="H9" s="111">
        <v>0</v>
      </c>
      <c r="I9" s="111">
        <v>0</v>
      </c>
      <c r="J9" s="111">
        <v>1.85145457</v>
      </c>
    </row>
    <row r="10" spans="1:12" ht="21.5" thickBot="1" x14ac:dyDescent="0.4">
      <c r="A10" s="394" t="s">
        <v>656</v>
      </c>
      <c r="B10" s="110"/>
      <c r="C10" s="111">
        <v>1663.5927729800001</v>
      </c>
      <c r="D10" s="111">
        <v>53.485068979999994</v>
      </c>
      <c r="E10" s="111">
        <v>1663.5927729800001</v>
      </c>
      <c r="F10" s="111">
        <v>0</v>
      </c>
      <c r="G10" s="111">
        <v>0</v>
      </c>
      <c r="H10" s="111">
        <v>0</v>
      </c>
      <c r="I10" s="111">
        <v>0</v>
      </c>
      <c r="J10" s="111">
        <v>0</v>
      </c>
    </row>
    <row r="11" spans="1:12" ht="21.5" thickBot="1" x14ac:dyDescent="0.4">
      <c r="A11" s="394" t="s">
        <v>657</v>
      </c>
      <c r="B11" s="110"/>
      <c r="C11" s="111">
        <v>5332.6601597899999</v>
      </c>
      <c r="D11" s="111">
        <v>600.08007879000002</v>
      </c>
      <c r="E11" s="111">
        <v>5324.0174597899995</v>
      </c>
      <c r="F11" s="111">
        <v>8.6426999999999996</v>
      </c>
      <c r="G11" s="111">
        <v>0</v>
      </c>
      <c r="H11" s="111">
        <v>0</v>
      </c>
      <c r="I11" s="111">
        <v>0</v>
      </c>
      <c r="J11" s="111">
        <v>0</v>
      </c>
    </row>
    <row r="12" spans="1:12" x14ac:dyDescent="0.35">
      <c r="A12" s="92"/>
      <c r="B12" s="92"/>
    </row>
    <row r="15" spans="1:12" x14ac:dyDescent="0.35">
      <c r="A15" s="383" t="s">
        <v>644</v>
      </c>
      <c r="B15" s="106"/>
      <c r="C15" s="107"/>
      <c r="D15" s="107"/>
      <c r="E15" s="107"/>
      <c r="F15" s="107"/>
      <c r="G15" s="107"/>
      <c r="H15" s="107"/>
      <c r="I15" s="107"/>
      <c r="J15" s="107"/>
    </row>
    <row r="16" spans="1:12" ht="15" thickBot="1" x14ac:dyDescent="0.4">
      <c r="A16" s="90">
        <v>44196</v>
      </c>
      <c r="B16" s="705" t="s">
        <v>384</v>
      </c>
      <c r="C16" s="707"/>
      <c r="D16" s="598" t="s">
        <v>311</v>
      </c>
      <c r="E16" s="598"/>
      <c r="F16" s="598"/>
      <c r="G16" s="598"/>
      <c r="H16" s="598"/>
      <c r="I16" s="598"/>
      <c r="J16" s="598"/>
    </row>
    <row r="17" spans="1:10" ht="15" thickBot="1" x14ac:dyDescent="0.4">
      <c r="A17" s="92"/>
      <c r="B17" s="705"/>
      <c r="C17" s="707"/>
      <c r="D17" s="708" t="s">
        <v>659</v>
      </c>
      <c r="E17" s="708" t="s">
        <v>660</v>
      </c>
      <c r="F17" s="702" t="s">
        <v>661</v>
      </c>
      <c r="G17" s="702"/>
      <c r="H17" s="702"/>
      <c r="I17" s="702"/>
      <c r="J17" s="702"/>
    </row>
    <row r="18" spans="1:10" ht="32" thickBot="1" x14ac:dyDescent="0.4">
      <c r="A18" s="90"/>
      <c r="B18" s="706"/>
      <c r="C18" s="598"/>
      <c r="D18" s="706"/>
      <c r="E18" s="706"/>
      <c r="F18" s="108" t="s">
        <v>662</v>
      </c>
      <c r="G18" s="108" t="s">
        <v>663</v>
      </c>
      <c r="H18" s="108" t="s">
        <v>664</v>
      </c>
      <c r="I18" s="108" t="s">
        <v>665</v>
      </c>
      <c r="J18" s="108" t="s">
        <v>666</v>
      </c>
    </row>
    <row r="19" spans="1:10" ht="21.5" thickBot="1" x14ac:dyDescent="0.4">
      <c r="A19" s="100" t="s">
        <v>667</v>
      </c>
      <c r="B19" s="104">
        <v>203703</v>
      </c>
      <c r="C19" s="104">
        <v>20483.613360179999</v>
      </c>
      <c r="D19" s="110">
        <v>0</v>
      </c>
      <c r="E19" s="110">
        <v>0</v>
      </c>
      <c r="F19" s="110">
        <v>0</v>
      </c>
      <c r="G19" s="110">
        <v>0</v>
      </c>
      <c r="H19" s="110">
        <v>0</v>
      </c>
      <c r="I19" s="110">
        <v>0</v>
      </c>
      <c r="J19" s="110">
        <v>0</v>
      </c>
    </row>
    <row r="20" spans="1:10" ht="22" thickTop="1" thickBot="1" x14ac:dyDescent="0.4">
      <c r="A20" s="100" t="s">
        <v>668</v>
      </c>
      <c r="B20" s="104">
        <v>196098</v>
      </c>
      <c r="C20" s="104">
        <v>19385.402552290001</v>
      </c>
      <c r="D20" s="104">
        <v>5134.8877832899998</v>
      </c>
      <c r="E20" s="104">
        <v>18034.683819220001</v>
      </c>
      <c r="F20" s="104">
        <v>573.11519899999996</v>
      </c>
      <c r="G20" s="104">
        <v>245.16381474000002</v>
      </c>
      <c r="H20" s="104">
        <v>474.87134200000003</v>
      </c>
      <c r="I20" s="104">
        <v>48.919899999999998</v>
      </c>
      <c r="J20" s="104">
        <v>8.6484773300000004</v>
      </c>
    </row>
    <row r="21" spans="1:10" ht="15.5" thickTop="1" thickBot="1" x14ac:dyDescent="0.4">
      <c r="A21" s="394" t="s">
        <v>236</v>
      </c>
      <c r="B21" s="110"/>
      <c r="C21" s="105">
        <v>8537.8034310700004</v>
      </c>
      <c r="D21" s="105">
        <v>4212.4249240700001</v>
      </c>
      <c r="E21" s="105">
        <v>7951.3055980700001</v>
      </c>
      <c r="F21" s="105">
        <v>266.399428</v>
      </c>
      <c r="G21" s="105">
        <v>195.30432099999999</v>
      </c>
      <c r="H21" s="105">
        <v>73.616480999999993</v>
      </c>
      <c r="I21" s="105">
        <v>44.914900000000003</v>
      </c>
      <c r="J21" s="105">
        <v>6.2627030000000001</v>
      </c>
    </row>
    <row r="22" spans="1:10" ht="21.5" thickBot="1" x14ac:dyDescent="0.4">
      <c r="A22" s="394" t="s">
        <v>655</v>
      </c>
      <c r="B22" s="110"/>
      <c r="C22" s="105">
        <v>6576.0743590000002</v>
      </c>
      <c r="D22" s="105">
        <v>3603.0782199999999</v>
      </c>
      <c r="E22" s="105">
        <v>6118.366454</v>
      </c>
      <c r="F22" s="105">
        <v>167.86752100000001</v>
      </c>
      <c r="G22" s="105">
        <v>173.320367</v>
      </c>
      <c r="H22" s="105">
        <v>66.904205000000005</v>
      </c>
      <c r="I22" s="105">
        <v>43.363255000000002</v>
      </c>
      <c r="J22" s="105">
        <v>6.2525570000000004</v>
      </c>
    </row>
    <row r="23" spans="1:10" ht="15" thickBot="1" x14ac:dyDescent="0.4">
      <c r="A23" s="394" t="s">
        <v>237</v>
      </c>
      <c r="B23" s="110"/>
      <c r="C23" s="105">
        <v>10403.75364741</v>
      </c>
      <c r="D23" s="105">
        <v>853.44682340999998</v>
      </c>
      <c r="E23" s="105">
        <v>9648.5677293400004</v>
      </c>
      <c r="F23" s="105">
        <v>297.680789</v>
      </c>
      <c r="G23" s="105">
        <v>49.859493740000005</v>
      </c>
      <c r="H23" s="105">
        <v>401.25486100000001</v>
      </c>
      <c r="I23" s="105">
        <v>4.0049999999999999</v>
      </c>
      <c r="J23" s="105">
        <v>2.3857743300000003</v>
      </c>
    </row>
    <row r="24" spans="1:10" ht="21.5" thickBot="1" x14ac:dyDescent="0.4">
      <c r="A24" s="394" t="s">
        <v>656</v>
      </c>
      <c r="B24" s="110"/>
      <c r="C24" s="105">
        <v>2387.1618575900002</v>
      </c>
      <c r="D24" s="105">
        <v>65.017183590000002</v>
      </c>
      <c r="E24" s="105">
        <v>2313.0164705900002</v>
      </c>
      <c r="F24" s="105">
        <v>68.024441999999993</v>
      </c>
      <c r="G24" s="105">
        <v>3.5237440000000002</v>
      </c>
      <c r="H24" s="105">
        <v>0.38720100000000002</v>
      </c>
      <c r="I24" s="105">
        <v>2.21</v>
      </c>
      <c r="J24" s="105"/>
    </row>
    <row r="25" spans="1:10" ht="21.5" thickBot="1" x14ac:dyDescent="0.4">
      <c r="A25" s="394" t="s">
        <v>657</v>
      </c>
      <c r="B25" s="110"/>
      <c r="C25" s="105">
        <v>6619.8398210100004</v>
      </c>
      <c r="D25" s="105">
        <v>654.02639800999998</v>
      </c>
      <c r="E25" s="105">
        <v>6090.9616090099998</v>
      </c>
      <c r="F25" s="105">
        <v>162.23893100000001</v>
      </c>
      <c r="G25" s="105">
        <v>14.663617</v>
      </c>
      <c r="H25" s="105">
        <v>350.18066399999998</v>
      </c>
      <c r="I25" s="105">
        <v>1.7949999999999999</v>
      </c>
      <c r="J25" s="105"/>
    </row>
  </sheetData>
  <mergeCells count="12">
    <mergeCell ref="B2:B4"/>
    <mergeCell ref="C2:C4"/>
    <mergeCell ref="D2:J2"/>
    <mergeCell ref="D3:D4"/>
    <mergeCell ref="E3:E4"/>
    <mergeCell ref="F3:J3"/>
    <mergeCell ref="B16:B18"/>
    <mergeCell ref="C16:C18"/>
    <mergeCell ref="D16:J16"/>
    <mergeCell ref="D17:D18"/>
    <mergeCell ref="E17:E18"/>
    <mergeCell ref="F17:J17"/>
  </mergeCells>
  <hyperlinks>
    <hyperlink ref="L1" location="Index!A1" display="Index" xr:uid="{842B816B-F6D0-4B77-AE0B-702844FFB1F9}"/>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DDC13-5532-490F-8917-B4CC312AD493}">
  <dimension ref="A1:G21"/>
  <sheetViews>
    <sheetView zoomScale="90" zoomScaleNormal="90" workbookViewId="0">
      <selection activeCell="C11" sqref="C11"/>
    </sheetView>
  </sheetViews>
  <sheetFormatPr defaultColWidth="9.1796875" defaultRowHeight="14.5" x14ac:dyDescent="0.35"/>
  <cols>
    <col min="1" max="1" width="29.26953125" style="396" customWidth="1"/>
    <col min="2" max="2" width="15.54296875" style="396" customWidth="1"/>
    <col min="3" max="3" width="16.81640625" style="396" customWidth="1"/>
    <col min="4" max="4" width="27" style="396" customWidth="1"/>
    <col min="5" max="5" width="26.81640625" style="396" customWidth="1"/>
    <col min="6" max="16384" width="9.1796875" style="91"/>
  </cols>
  <sheetData>
    <row r="1" spans="1:7" x14ac:dyDescent="0.35">
      <c r="A1" s="383" t="s">
        <v>645</v>
      </c>
      <c r="B1" s="107"/>
      <c r="C1" s="107"/>
      <c r="D1" s="107"/>
      <c r="E1" s="107"/>
      <c r="G1" s="1" t="s">
        <v>647</v>
      </c>
    </row>
    <row r="2" spans="1:7" ht="21.5" thickBot="1" x14ac:dyDescent="0.4">
      <c r="A2" s="90">
        <v>44561</v>
      </c>
      <c r="B2" s="709" t="s">
        <v>311</v>
      </c>
      <c r="C2" s="710"/>
      <c r="D2" s="433" t="s">
        <v>669</v>
      </c>
      <c r="E2" s="112" t="s">
        <v>311</v>
      </c>
    </row>
    <row r="3" spans="1:7" ht="15" thickBot="1" x14ac:dyDescent="0.4">
      <c r="A3" s="90"/>
      <c r="B3" s="113"/>
      <c r="C3" s="114" t="s">
        <v>670</v>
      </c>
      <c r="D3" s="466" t="s">
        <v>671</v>
      </c>
      <c r="E3" s="115" t="s">
        <v>672</v>
      </c>
    </row>
    <row r="4" spans="1:7" ht="21.5" thickBot="1" x14ac:dyDescent="0.4">
      <c r="A4" s="100" t="s">
        <v>673</v>
      </c>
      <c r="B4" s="109">
        <v>2198.3168118499998</v>
      </c>
      <c r="C4" s="116">
        <v>208.32401836000003</v>
      </c>
      <c r="D4" s="116">
        <v>2155.2715727600003</v>
      </c>
      <c r="E4" s="109">
        <v>26.983240440000003</v>
      </c>
    </row>
    <row r="5" spans="1:7" ht="15.5" thickTop="1" thickBot="1" x14ac:dyDescent="0.4">
      <c r="A5" s="394" t="s">
        <v>236</v>
      </c>
      <c r="B5" s="111">
        <v>77.416995</v>
      </c>
      <c r="C5" s="110">
        <v>0</v>
      </c>
      <c r="D5" s="110">
        <v>0</v>
      </c>
      <c r="E5" s="111">
        <v>0.45779900000000001</v>
      </c>
    </row>
    <row r="6" spans="1:7" ht="21.5" thickBot="1" x14ac:dyDescent="0.4">
      <c r="A6" s="394" t="s">
        <v>655</v>
      </c>
      <c r="B6" s="111">
        <v>3.0162330000000002</v>
      </c>
      <c r="C6" s="110">
        <v>0</v>
      </c>
      <c r="D6" s="110">
        <v>0</v>
      </c>
      <c r="E6" s="111">
        <v>3.1089999999999998E-3</v>
      </c>
    </row>
    <row r="7" spans="1:7" ht="15" thickBot="1" x14ac:dyDescent="0.4">
      <c r="A7" s="394" t="s">
        <v>237</v>
      </c>
      <c r="B7" s="111">
        <v>2116.01923085</v>
      </c>
      <c r="C7" s="111">
        <v>202.94444436000001</v>
      </c>
      <c r="D7" s="111">
        <v>2073.3739917600001</v>
      </c>
      <c r="E7" s="111">
        <v>26.351638809999997</v>
      </c>
    </row>
    <row r="8" spans="1:7" ht="21.5" thickBot="1" x14ac:dyDescent="0.4">
      <c r="A8" s="394" t="s">
        <v>656</v>
      </c>
      <c r="B8" s="111">
        <v>1001.4377141699999</v>
      </c>
      <c r="C8" s="110">
        <v>0</v>
      </c>
      <c r="D8" s="110">
        <v>0</v>
      </c>
      <c r="E8" s="111">
        <v>12.859083630000001</v>
      </c>
    </row>
    <row r="9" spans="1:7" ht="21.5" thickBot="1" x14ac:dyDescent="0.4">
      <c r="A9" s="394" t="s">
        <v>657</v>
      </c>
      <c r="B9" s="111">
        <v>538.84590650999996</v>
      </c>
      <c r="C9" s="110">
        <v>0</v>
      </c>
      <c r="D9" s="110">
        <v>0</v>
      </c>
      <c r="E9" s="111">
        <v>6.0220638800000001</v>
      </c>
    </row>
    <row r="10" spans="1:7" x14ac:dyDescent="0.35">
      <c r="A10" s="92"/>
    </row>
    <row r="13" spans="1:7" x14ac:dyDescent="0.35">
      <c r="A13" s="383" t="s">
        <v>645</v>
      </c>
      <c r="B13" s="107"/>
      <c r="C13" s="107"/>
      <c r="D13" s="107"/>
      <c r="E13" s="107"/>
    </row>
    <row r="14" spans="1:7" ht="21.5" thickBot="1" x14ac:dyDescent="0.4">
      <c r="A14" s="90">
        <v>44196</v>
      </c>
      <c r="B14" s="709" t="s">
        <v>311</v>
      </c>
      <c r="C14" s="710"/>
      <c r="D14" s="433" t="s">
        <v>669</v>
      </c>
      <c r="E14" s="112" t="s">
        <v>311</v>
      </c>
    </row>
    <row r="15" spans="1:7" ht="15" thickBot="1" x14ac:dyDescent="0.4">
      <c r="A15" s="90"/>
      <c r="B15" s="113"/>
      <c r="C15" s="114" t="s">
        <v>670</v>
      </c>
      <c r="D15" s="466" t="s">
        <v>671</v>
      </c>
      <c r="E15" s="115" t="s">
        <v>672</v>
      </c>
    </row>
    <row r="16" spans="1:7" ht="21.5" thickBot="1" x14ac:dyDescent="0.4">
      <c r="A16" s="100" t="s">
        <v>673</v>
      </c>
      <c r="B16" s="104">
        <v>1512.24386351</v>
      </c>
      <c r="C16" s="117">
        <v>332.76620214999997</v>
      </c>
      <c r="D16" s="117">
        <v>1262.6401709500001</v>
      </c>
      <c r="E16" s="104">
        <v>0.30310478000000002</v>
      </c>
    </row>
    <row r="17" spans="1:5" ht="15.5" thickTop="1" thickBot="1" x14ac:dyDescent="0.4">
      <c r="A17" s="394" t="s">
        <v>236</v>
      </c>
      <c r="B17" s="105">
        <v>54.931735000000003</v>
      </c>
      <c r="C17" s="110">
        <v>0</v>
      </c>
      <c r="D17" s="110">
        <v>0</v>
      </c>
      <c r="E17" s="105"/>
    </row>
    <row r="18" spans="1:5" ht="21.5" thickBot="1" x14ac:dyDescent="0.4">
      <c r="A18" s="394" t="s">
        <v>655</v>
      </c>
      <c r="B18" s="105">
        <v>1.7968420000000001</v>
      </c>
      <c r="C18" s="110">
        <v>0</v>
      </c>
      <c r="D18" s="110">
        <v>0</v>
      </c>
      <c r="E18" s="105"/>
    </row>
    <row r="19" spans="1:5" ht="15" thickBot="1" x14ac:dyDescent="0.4">
      <c r="A19" s="394" t="s">
        <v>237</v>
      </c>
      <c r="B19" s="105">
        <v>1449.42973426</v>
      </c>
      <c r="C19" s="105">
        <v>319.87891514999995</v>
      </c>
      <c r="D19" s="105">
        <v>1209.0943389500001</v>
      </c>
      <c r="E19" s="105">
        <v>0.30310478000000002</v>
      </c>
    </row>
    <row r="20" spans="1:5" ht="21.5" thickBot="1" x14ac:dyDescent="0.4">
      <c r="A20" s="394" t="s">
        <v>656</v>
      </c>
      <c r="B20" s="105">
        <v>575.94834829999991</v>
      </c>
      <c r="C20" s="110">
        <v>0</v>
      </c>
      <c r="D20" s="110">
        <v>0</v>
      </c>
      <c r="E20" s="105">
        <v>0.25931778</v>
      </c>
    </row>
    <row r="21" spans="1:5" ht="21.5" thickBot="1" x14ac:dyDescent="0.4">
      <c r="A21" s="394" t="s">
        <v>657</v>
      </c>
      <c r="B21" s="105">
        <v>367.09658705999999</v>
      </c>
      <c r="C21" s="110">
        <v>0</v>
      </c>
      <c r="D21" s="110">
        <v>0</v>
      </c>
      <c r="E21" s="105">
        <v>4.3787E-2</v>
      </c>
    </row>
  </sheetData>
  <mergeCells count="2">
    <mergeCell ref="B2:C2"/>
    <mergeCell ref="B14:C14"/>
  </mergeCells>
  <hyperlinks>
    <hyperlink ref="G1" location="Index!A1" display="Index" xr:uid="{F7E31D46-E92B-43C5-9F64-84BD09E6949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7"/>
  <sheetViews>
    <sheetView showGridLines="0" zoomScale="90" zoomScaleNormal="90" zoomScalePageLayoutView="80" workbookViewId="0">
      <selection activeCell="B24" sqref="B24"/>
    </sheetView>
  </sheetViews>
  <sheetFormatPr defaultColWidth="8.7265625" defaultRowHeight="10.5" x14ac:dyDescent="0.25"/>
  <cols>
    <col min="1" max="1" width="8.453125" style="384" customWidth="1"/>
    <col min="2" max="2" width="108.453125" style="384" bestFit="1" customWidth="1"/>
    <col min="3" max="3" width="14.26953125" style="384" customWidth="1"/>
    <col min="4" max="4" width="14.26953125" style="384" bestFit="1" customWidth="1"/>
    <col min="5" max="5" width="8.7265625" style="5"/>
    <col min="6" max="6" width="8.7265625" style="384"/>
    <col min="7" max="16384" width="8.7265625" style="5"/>
  </cols>
  <sheetData>
    <row r="1" spans="1:6" ht="11" thickBot="1" x14ac:dyDescent="0.3">
      <c r="A1" s="383" t="s">
        <v>30</v>
      </c>
      <c r="B1" s="383"/>
      <c r="C1" s="383"/>
      <c r="D1" s="383"/>
      <c r="F1" s="383" t="s">
        <v>647</v>
      </c>
    </row>
    <row r="2" spans="1:6" ht="11" thickBot="1" x14ac:dyDescent="0.3">
      <c r="A2" s="6"/>
      <c r="B2" s="7"/>
      <c r="C2" s="228">
        <v>44561</v>
      </c>
      <c r="D2" s="228">
        <v>44196</v>
      </c>
    </row>
    <row r="3" spans="1:6" x14ac:dyDescent="0.25">
      <c r="A3" s="8"/>
      <c r="B3" s="599" t="s">
        <v>14</v>
      </c>
      <c r="C3" s="600"/>
      <c r="D3" s="601"/>
    </row>
    <row r="4" spans="1:6" x14ac:dyDescent="0.25">
      <c r="A4" s="432">
        <v>1</v>
      </c>
      <c r="B4" s="385" t="s">
        <v>10</v>
      </c>
      <c r="C4" s="233">
        <v>44850.2402487</v>
      </c>
      <c r="D4" s="233">
        <v>42933.821938419998</v>
      </c>
    </row>
    <row r="5" spans="1:6" x14ac:dyDescent="0.25">
      <c r="A5" s="432">
        <v>2</v>
      </c>
      <c r="B5" s="385" t="s">
        <v>11</v>
      </c>
      <c r="C5" s="233">
        <v>51720.186282269999</v>
      </c>
      <c r="D5" s="233">
        <v>48650.052609589999</v>
      </c>
    </row>
    <row r="6" spans="1:6" x14ac:dyDescent="0.25">
      <c r="A6" s="432">
        <v>3</v>
      </c>
      <c r="B6" s="385" t="s">
        <v>12</v>
      </c>
      <c r="C6" s="233">
        <v>61081.497907559999</v>
      </c>
      <c r="D6" s="233">
        <v>58032.234032660002</v>
      </c>
    </row>
    <row r="7" spans="1:6" x14ac:dyDescent="0.25">
      <c r="A7" s="9"/>
      <c r="B7" s="244" t="s">
        <v>15</v>
      </c>
      <c r="C7" s="291"/>
      <c r="D7" s="291"/>
    </row>
    <row r="8" spans="1:6" x14ac:dyDescent="0.25">
      <c r="A8" s="432">
        <v>4</v>
      </c>
      <c r="B8" s="385" t="s">
        <v>65</v>
      </c>
      <c r="C8" s="233">
        <v>312615.53830220003</v>
      </c>
      <c r="D8" s="233">
        <v>306015.99609895004</v>
      </c>
    </row>
    <row r="9" spans="1:6" x14ac:dyDescent="0.25">
      <c r="A9" s="9"/>
      <c r="B9" s="245" t="s">
        <v>774</v>
      </c>
      <c r="C9" s="292"/>
      <c r="D9" s="292"/>
    </row>
    <row r="10" spans="1:6" x14ac:dyDescent="0.25">
      <c r="A10" s="432">
        <v>5</v>
      </c>
      <c r="B10" s="385" t="s">
        <v>775</v>
      </c>
      <c r="C10" s="243">
        <v>0.14349999999999999</v>
      </c>
      <c r="D10" s="243">
        <v>0.14030000000000001</v>
      </c>
    </row>
    <row r="11" spans="1:6" x14ac:dyDescent="0.25">
      <c r="A11" s="432">
        <v>6</v>
      </c>
      <c r="B11" s="385" t="s">
        <v>16</v>
      </c>
      <c r="C11" s="243">
        <v>0.16539999999999999</v>
      </c>
      <c r="D11" s="243">
        <v>0.159</v>
      </c>
    </row>
    <row r="12" spans="1:6" x14ac:dyDescent="0.25">
      <c r="A12" s="432">
        <v>7</v>
      </c>
      <c r="B12" s="385" t="s">
        <v>17</v>
      </c>
      <c r="C12" s="243">
        <v>0.19539999999999999</v>
      </c>
      <c r="D12" s="243">
        <v>0.18959999999999999</v>
      </c>
    </row>
    <row r="13" spans="1:6" ht="11.25" customHeight="1" x14ac:dyDescent="0.25">
      <c r="A13" s="9"/>
      <c r="B13" s="246" t="s">
        <v>60</v>
      </c>
      <c r="C13" s="248"/>
      <c r="D13" s="248"/>
    </row>
    <row r="14" spans="1:6" x14ac:dyDescent="0.25">
      <c r="A14" s="432" t="s">
        <v>42</v>
      </c>
      <c r="B14" s="232" t="s">
        <v>603</v>
      </c>
      <c r="C14" s="243">
        <v>0</v>
      </c>
      <c r="D14" s="243">
        <v>0</v>
      </c>
    </row>
    <row r="15" spans="1:6" x14ac:dyDescent="0.25">
      <c r="A15" s="432" t="s">
        <v>43</v>
      </c>
      <c r="B15" s="232" t="s">
        <v>66</v>
      </c>
      <c r="C15" s="243">
        <v>0</v>
      </c>
      <c r="D15" s="243">
        <v>0</v>
      </c>
    </row>
    <row r="16" spans="1:6" x14ac:dyDescent="0.25">
      <c r="A16" s="432" t="s">
        <v>44</v>
      </c>
      <c r="B16" s="232" t="s">
        <v>67</v>
      </c>
      <c r="C16" s="243">
        <v>0</v>
      </c>
      <c r="D16" s="243">
        <v>0</v>
      </c>
    </row>
    <row r="17" spans="1:4" x14ac:dyDescent="0.25">
      <c r="A17" s="432" t="s">
        <v>45</v>
      </c>
      <c r="B17" s="232" t="s">
        <v>18</v>
      </c>
      <c r="C17" s="243">
        <v>0.08</v>
      </c>
      <c r="D17" s="243">
        <v>0.08</v>
      </c>
    </row>
    <row r="18" spans="1:4" ht="11.25" customHeight="1" x14ac:dyDescent="0.25">
      <c r="A18" s="9"/>
      <c r="B18" s="246" t="s">
        <v>61</v>
      </c>
      <c r="C18" s="248"/>
      <c r="D18" s="248"/>
    </row>
    <row r="19" spans="1:4" x14ac:dyDescent="0.25">
      <c r="A19" s="432">
        <v>8</v>
      </c>
      <c r="B19" s="385" t="s">
        <v>19</v>
      </c>
      <c r="C19" s="243">
        <v>2.5000000000015996E-2</v>
      </c>
      <c r="D19" s="243">
        <v>2.4999999999987747E-2</v>
      </c>
    </row>
    <row r="20" spans="1:4" x14ac:dyDescent="0.25">
      <c r="A20" s="432" t="s">
        <v>40</v>
      </c>
      <c r="B20" s="385" t="s">
        <v>20</v>
      </c>
      <c r="C20" s="243">
        <v>0</v>
      </c>
      <c r="D20" s="243">
        <v>0</v>
      </c>
    </row>
    <row r="21" spans="1:4" x14ac:dyDescent="0.25">
      <c r="A21" s="432">
        <v>9</v>
      </c>
      <c r="B21" s="385" t="s">
        <v>21</v>
      </c>
      <c r="C21" s="243">
        <v>2.9216492006775351E-4</v>
      </c>
      <c r="D21" s="243">
        <v>2.0660900000650956E-4</v>
      </c>
    </row>
    <row r="22" spans="1:4" x14ac:dyDescent="0.25">
      <c r="A22" s="432" t="s">
        <v>46</v>
      </c>
      <c r="B22" s="385" t="s">
        <v>22</v>
      </c>
      <c r="C22" s="243">
        <v>0</v>
      </c>
      <c r="D22" s="243">
        <v>0</v>
      </c>
    </row>
    <row r="23" spans="1:4" x14ac:dyDescent="0.25">
      <c r="A23" s="432">
        <v>10</v>
      </c>
      <c r="B23" s="385" t="s">
        <v>23</v>
      </c>
      <c r="C23" s="243">
        <v>0</v>
      </c>
      <c r="D23" s="243">
        <v>0</v>
      </c>
    </row>
    <row r="24" spans="1:4" x14ac:dyDescent="0.25">
      <c r="A24" s="432" t="s">
        <v>47</v>
      </c>
      <c r="B24" s="232" t="s">
        <v>59</v>
      </c>
      <c r="C24" s="243">
        <v>0</v>
      </c>
      <c r="D24" s="243">
        <v>0</v>
      </c>
    </row>
    <row r="25" spans="1:4" x14ac:dyDescent="0.25">
      <c r="A25" s="432">
        <v>11</v>
      </c>
      <c r="B25" s="385" t="s">
        <v>24</v>
      </c>
      <c r="C25" s="243">
        <v>2.5292164920083744E-2</v>
      </c>
      <c r="D25" s="243">
        <v>2.5206608999994252E-2</v>
      </c>
    </row>
    <row r="26" spans="1:4" x14ac:dyDescent="0.25">
      <c r="A26" s="432" t="s">
        <v>48</v>
      </c>
      <c r="B26" s="385" t="s">
        <v>49</v>
      </c>
      <c r="C26" s="243">
        <v>0.1053</v>
      </c>
      <c r="D26" s="243">
        <v>0.1052</v>
      </c>
    </row>
    <row r="27" spans="1:4" x14ac:dyDescent="0.25">
      <c r="A27" s="432">
        <v>12</v>
      </c>
      <c r="B27" s="385" t="s">
        <v>776</v>
      </c>
      <c r="C27" s="233">
        <v>22875.806307259998</v>
      </c>
      <c r="D27" s="233">
        <v>21449.479306699919</v>
      </c>
    </row>
  </sheetData>
  <mergeCells count="1">
    <mergeCell ref="B3:D3"/>
  </mergeCells>
  <hyperlinks>
    <hyperlink ref="F1" location="Index!A1" display="Index" xr:uid="{43879095-F320-47A2-95F7-9AA80E30C483}"/>
  </hyperlink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D5DDA-E18F-4994-B20B-41FB84AC2723}">
  <sheetPr>
    <pageSetUpPr fitToPage="1"/>
  </sheetPr>
  <dimension ref="A1:R38"/>
  <sheetViews>
    <sheetView showGridLines="0" zoomScale="90" zoomScaleNormal="90" workbookViewId="0">
      <selection activeCell="G37" sqref="G37"/>
    </sheetView>
  </sheetViews>
  <sheetFormatPr defaultColWidth="9.1796875" defaultRowHeight="10.5" x14ac:dyDescent="0.25"/>
  <cols>
    <col min="1" max="1" width="17.26953125" style="384" customWidth="1"/>
    <col min="2" max="16" width="9.1796875" style="384"/>
    <col min="17" max="16384" width="9.1796875" style="5"/>
  </cols>
  <sheetData>
    <row r="1" spans="1:18" x14ac:dyDescent="0.25">
      <c r="A1" s="383" t="s">
        <v>500</v>
      </c>
      <c r="B1" s="383"/>
      <c r="C1" s="383"/>
      <c r="D1" s="383"/>
      <c r="E1" s="383"/>
      <c r="F1" s="383"/>
      <c r="G1" s="383"/>
      <c r="H1" s="383"/>
      <c r="I1" s="383"/>
      <c r="J1" s="383"/>
      <c r="K1" s="383"/>
      <c r="L1" s="383"/>
      <c r="M1" s="383"/>
      <c r="N1" s="383"/>
      <c r="O1" s="383"/>
      <c r="P1" s="383"/>
      <c r="R1" s="1" t="s">
        <v>647</v>
      </c>
    </row>
    <row r="2" spans="1:18" x14ac:dyDescent="0.25">
      <c r="A2" s="487">
        <v>2021</v>
      </c>
      <c r="B2" s="713" t="s">
        <v>520</v>
      </c>
      <c r="C2" s="713"/>
      <c r="D2" s="713"/>
      <c r="E2" s="713"/>
      <c r="F2" s="713"/>
      <c r="G2" s="713"/>
      <c r="H2" s="713"/>
      <c r="I2" s="713" t="s">
        <v>519</v>
      </c>
      <c r="J2" s="713"/>
      <c r="K2" s="713"/>
      <c r="L2" s="713"/>
      <c r="M2" s="713" t="s">
        <v>518</v>
      </c>
      <c r="N2" s="713"/>
      <c r="O2" s="713"/>
      <c r="P2" s="713"/>
    </row>
    <row r="3" spans="1:18" x14ac:dyDescent="0.25">
      <c r="A3" s="72"/>
      <c r="B3" s="720" t="s">
        <v>517</v>
      </c>
      <c r="C3" s="721"/>
      <c r="D3" s="721"/>
      <c r="E3" s="722"/>
      <c r="F3" s="723" t="s">
        <v>516</v>
      </c>
      <c r="G3" s="713"/>
      <c r="H3" s="463" t="s">
        <v>515</v>
      </c>
      <c r="I3" s="713" t="s">
        <v>517</v>
      </c>
      <c r="J3" s="713"/>
      <c r="K3" s="714" t="s">
        <v>516</v>
      </c>
      <c r="L3" s="463" t="s">
        <v>515</v>
      </c>
      <c r="M3" s="713" t="s">
        <v>517</v>
      </c>
      <c r="N3" s="713"/>
      <c r="O3" s="714" t="s">
        <v>516</v>
      </c>
      <c r="P3" s="463" t="s">
        <v>515</v>
      </c>
    </row>
    <row r="4" spans="1:18" x14ac:dyDescent="0.25">
      <c r="A4" s="72"/>
      <c r="B4" s="724" t="s">
        <v>514</v>
      </c>
      <c r="C4" s="722"/>
      <c r="D4" s="724" t="s">
        <v>513</v>
      </c>
      <c r="E4" s="722"/>
      <c r="F4" s="711"/>
      <c r="G4" s="714" t="s">
        <v>512</v>
      </c>
      <c r="H4" s="711"/>
      <c r="I4" s="714" t="s">
        <v>514</v>
      </c>
      <c r="J4" s="714" t="s">
        <v>513</v>
      </c>
      <c r="K4" s="711"/>
      <c r="L4" s="711"/>
      <c r="M4" s="714" t="s">
        <v>514</v>
      </c>
      <c r="N4" s="714" t="s">
        <v>513</v>
      </c>
      <c r="O4" s="711"/>
      <c r="P4" s="711"/>
    </row>
    <row r="5" spans="1:18" x14ac:dyDescent="0.25">
      <c r="A5" s="73"/>
      <c r="B5" s="317"/>
      <c r="C5" s="462" t="s">
        <v>512</v>
      </c>
      <c r="D5" s="317"/>
      <c r="E5" s="462" t="s">
        <v>512</v>
      </c>
      <c r="F5" s="712"/>
      <c r="G5" s="712"/>
      <c r="H5" s="712"/>
      <c r="I5" s="712"/>
      <c r="J5" s="712"/>
      <c r="K5" s="712"/>
      <c r="L5" s="712"/>
      <c r="M5" s="712"/>
      <c r="N5" s="712"/>
      <c r="O5" s="712"/>
      <c r="P5" s="712"/>
    </row>
    <row r="6" spans="1:18" x14ac:dyDescent="0.25">
      <c r="A6" s="74" t="s">
        <v>511</v>
      </c>
      <c r="B6" s="317"/>
      <c r="C6" s="462"/>
      <c r="D6" s="317"/>
      <c r="E6" s="462"/>
      <c r="F6" s="318">
        <v>2805.2316060100002</v>
      </c>
      <c r="G6" s="318">
        <v>2805.2316060100002</v>
      </c>
      <c r="H6" s="318">
        <v>2805.2316060100002</v>
      </c>
      <c r="I6" s="318">
        <v>1930.9473863900002</v>
      </c>
      <c r="J6" s="318">
        <v>3435.3098408199999</v>
      </c>
      <c r="K6" s="318"/>
      <c r="L6" s="318">
        <v>5366.2572390300011</v>
      </c>
      <c r="M6" s="318">
        <v>2328.1953523500006</v>
      </c>
      <c r="N6" s="318">
        <v>3228.1906237100006</v>
      </c>
      <c r="O6" s="318"/>
      <c r="P6" s="318">
        <v>5556.3859760600008</v>
      </c>
    </row>
    <row r="7" spans="1:18" x14ac:dyDescent="0.25">
      <c r="A7" s="75" t="s">
        <v>510</v>
      </c>
      <c r="B7" s="63"/>
      <c r="C7" s="63"/>
      <c r="D7" s="63"/>
      <c r="E7" s="63"/>
      <c r="F7" s="182">
        <v>2805.2316060100002</v>
      </c>
      <c r="G7" s="182">
        <v>2805.2316060100002</v>
      </c>
      <c r="H7" s="182">
        <v>2805.2316060100002</v>
      </c>
      <c r="I7" s="182">
        <v>615.31562502000008</v>
      </c>
      <c r="J7" s="182">
        <v>1662.8481768700001</v>
      </c>
      <c r="K7" s="182"/>
      <c r="L7" s="182">
        <v>2278.1638137099999</v>
      </c>
      <c r="M7" s="182">
        <v>938.79360222000003</v>
      </c>
      <c r="N7" s="182">
        <v>32.928357259999999</v>
      </c>
      <c r="O7" s="182"/>
      <c r="P7" s="182">
        <v>971.72195948000001</v>
      </c>
    </row>
    <row r="8" spans="1:18" x14ac:dyDescent="0.25">
      <c r="A8" s="38" t="s">
        <v>509</v>
      </c>
      <c r="B8" s="38"/>
      <c r="C8" s="38"/>
      <c r="D8" s="38"/>
      <c r="E8" s="38"/>
      <c r="F8" s="183">
        <v>2805.2316060100002</v>
      </c>
      <c r="G8" s="183">
        <v>2805.2316060100002</v>
      </c>
      <c r="H8" s="183">
        <v>2805.2316060100002</v>
      </c>
      <c r="I8" s="183">
        <v>57.014194830000001</v>
      </c>
      <c r="J8" s="183">
        <v>568.77431591999994</v>
      </c>
      <c r="K8" s="183"/>
      <c r="L8" s="183">
        <v>625.78851075</v>
      </c>
      <c r="M8" s="183">
        <v>213.34449418</v>
      </c>
      <c r="N8" s="183"/>
      <c r="O8" s="183"/>
      <c r="P8" s="183">
        <v>213.34449418</v>
      </c>
    </row>
    <row r="9" spans="1:18" x14ac:dyDescent="0.25">
      <c r="A9" s="38" t="s">
        <v>508</v>
      </c>
      <c r="B9" s="38"/>
      <c r="C9" s="38"/>
      <c r="D9" s="38"/>
      <c r="E9" s="38"/>
      <c r="F9" s="183"/>
      <c r="G9" s="183"/>
      <c r="H9" s="183"/>
      <c r="I9" s="183">
        <v>158.32176255000002</v>
      </c>
      <c r="J9" s="183">
        <v>547.82560667999996</v>
      </c>
      <c r="K9" s="183"/>
      <c r="L9" s="183">
        <v>706.14736922999998</v>
      </c>
      <c r="M9" s="183"/>
      <c r="N9" s="183"/>
      <c r="O9" s="183"/>
      <c r="P9" s="183"/>
    </row>
    <row r="10" spans="1:18" x14ac:dyDescent="0.25">
      <c r="A10" s="38" t="s">
        <v>507</v>
      </c>
      <c r="B10" s="38"/>
      <c r="C10" s="38"/>
      <c r="D10" s="38"/>
      <c r="E10" s="38"/>
      <c r="F10" s="183"/>
      <c r="G10" s="183"/>
      <c r="H10" s="183"/>
      <c r="I10" s="183">
        <v>399.97966764</v>
      </c>
      <c r="J10" s="183">
        <v>546.24825426999996</v>
      </c>
      <c r="K10" s="183"/>
      <c r="L10" s="183">
        <v>946.22793373000002</v>
      </c>
      <c r="M10" s="183">
        <v>725.44910804000006</v>
      </c>
      <c r="N10" s="183">
        <v>32.928357259999999</v>
      </c>
      <c r="O10" s="183"/>
      <c r="P10" s="183">
        <v>758.37746530000004</v>
      </c>
    </row>
    <row r="11" spans="1:18" x14ac:dyDescent="0.25">
      <c r="A11" s="38" t="s">
        <v>501</v>
      </c>
      <c r="B11" s="38"/>
      <c r="C11" s="38"/>
      <c r="D11" s="38"/>
      <c r="E11" s="38"/>
      <c r="F11" s="183"/>
      <c r="G11" s="183"/>
      <c r="H11" s="183"/>
      <c r="I11" s="183"/>
      <c r="J11" s="183"/>
      <c r="K11" s="183"/>
      <c r="L11" s="183"/>
      <c r="M11" s="183"/>
      <c r="N11" s="183"/>
      <c r="O11" s="183"/>
      <c r="P11" s="183"/>
    </row>
    <row r="12" spans="1:18" x14ac:dyDescent="0.25">
      <c r="A12" s="76" t="s">
        <v>506</v>
      </c>
      <c r="B12" s="63"/>
      <c r="C12" s="63"/>
      <c r="D12" s="63"/>
      <c r="E12" s="63"/>
      <c r="F12" s="182"/>
      <c r="G12" s="182"/>
      <c r="H12" s="182"/>
      <c r="I12" s="182">
        <v>1315.6317613699998</v>
      </c>
      <c r="J12" s="182">
        <v>1772.46166395</v>
      </c>
      <c r="K12" s="182"/>
      <c r="L12" s="182">
        <v>3088.0934253199998</v>
      </c>
      <c r="M12" s="182">
        <v>1389.4017501300002</v>
      </c>
      <c r="N12" s="182">
        <v>3195.2622664500004</v>
      </c>
      <c r="O12" s="182"/>
      <c r="P12" s="182">
        <v>4584.66401658</v>
      </c>
    </row>
    <row r="13" spans="1:18" x14ac:dyDescent="0.25">
      <c r="A13" s="38" t="s">
        <v>505</v>
      </c>
      <c r="B13" s="38"/>
      <c r="C13" s="38"/>
      <c r="D13" s="38"/>
      <c r="E13" s="38"/>
      <c r="F13" s="183"/>
      <c r="G13" s="183"/>
      <c r="H13" s="183"/>
      <c r="I13" s="183"/>
      <c r="J13" s="183"/>
      <c r="K13" s="183"/>
      <c r="L13" s="183"/>
      <c r="M13" s="183"/>
      <c r="N13" s="183"/>
      <c r="O13" s="183"/>
      <c r="P13" s="183"/>
    </row>
    <row r="14" spans="1:18" x14ac:dyDescent="0.25">
      <c r="A14" s="38" t="s">
        <v>504</v>
      </c>
      <c r="B14" s="38"/>
      <c r="C14" s="38"/>
      <c r="D14" s="38"/>
      <c r="E14" s="38"/>
      <c r="F14" s="183"/>
      <c r="G14" s="183"/>
      <c r="H14" s="183"/>
      <c r="I14" s="183"/>
      <c r="J14" s="183">
        <v>4.1354324399999998</v>
      </c>
      <c r="K14" s="183"/>
      <c r="L14" s="183">
        <v>4.1354324399999998</v>
      </c>
      <c r="M14" s="183"/>
      <c r="N14" s="183"/>
      <c r="O14" s="183"/>
      <c r="P14" s="183"/>
    </row>
    <row r="15" spans="1:18" x14ac:dyDescent="0.25">
      <c r="A15" s="38" t="s">
        <v>503</v>
      </c>
      <c r="B15" s="38"/>
      <c r="C15" s="38"/>
      <c r="D15" s="38"/>
      <c r="E15" s="38"/>
      <c r="F15" s="183"/>
      <c r="G15" s="183"/>
      <c r="H15" s="183"/>
      <c r="I15" s="183">
        <v>1315.6317613699998</v>
      </c>
      <c r="J15" s="183">
        <v>1768.3262315100001</v>
      </c>
      <c r="K15" s="183"/>
      <c r="L15" s="183">
        <v>3083.9579928799994</v>
      </c>
      <c r="M15" s="183">
        <v>1389.4017501300002</v>
      </c>
      <c r="N15" s="183">
        <v>3144.8060133100003</v>
      </c>
      <c r="O15" s="183"/>
      <c r="P15" s="183">
        <v>4534.2077634400002</v>
      </c>
    </row>
    <row r="16" spans="1:18" x14ac:dyDescent="0.25">
      <c r="A16" s="38" t="s">
        <v>502</v>
      </c>
      <c r="B16" s="38"/>
      <c r="C16" s="38"/>
      <c r="D16" s="38"/>
      <c r="E16" s="38"/>
      <c r="F16" s="183"/>
      <c r="G16" s="183"/>
      <c r="H16" s="183"/>
      <c r="I16" s="183"/>
      <c r="J16" s="183"/>
      <c r="K16" s="183"/>
      <c r="L16" s="183"/>
      <c r="M16" s="183"/>
      <c r="N16" s="183">
        <v>50.456253140000001</v>
      </c>
      <c r="O16" s="183"/>
      <c r="P16" s="183">
        <v>50.456253140000001</v>
      </c>
    </row>
    <row r="17" spans="1:16" x14ac:dyDescent="0.25">
      <c r="A17" s="38" t="s">
        <v>501</v>
      </c>
      <c r="B17" s="38"/>
      <c r="C17" s="38"/>
      <c r="D17" s="38"/>
      <c r="E17" s="38"/>
      <c r="F17" s="183"/>
      <c r="G17" s="183"/>
      <c r="H17" s="183"/>
      <c r="I17" s="183"/>
      <c r="J17" s="183"/>
      <c r="K17" s="183"/>
      <c r="L17" s="183"/>
      <c r="M17" s="183"/>
      <c r="N17" s="183"/>
      <c r="O17" s="183"/>
      <c r="P17" s="183"/>
    </row>
    <row r="22" spans="1:16" x14ac:dyDescent="0.25">
      <c r="A22" s="401" t="s">
        <v>1188</v>
      </c>
      <c r="B22" s="107"/>
      <c r="C22" s="107"/>
      <c r="D22" s="486"/>
      <c r="E22" s="107"/>
      <c r="F22" s="107"/>
      <c r="G22" s="486"/>
      <c r="H22" s="486"/>
      <c r="I22" s="486"/>
      <c r="J22" s="486"/>
      <c r="K22" s="486"/>
      <c r="L22" s="486"/>
      <c r="M22" s="486"/>
      <c r="N22" s="486"/>
      <c r="O22" s="486"/>
      <c r="P22" s="486"/>
    </row>
    <row r="23" spans="1:16" ht="11" thickBot="1" x14ac:dyDescent="0.3">
      <c r="A23" s="487">
        <v>2020</v>
      </c>
      <c r="B23" s="717" t="s">
        <v>520</v>
      </c>
      <c r="C23" s="717"/>
      <c r="D23" s="717"/>
      <c r="E23" s="717"/>
      <c r="F23" s="717"/>
      <c r="G23" s="717"/>
      <c r="H23" s="717"/>
      <c r="I23" s="718" t="s">
        <v>519</v>
      </c>
      <c r="J23" s="717"/>
      <c r="K23" s="717"/>
      <c r="L23" s="719"/>
      <c r="M23" s="718" t="s">
        <v>518</v>
      </c>
      <c r="N23" s="717"/>
      <c r="O23" s="717"/>
      <c r="P23" s="717"/>
    </row>
    <row r="24" spans="1:16" ht="11" thickBot="1" x14ac:dyDescent="0.3">
      <c r="A24" s="396"/>
      <c r="B24" s="725" t="s">
        <v>517</v>
      </c>
      <c r="C24" s="725"/>
      <c r="D24" s="725"/>
      <c r="E24" s="725"/>
      <c r="F24" s="726" t="s">
        <v>516</v>
      </c>
      <c r="G24" s="727"/>
      <c r="H24" s="715" t="s">
        <v>515</v>
      </c>
      <c r="I24" s="728" t="s">
        <v>517</v>
      </c>
      <c r="J24" s="727"/>
      <c r="K24" s="715" t="s">
        <v>516</v>
      </c>
      <c r="L24" s="708" t="s">
        <v>515</v>
      </c>
      <c r="M24" s="728" t="s">
        <v>517</v>
      </c>
      <c r="N24" s="727"/>
      <c r="O24" s="715" t="s">
        <v>516</v>
      </c>
      <c r="P24" s="715" t="s">
        <v>515</v>
      </c>
    </row>
    <row r="25" spans="1:16" ht="11" thickBot="1" x14ac:dyDescent="0.3">
      <c r="A25" s="396"/>
      <c r="B25" s="729" t="s">
        <v>514</v>
      </c>
      <c r="C25" s="717"/>
      <c r="D25" s="726" t="s">
        <v>513</v>
      </c>
      <c r="E25" s="725"/>
      <c r="F25" s="527"/>
      <c r="G25" s="730" t="s">
        <v>512</v>
      </c>
      <c r="H25" s="709"/>
      <c r="I25" s="715" t="s">
        <v>514</v>
      </c>
      <c r="J25" s="715" t="s">
        <v>513</v>
      </c>
      <c r="K25" s="709"/>
      <c r="L25" s="705"/>
      <c r="M25" s="715" t="s">
        <v>514</v>
      </c>
      <c r="N25" s="715" t="s">
        <v>513</v>
      </c>
      <c r="O25" s="709"/>
      <c r="P25" s="709"/>
    </row>
    <row r="26" spans="1:16" ht="11" thickBot="1" x14ac:dyDescent="0.3">
      <c r="A26" s="396"/>
      <c r="B26" s="528"/>
      <c r="C26" s="528" t="s">
        <v>512</v>
      </c>
      <c r="D26" s="529"/>
      <c r="E26" s="528" t="s">
        <v>512</v>
      </c>
      <c r="F26" s="529"/>
      <c r="G26" s="731"/>
      <c r="H26" s="716"/>
      <c r="I26" s="716"/>
      <c r="J26" s="716"/>
      <c r="K26" s="716"/>
      <c r="L26" s="706"/>
      <c r="M26" s="716"/>
      <c r="N26" s="716"/>
      <c r="O26" s="716"/>
      <c r="P26" s="716"/>
    </row>
    <row r="27" spans="1:16" ht="11" thickBot="1" x14ac:dyDescent="0.3">
      <c r="A27" s="367" t="s">
        <v>511</v>
      </c>
      <c r="B27" s="369"/>
      <c r="C27" s="369"/>
      <c r="D27" s="369"/>
      <c r="E27" s="369"/>
      <c r="F27" s="369">
        <v>2269.287249</v>
      </c>
      <c r="G27" s="369">
        <v>2269.287249</v>
      </c>
      <c r="H27" s="369">
        <v>2269.287249</v>
      </c>
      <c r="I27" s="369">
        <v>1028.7071725800001</v>
      </c>
      <c r="J27" s="369">
        <v>3000.0445658899998</v>
      </c>
      <c r="K27" s="369"/>
      <c r="L27" s="369">
        <v>4043.2498329800001</v>
      </c>
      <c r="M27" s="369">
        <v>1789.0806829399999</v>
      </c>
      <c r="N27" s="369">
        <v>1951.2687594000004</v>
      </c>
      <c r="O27" s="369"/>
      <c r="P27" s="369">
        <v>3740.3494423399998</v>
      </c>
    </row>
    <row r="28" spans="1:16" ht="11" thickBot="1" x14ac:dyDescent="0.3">
      <c r="A28" s="365" t="s">
        <v>510</v>
      </c>
      <c r="B28" s="366"/>
      <c r="C28" s="366"/>
      <c r="D28" s="366"/>
      <c r="E28" s="366"/>
      <c r="F28" s="366">
        <v>2269.287249</v>
      </c>
      <c r="G28" s="366">
        <v>2269.287249</v>
      </c>
      <c r="H28" s="366">
        <v>2269.287249</v>
      </c>
      <c r="I28" s="366">
        <v>143.70599151999997</v>
      </c>
      <c r="J28" s="366">
        <v>2493.0628447199997</v>
      </c>
      <c r="K28" s="366"/>
      <c r="L28" s="366">
        <v>2651.26693075</v>
      </c>
      <c r="M28" s="366">
        <v>670.47771068000009</v>
      </c>
      <c r="N28" s="366">
        <v>1753.5308360300003</v>
      </c>
      <c r="O28" s="366"/>
      <c r="P28" s="366">
        <v>2424.0085467100002</v>
      </c>
    </row>
    <row r="29" spans="1:16" ht="11" thickBot="1" x14ac:dyDescent="0.3">
      <c r="A29" s="365" t="s">
        <v>509</v>
      </c>
      <c r="B29" s="366"/>
      <c r="C29" s="366"/>
      <c r="D29" s="366"/>
      <c r="E29" s="366"/>
      <c r="F29" s="366">
        <v>2269.287249</v>
      </c>
      <c r="G29" s="366">
        <v>2269.287249</v>
      </c>
      <c r="H29" s="366">
        <v>2269.287249</v>
      </c>
      <c r="I29" s="366">
        <v>143.70599151999997</v>
      </c>
      <c r="J29" s="366">
        <v>321.16589008</v>
      </c>
      <c r="K29" s="366"/>
      <c r="L29" s="366">
        <v>464.87188159999994</v>
      </c>
      <c r="M29" s="366">
        <v>70.137192220000003</v>
      </c>
      <c r="N29" s="366"/>
      <c r="O29" s="366"/>
      <c r="P29" s="366">
        <v>70.137192220000003</v>
      </c>
    </row>
    <row r="30" spans="1:16" ht="11" thickBot="1" x14ac:dyDescent="0.3">
      <c r="A30" s="365" t="s">
        <v>508</v>
      </c>
      <c r="B30" s="366"/>
      <c r="C30" s="366"/>
      <c r="D30" s="366"/>
      <c r="E30" s="366"/>
      <c r="F30" s="366"/>
      <c r="G30" s="366"/>
      <c r="H30" s="366"/>
      <c r="I30" s="366"/>
      <c r="J30" s="366">
        <v>361.08262875000003</v>
      </c>
      <c r="K30" s="366"/>
      <c r="L30" s="366">
        <v>361.08262875000003</v>
      </c>
      <c r="M30" s="366"/>
      <c r="N30" s="366"/>
      <c r="O30" s="366"/>
      <c r="P30" s="366"/>
    </row>
    <row r="31" spans="1:16" ht="11" thickBot="1" x14ac:dyDescent="0.3">
      <c r="A31" s="365" t="s">
        <v>507</v>
      </c>
      <c r="B31" s="366"/>
      <c r="C31" s="366"/>
      <c r="D31" s="366"/>
      <c r="E31" s="366"/>
      <c r="F31" s="366"/>
      <c r="G31" s="366"/>
      <c r="H31" s="366"/>
      <c r="I31" s="366"/>
      <c r="J31" s="366">
        <v>1810.81432589</v>
      </c>
      <c r="K31" s="366"/>
      <c r="L31" s="366">
        <v>1825.3124203999998</v>
      </c>
      <c r="M31" s="366">
        <v>600.34051846</v>
      </c>
      <c r="N31" s="366">
        <v>1753.5308360300003</v>
      </c>
      <c r="O31" s="366"/>
      <c r="P31" s="366">
        <v>2353.8713544900002</v>
      </c>
    </row>
    <row r="32" spans="1:16" ht="11" thickBot="1" x14ac:dyDescent="0.3">
      <c r="A32" s="365" t="s">
        <v>501</v>
      </c>
      <c r="B32" s="366"/>
      <c r="C32" s="366"/>
      <c r="D32" s="366"/>
      <c r="E32" s="366"/>
      <c r="F32" s="366"/>
      <c r="G32" s="366"/>
      <c r="H32" s="366"/>
      <c r="I32" s="366"/>
      <c r="J32" s="366"/>
      <c r="K32" s="366"/>
      <c r="L32" s="366"/>
      <c r="M32" s="366"/>
      <c r="N32" s="366"/>
      <c r="O32" s="366"/>
      <c r="P32" s="366"/>
    </row>
    <row r="33" spans="1:16" ht="11" thickBot="1" x14ac:dyDescent="0.3">
      <c r="A33" s="365" t="s">
        <v>506</v>
      </c>
      <c r="B33" s="366"/>
      <c r="C33" s="366"/>
      <c r="D33" s="366"/>
      <c r="E33" s="366"/>
      <c r="F33" s="366"/>
      <c r="G33" s="366"/>
      <c r="H33" s="366"/>
      <c r="I33" s="366">
        <v>885.00118106000002</v>
      </c>
      <c r="J33" s="366">
        <v>506.98172117000001</v>
      </c>
      <c r="K33" s="366"/>
      <c r="L33" s="366">
        <v>1391.98290223</v>
      </c>
      <c r="M33" s="366">
        <v>1118.6029722599999</v>
      </c>
      <c r="N33" s="366">
        <v>197.73792337</v>
      </c>
      <c r="O33" s="366"/>
      <c r="P33" s="366">
        <v>1316.3408956300002</v>
      </c>
    </row>
    <row r="34" spans="1:16" ht="11" thickBot="1" x14ac:dyDescent="0.3">
      <c r="A34" s="365" t="s">
        <v>505</v>
      </c>
      <c r="B34" s="366"/>
      <c r="C34" s="366"/>
      <c r="D34" s="366"/>
      <c r="E34" s="366"/>
      <c r="F34" s="366"/>
      <c r="G34" s="366"/>
      <c r="H34" s="366"/>
      <c r="I34" s="366"/>
      <c r="J34" s="366"/>
      <c r="K34" s="366"/>
      <c r="L34" s="366"/>
      <c r="M34" s="366"/>
      <c r="N34" s="366"/>
      <c r="O34" s="366"/>
      <c r="P34" s="366"/>
    </row>
    <row r="35" spans="1:16" ht="11" thickBot="1" x14ac:dyDescent="0.3">
      <c r="A35" s="365" t="s">
        <v>504</v>
      </c>
      <c r="B35" s="366"/>
      <c r="C35" s="366"/>
      <c r="D35" s="366"/>
      <c r="E35" s="366"/>
      <c r="F35" s="366"/>
      <c r="G35" s="366"/>
      <c r="H35" s="366"/>
      <c r="I35" s="366"/>
      <c r="J35" s="366">
        <v>17.749274670000002</v>
      </c>
      <c r="K35" s="366"/>
      <c r="L35" s="366">
        <v>17.749274670000002</v>
      </c>
      <c r="M35" s="366"/>
      <c r="N35" s="366"/>
      <c r="O35" s="366"/>
      <c r="P35" s="366"/>
    </row>
    <row r="36" spans="1:16" ht="11" thickBot="1" x14ac:dyDescent="0.3">
      <c r="A36" s="365" t="s">
        <v>503</v>
      </c>
      <c r="B36" s="366"/>
      <c r="C36" s="366"/>
      <c r="D36" s="366"/>
      <c r="E36" s="366"/>
      <c r="F36" s="366"/>
      <c r="G36" s="366"/>
      <c r="H36" s="366"/>
      <c r="I36" s="366">
        <v>885.00118106000002</v>
      </c>
      <c r="J36" s="366">
        <v>489.23244649999998</v>
      </c>
      <c r="K36" s="366"/>
      <c r="L36" s="366">
        <v>1374.2336275600003</v>
      </c>
      <c r="M36" s="366">
        <v>1118.6029722599999</v>
      </c>
      <c r="N36" s="366">
        <v>165.96944698000001</v>
      </c>
      <c r="O36" s="366"/>
      <c r="P36" s="366">
        <v>1284.57241924</v>
      </c>
    </row>
    <row r="37" spans="1:16" ht="11" thickBot="1" x14ac:dyDescent="0.3">
      <c r="A37" s="365" t="s">
        <v>502</v>
      </c>
      <c r="B37" s="366"/>
      <c r="C37" s="366"/>
      <c r="D37" s="366"/>
      <c r="E37" s="366"/>
      <c r="F37" s="366"/>
      <c r="G37" s="366"/>
      <c r="H37" s="366"/>
      <c r="I37" s="366"/>
      <c r="J37" s="366"/>
      <c r="K37" s="366"/>
      <c r="L37" s="366"/>
      <c r="M37" s="366"/>
      <c r="N37" s="366">
        <v>31.76847639</v>
      </c>
      <c r="O37" s="366"/>
      <c r="P37" s="366">
        <v>31.76847639</v>
      </c>
    </row>
    <row r="38" spans="1:16" ht="11" thickBot="1" x14ac:dyDescent="0.3">
      <c r="A38" s="365" t="s">
        <v>501</v>
      </c>
      <c r="B38" s="366"/>
      <c r="C38" s="366"/>
      <c r="D38" s="366"/>
      <c r="E38" s="366"/>
      <c r="F38" s="366"/>
      <c r="G38" s="366"/>
      <c r="H38" s="366"/>
      <c r="I38" s="366"/>
      <c r="J38" s="366"/>
      <c r="K38" s="366"/>
      <c r="L38" s="366"/>
      <c r="M38" s="366"/>
      <c r="N38" s="366"/>
      <c r="O38" s="366"/>
      <c r="P38" s="366"/>
    </row>
  </sheetData>
  <mergeCells count="39">
    <mergeCell ref="N25:N26"/>
    <mergeCell ref="M23:P23"/>
    <mergeCell ref="B24:E24"/>
    <mergeCell ref="F24:G24"/>
    <mergeCell ref="H24:H26"/>
    <mergeCell ref="I24:J24"/>
    <mergeCell ref="K24:K26"/>
    <mergeCell ref="L24:L26"/>
    <mergeCell ref="M24:N24"/>
    <mergeCell ref="O24:O26"/>
    <mergeCell ref="P24:P26"/>
    <mergeCell ref="B25:C25"/>
    <mergeCell ref="D25:E25"/>
    <mergeCell ref="G25:G26"/>
    <mergeCell ref="I25:I26"/>
    <mergeCell ref="J25:J26"/>
    <mergeCell ref="M25:M26"/>
    <mergeCell ref="B23:H23"/>
    <mergeCell ref="I23:L23"/>
    <mergeCell ref="B2:H2"/>
    <mergeCell ref="B3:E3"/>
    <mergeCell ref="F3:G3"/>
    <mergeCell ref="B4:C4"/>
    <mergeCell ref="D4:E4"/>
    <mergeCell ref="F4:F5"/>
    <mergeCell ref="G4:G5"/>
    <mergeCell ref="H4:H5"/>
    <mergeCell ref="P4:P5"/>
    <mergeCell ref="I2:L2"/>
    <mergeCell ref="M2:P2"/>
    <mergeCell ref="O3:O5"/>
    <mergeCell ref="I3:J3"/>
    <mergeCell ref="K3:K5"/>
    <mergeCell ref="M3:N3"/>
    <mergeCell ref="I4:I5"/>
    <mergeCell ref="J4:J5"/>
    <mergeCell ref="L4:L5"/>
    <mergeCell ref="M4:M5"/>
    <mergeCell ref="N4:N5"/>
  </mergeCells>
  <hyperlinks>
    <hyperlink ref="R1" location="Index!A1" display="Index" xr:uid="{016D4257-0CB4-48D6-9976-3AC4CDE61613}"/>
  </hyperlinks>
  <pageMargins left="0.70866141732283472" right="0.70866141732283472" top="0.74803149606299213" bottom="0.74803149606299213" header="0.31496062992125984" footer="0.31496062992125984"/>
  <pageSetup paperSize="9" scale="60" orientation="landscape" cellComments="asDisplayed" r:id="rId1"/>
  <headerFooter>
    <oddHeader>&amp;CEN
Annex XXVII</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3585-EAFA-4CA8-B506-065F3B13EFD2}">
  <sheetPr>
    <pageSetUpPr fitToPage="1"/>
  </sheetPr>
  <dimension ref="A1:U39"/>
  <sheetViews>
    <sheetView showGridLines="0" zoomScale="90" zoomScaleNormal="90" zoomScalePageLayoutView="70" workbookViewId="0">
      <selection activeCell="A28" sqref="A28:B28"/>
    </sheetView>
  </sheetViews>
  <sheetFormatPr defaultColWidth="9.1796875" defaultRowHeight="10.5" x14ac:dyDescent="0.25"/>
  <cols>
    <col min="1" max="1" width="12.54296875" style="384" customWidth="1"/>
    <col min="2" max="2" width="8.81640625" style="384" customWidth="1"/>
    <col min="3" max="19" width="9.1796875" style="384"/>
    <col min="20" max="16384" width="9.1796875" style="5"/>
  </cols>
  <sheetData>
    <row r="1" spans="1:21" x14ac:dyDescent="0.25">
      <c r="A1" s="383" t="s">
        <v>499</v>
      </c>
      <c r="B1" s="383"/>
      <c r="C1" s="383"/>
      <c r="D1" s="383"/>
      <c r="E1" s="383"/>
      <c r="F1" s="383"/>
      <c r="G1" s="383"/>
      <c r="H1" s="383"/>
      <c r="I1" s="383"/>
      <c r="J1" s="383"/>
      <c r="K1" s="383"/>
      <c r="L1" s="383"/>
      <c r="M1" s="383"/>
      <c r="N1" s="383"/>
      <c r="O1" s="383"/>
      <c r="P1" s="383"/>
      <c r="Q1" s="383"/>
      <c r="R1" s="383"/>
      <c r="S1" s="383"/>
      <c r="U1" s="1" t="s">
        <v>647</v>
      </c>
    </row>
    <row r="2" spans="1:21" x14ac:dyDescent="0.25">
      <c r="A2" s="4"/>
      <c r="B2" s="4"/>
      <c r="C2" s="736" t="s">
        <v>541</v>
      </c>
      <c r="D2" s="713"/>
      <c r="E2" s="713"/>
      <c r="F2" s="713"/>
      <c r="G2" s="713"/>
      <c r="H2" s="713" t="s">
        <v>540</v>
      </c>
      <c r="I2" s="713"/>
      <c r="J2" s="713"/>
      <c r="K2" s="713"/>
      <c r="L2" s="713" t="s">
        <v>539</v>
      </c>
      <c r="M2" s="713"/>
      <c r="N2" s="713"/>
      <c r="O2" s="713"/>
      <c r="P2" s="713" t="s">
        <v>538</v>
      </c>
      <c r="Q2" s="713"/>
      <c r="R2" s="713"/>
      <c r="S2" s="713"/>
    </row>
    <row r="3" spans="1:21" s="13" customFormat="1" ht="31.5" x14ac:dyDescent="0.35">
      <c r="A3" s="43"/>
      <c r="B3" s="43"/>
      <c r="C3" s="464" t="s">
        <v>537</v>
      </c>
      <c r="D3" s="464" t="s">
        <v>536</v>
      </c>
      <c r="E3" s="464" t="s">
        <v>535</v>
      </c>
      <c r="F3" s="464" t="s">
        <v>534</v>
      </c>
      <c r="G3" s="464" t="s">
        <v>533</v>
      </c>
      <c r="H3" s="464" t="s">
        <v>532</v>
      </c>
      <c r="I3" s="464" t="s">
        <v>531</v>
      </c>
      <c r="J3" s="464" t="s">
        <v>530</v>
      </c>
      <c r="K3" s="341" t="s">
        <v>533</v>
      </c>
      <c r="L3" s="464" t="s">
        <v>532</v>
      </c>
      <c r="M3" s="464" t="s">
        <v>531</v>
      </c>
      <c r="N3" s="464" t="s">
        <v>530</v>
      </c>
      <c r="O3" s="341" t="s">
        <v>529</v>
      </c>
      <c r="P3" s="464" t="s">
        <v>532</v>
      </c>
      <c r="Q3" s="464" t="s">
        <v>531</v>
      </c>
      <c r="R3" s="464" t="s">
        <v>530</v>
      </c>
      <c r="S3" s="341" t="s">
        <v>529</v>
      </c>
    </row>
    <row r="4" spans="1:21" x14ac:dyDescent="0.25">
      <c r="A4" s="735" t="s">
        <v>511</v>
      </c>
      <c r="B4" s="735"/>
      <c r="C4" s="316">
        <v>5291.3751761599997</v>
      </c>
      <c r="D4" s="316">
        <v>280.09095424999998</v>
      </c>
      <c r="E4" s="316"/>
      <c r="F4" s="316">
        <v>1E-8</v>
      </c>
      <c r="G4" s="316">
        <v>6.4073275499999998</v>
      </c>
      <c r="H4" s="316">
        <v>2805.2316060100002</v>
      </c>
      <c r="I4" s="316">
        <v>57.282420480000006</v>
      </c>
      <c r="J4" s="316">
        <v>2715.3594314799993</v>
      </c>
      <c r="K4" s="316"/>
      <c r="L4" s="316">
        <v>420.78474101999996</v>
      </c>
      <c r="M4" s="316">
        <v>86.78440105</v>
      </c>
      <c r="N4" s="316">
        <v>415.06392629999999</v>
      </c>
      <c r="O4" s="316"/>
      <c r="P4" s="316">
        <v>33.662779281599995</v>
      </c>
      <c r="Q4" s="316">
        <v>6.9427520839999994</v>
      </c>
      <c r="R4" s="316">
        <v>33.205114103999996</v>
      </c>
      <c r="S4" s="316"/>
    </row>
    <row r="5" spans="1:21" x14ac:dyDescent="0.25">
      <c r="A5" s="732" t="s">
        <v>528</v>
      </c>
      <c r="B5" s="732"/>
      <c r="C5" s="183">
        <v>2486.1435701599999</v>
      </c>
      <c r="D5" s="183">
        <v>280.09095424999998</v>
      </c>
      <c r="E5" s="183"/>
      <c r="F5" s="183"/>
      <c r="G5" s="183">
        <v>6.4073275499999998</v>
      </c>
      <c r="H5" s="183"/>
      <c r="I5" s="183">
        <v>57.282420480000006</v>
      </c>
      <c r="J5" s="183">
        <v>2715.3594314799993</v>
      </c>
      <c r="K5" s="183"/>
      <c r="L5" s="183"/>
      <c r="M5" s="183">
        <v>86.78440105</v>
      </c>
      <c r="N5" s="183">
        <v>415.06392629999999</v>
      </c>
      <c r="O5" s="183"/>
      <c r="P5" s="183"/>
      <c r="Q5" s="183">
        <v>6.9427520839999994</v>
      </c>
      <c r="R5" s="183">
        <v>33.205114103999996</v>
      </c>
      <c r="S5" s="183"/>
    </row>
    <row r="6" spans="1:21" x14ac:dyDescent="0.25">
      <c r="A6" s="732" t="s">
        <v>524</v>
      </c>
      <c r="B6" s="732"/>
      <c r="C6" s="183">
        <v>2486.1435701599999</v>
      </c>
      <c r="D6" s="183">
        <v>280.09095424999998</v>
      </c>
      <c r="E6" s="183"/>
      <c r="F6" s="183"/>
      <c r="G6" s="183">
        <v>6.4073275499999998</v>
      </c>
      <c r="H6" s="183"/>
      <c r="I6" s="183">
        <v>57.282420480000006</v>
      </c>
      <c r="J6" s="183">
        <v>2715.3594314799993</v>
      </c>
      <c r="K6" s="183"/>
      <c r="L6" s="183"/>
      <c r="M6" s="183">
        <v>86.78440105</v>
      </c>
      <c r="N6" s="183">
        <v>415.06392629999999</v>
      </c>
      <c r="O6" s="183"/>
      <c r="P6" s="183"/>
      <c r="Q6" s="183">
        <v>6.9427520839999994</v>
      </c>
      <c r="R6" s="183">
        <v>33.205114103999996</v>
      </c>
      <c r="S6" s="183"/>
    </row>
    <row r="7" spans="1:21" x14ac:dyDescent="0.25">
      <c r="A7" s="732" t="s">
        <v>527</v>
      </c>
      <c r="B7" s="732"/>
      <c r="C7" s="183">
        <v>1523.8497407100001</v>
      </c>
      <c r="D7" s="183">
        <v>180.09531951000002</v>
      </c>
      <c r="E7" s="183"/>
      <c r="F7" s="183"/>
      <c r="G7" s="183"/>
      <c r="H7" s="183"/>
      <c r="I7" s="183"/>
      <c r="J7" s="183">
        <v>1703.9450602199997</v>
      </c>
      <c r="K7" s="183"/>
      <c r="L7" s="183"/>
      <c r="M7" s="183"/>
      <c r="N7" s="183">
        <v>287.43121449</v>
      </c>
      <c r="O7" s="183"/>
      <c r="P7" s="183"/>
      <c r="Q7" s="183"/>
      <c r="R7" s="183">
        <v>22.994497159199998</v>
      </c>
      <c r="S7" s="183"/>
    </row>
    <row r="8" spans="1:21" x14ac:dyDescent="0.25">
      <c r="A8" s="733" t="s">
        <v>526</v>
      </c>
      <c r="B8" s="733"/>
      <c r="C8" s="183">
        <v>615.31562502000008</v>
      </c>
      <c r="D8" s="183"/>
      <c r="E8" s="183"/>
      <c r="F8" s="183"/>
      <c r="G8" s="183"/>
      <c r="H8" s="183"/>
      <c r="I8" s="183"/>
      <c r="J8" s="183">
        <v>615.31562502000008</v>
      </c>
      <c r="K8" s="183"/>
      <c r="L8" s="183"/>
      <c r="M8" s="183"/>
      <c r="N8" s="183">
        <v>61.838690609999993</v>
      </c>
      <c r="O8" s="183"/>
      <c r="P8" s="183"/>
      <c r="Q8" s="183"/>
      <c r="R8" s="183">
        <v>4.9470952488000002</v>
      </c>
      <c r="S8" s="183"/>
    </row>
    <row r="9" spans="1:21" x14ac:dyDescent="0.25">
      <c r="A9" s="732" t="s">
        <v>522</v>
      </c>
      <c r="B9" s="732"/>
      <c r="C9" s="183">
        <v>962.29382945000009</v>
      </c>
      <c r="D9" s="183">
        <v>99.99563474</v>
      </c>
      <c r="E9" s="183"/>
      <c r="F9" s="183"/>
      <c r="G9" s="183">
        <v>6.4073275499999998</v>
      </c>
      <c r="H9" s="183"/>
      <c r="I9" s="183">
        <v>57.282420480000006</v>
      </c>
      <c r="J9" s="183">
        <v>1011.4143712599999</v>
      </c>
      <c r="K9" s="183"/>
      <c r="L9" s="183"/>
      <c r="M9" s="183">
        <v>86.78440105</v>
      </c>
      <c r="N9" s="183">
        <v>127.63271181</v>
      </c>
      <c r="O9" s="183"/>
      <c r="P9" s="183"/>
      <c r="Q9" s="183">
        <v>6.9427520839999994</v>
      </c>
      <c r="R9" s="183">
        <v>10.2106169448</v>
      </c>
      <c r="S9" s="183"/>
    </row>
    <row r="10" spans="1:21" x14ac:dyDescent="0.25">
      <c r="A10" s="733" t="s">
        <v>526</v>
      </c>
      <c r="B10" s="733"/>
      <c r="C10" s="183">
        <v>646.6002422900001</v>
      </c>
      <c r="D10" s="183"/>
      <c r="E10" s="183"/>
      <c r="F10" s="183"/>
      <c r="G10" s="183">
        <v>6.4073275499999998</v>
      </c>
      <c r="H10" s="183"/>
      <c r="I10" s="183">
        <v>36.061512650000004</v>
      </c>
      <c r="J10" s="183">
        <v>616.94605719000003</v>
      </c>
      <c r="K10" s="183"/>
      <c r="L10" s="183"/>
      <c r="M10" s="183">
        <v>83.369384840000009</v>
      </c>
      <c r="N10" s="183">
        <v>62.706881039999999</v>
      </c>
      <c r="O10" s="183"/>
      <c r="P10" s="183"/>
      <c r="Q10" s="183">
        <v>6.6695507872000004</v>
      </c>
      <c r="R10" s="183">
        <v>5.0165504832000005</v>
      </c>
      <c r="S10" s="183"/>
    </row>
    <row r="11" spans="1:21" x14ac:dyDescent="0.25">
      <c r="A11" s="732" t="s">
        <v>521</v>
      </c>
      <c r="B11" s="732"/>
      <c r="C11" s="183"/>
      <c r="D11" s="183"/>
      <c r="E11" s="183"/>
      <c r="F11" s="183"/>
      <c r="G11" s="183"/>
      <c r="H11" s="183"/>
      <c r="I11" s="183"/>
      <c r="J11" s="183"/>
      <c r="K11" s="183"/>
      <c r="L11" s="183"/>
      <c r="M11" s="183"/>
      <c r="N11" s="183"/>
      <c r="O11" s="183"/>
      <c r="P11" s="183"/>
      <c r="Q11" s="183"/>
      <c r="R11" s="183"/>
      <c r="S11" s="183"/>
    </row>
    <row r="12" spans="1:21" x14ac:dyDescent="0.25">
      <c r="A12" s="732" t="s">
        <v>525</v>
      </c>
      <c r="B12" s="732"/>
      <c r="C12" s="183">
        <v>2805.2316059999998</v>
      </c>
      <c r="D12" s="183"/>
      <c r="E12" s="183"/>
      <c r="F12" s="183">
        <v>1E-8</v>
      </c>
      <c r="G12" s="183"/>
      <c r="H12" s="183">
        <v>2805.2316060100002</v>
      </c>
      <c r="I12" s="183"/>
      <c r="J12" s="183"/>
      <c r="K12" s="183"/>
      <c r="L12" s="183">
        <v>420.78474101999996</v>
      </c>
      <c r="M12" s="183"/>
      <c r="N12" s="183"/>
      <c r="O12" s="183"/>
      <c r="P12" s="183">
        <v>33.662779281599995</v>
      </c>
      <c r="Q12" s="183"/>
      <c r="R12" s="183"/>
      <c r="S12" s="183"/>
    </row>
    <row r="13" spans="1:21" x14ac:dyDescent="0.25">
      <c r="A13" s="732" t="s">
        <v>524</v>
      </c>
      <c r="B13" s="732"/>
      <c r="C13" s="183">
        <v>2805.2316059999998</v>
      </c>
      <c r="D13" s="183"/>
      <c r="E13" s="183"/>
      <c r="F13" s="183">
        <v>1E-8</v>
      </c>
      <c r="G13" s="183"/>
      <c r="H13" s="183">
        <v>2805.2316060100002</v>
      </c>
      <c r="I13" s="183"/>
      <c r="J13" s="183"/>
      <c r="K13" s="183"/>
      <c r="L13" s="183">
        <v>420.78474101999996</v>
      </c>
      <c r="M13" s="183"/>
      <c r="N13" s="183"/>
      <c r="O13" s="183"/>
      <c r="P13" s="183">
        <v>33.662779281599995</v>
      </c>
      <c r="Q13" s="183"/>
      <c r="R13" s="183"/>
      <c r="S13" s="183"/>
    </row>
    <row r="14" spans="1:21" x14ac:dyDescent="0.25">
      <c r="A14" s="732" t="s">
        <v>523</v>
      </c>
      <c r="B14" s="732"/>
      <c r="C14" s="183">
        <v>2805.2316059999998</v>
      </c>
      <c r="D14" s="183"/>
      <c r="E14" s="183"/>
      <c r="F14" s="183">
        <v>1E-8</v>
      </c>
      <c r="G14" s="183"/>
      <c r="H14" s="183">
        <v>2805.2316060100002</v>
      </c>
      <c r="I14" s="183"/>
      <c r="J14" s="183"/>
      <c r="K14" s="183"/>
      <c r="L14" s="183">
        <v>420.78474101999996</v>
      </c>
      <c r="M14" s="183"/>
      <c r="N14" s="183"/>
      <c r="O14" s="183"/>
      <c r="P14" s="183">
        <v>33.662779281599995</v>
      </c>
      <c r="Q14" s="183"/>
      <c r="R14" s="183"/>
      <c r="S14" s="183"/>
    </row>
    <row r="15" spans="1:21" x14ac:dyDescent="0.25">
      <c r="A15" s="732" t="s">
        <v>522</v>
      </c>
      <c r="B15" s="732"/>
      <c r="C15" s="183"/>
      <c r="D15" s="183"/>
      <c r="E15" s="183"/>
      <c r="F15" s="183"/>
      <c r="G15" s="183"/>
      <c r="H15" s="183"/>
      <c r="I15" s="183"/>
      <c r="J15" s="183"/>
      <c r="K15" s="183"/>
      <c r="L15" s="183"/>
      <c r="M15" s="183"/>
      <c r="N15" s="183"/>
      <c r="O15" s="183"/>
      <c r="P15" s="183"/>
      <c r="Q15" s="183"/>
      <c r="R15" s="183"/>
      <c r="S15" s="183"/>
    </row>
    <row r="16" spans="1:21" x14ac:dyDescent="0.25">
      <c r="A16" s="732" t="s">
        <v>521</v>
      </c>
      <c r="B16" s="732"/>
      <c r="C16" s="183"/>
      <c r="D16" s="183"/>
      <c r="E16" s="183"/>
      <c r="F16" s="183"/>
      <c r="G16" s="183"/>
      <c r="H16" s="183"/>
      <c r="I16" s="183"/>
      <c r="J16" s="183"/>
      <c r="K16" s="183"/>
      <c r="L16" s="183"/>
      <c r="M16" s="183"/>
      <c r="N16" s="183"/>
      <c r="O16" s="183"/>
      <c r="P16" s="183"/>
      <c r="Q16" s="183"/>
      <c r="R16" s="183"/>
      <c r="S16" s="183"/>
    </row>
    <row r="18" spans="1:20" ht="13.5" customHeight="1" x14ac:dyDescent="0.25"/>
    <row r="23" spans="1:20" x14ac:dyDescent="0.25">
      <c r="A23" s="401" t="s">
        <v>1189</v>
      </c>
      <c r="B23" s="107"/>
      <c r="C23" s="107"/>
      <c r="D23" s="107"/>
      <c r="E23" s="107"/>
      <c r="F23" s="107"/>
      <c r="G23" s="107"/>
      <c r="H23" s="107"/>
      <c r="I23" s="107"/>
      <c r="J23" s="107"/>
      <c r="K23" s="107"/>
      <c r="L23" s="107"/>
      <c r="M23" s="107"/>
      <c r="N23" s="107"/>
      <c r="O23" s="107"/>
      <c r="P23" s="107"/>
      <c r="Q23" s="107"/>
      <c r="R23" s="107"/>
      <c r="S23" s="531"/>
    </row>
    <row r="24" spans="1:20" ht="12" customHeight="1" thickBot="1" x14ac:dyDescent="0.3">
      <c r="A24" s="487">
        <v>2020</v>
      </c>
      <c r="C24" s="717" t="s">
        <v>541</v>
      </c>
      <c r="D24" s="717"/>
      <c r="E24" s="717"/>
      <c r="F24" s="717"/>
      <c r="G24" s="719"/>
      <c r="H24" s="718" t="s">
        <v>540</v>
      </c>
      <c r="I24" s="717"/>
      <c r="J24" s="717"/>
      <c r="K24" s="719"/>
      <c r="L24" s="718" t="s">
        <v>539</v>
      </c>
      <c r="M24" s="717"/>
      <c r="N24" s="717"/>
      <c r="O24" s="719"/>
      <c r="P24" s="718" t="s">
        <v>538</v>
      </c>
      <c r="Q24" s="717"/>
      <c r="R24" s="717"/>
      <c r="S24" s="717"/>
      <c r="T24" s="384"/>
    </row>
    <row r="25" spans="1:20" ht="32" thickBot="1" x14ac:dyDescent="0.3">
      <c r="A25" s="5"/>
      <c r="B25" s="5"/>
      <c r="C25" s="362" t="s">
        <v>537</v>
      </c>
      <c r="D25" s="362" t="s">
        <v>536</v>
      </c>
      <c r="E25" s="362" t="s">
        <v>535</v>
      </c>
      <c r="F25" s="362" t="s">
        <v>534</v>
      </c>
      <c r="G25" s="362" t="s">
        <v>533</v>
      </c>
      <c r="H25" s="363" t="s">
        <v>532</v>
      </c>
      <c r="I25" s="362" t="s">
        <v>531</v>
      </c>
      <c r="J25" s="362" t="s">
        <v>530</v>
      </c>
      <c r="K25" s="362" t="s">
        <v>1190</v>
      </c>
      <c r="L25" s="363" t="s">
        <v>532</v>
      </c>
      <c r="M25" s="362" t="s">
        <v>531</v>
      </c>
      <c r="N25" s="362" t="s">
        <v>530</v>
      </c>
      <c r="O25" s="362" t="s">
        <v>1190</v>
      </c>
      <c r="P25" s="363" t="s">
        <v>532</v>
      </c>
      <c r="Q25" s="362" t="s">
        <v>531</v>
      </c>
      <c r="R25" s="362" t="s">
        <v>530</v>
      </c>
      <c r="S25" s="362" t="s">
        <v>1190</v>
      </c>
      <c r="T25" s="384"/>
    </row>
    <row r="26" spans="1:20" ht="23.25" customHeight="1" thickBot="1" x14ac:dyDescent="0.3">
      <c r="A26" s="734" t="s">
        <v>511</v>
      </c>
      <c r="B26" s="734"/>
      <c r="C26" s="369">
        <v>3095.7292934499997</v>
      </c>
      <c r="D26" s="369">
        <v>580.94261260999997</v>
      </c>
      <c r="E26" s="369"/>
      <c r="F26" s="369">
        <v>11.058755370000002</v>
      </c>
      <c r="G26" s="369">
        <v>14.498094510000001</v>
      </c>
      <c r="H26" s="369">
        <v>2269.287249</v>
      </c>
      <c r="I26" s="369">
        <v>266.03314447000002</v>
      </c>
      <c r="J26" s="369">
        <v>1152.4102679600001</v>
      </c>
      <c r="K26" s="369">
        <v>14.498094510000001</v>
      </c>
      <c r="L26" s="369">
        <v>352.03244407000005</v>
      </c>
      <c r="M26" s="369">
        <v>86.897247270000008</v>
      </c>
      <c r="N26" s="369">
        <v>229.83686569999998</v>
      </c>
      <c r="O26" s="369">
        <v>181.22618137000001</v>
      </c>
      <c r="P26" s="369">
        <v>28.1625955256</v>
      </c>
      <c r="Q26" s="369">
        <v>6.9517797816</v>
      </c>
      <c r="R26" s="369">
        <v>18.386949255999998</v>
      </c>
      <c r="S26" s="369">
        <v>14.4980945096</v>
      </c>
      <c r="T26" s="384"/>
    </row>
    <row r="27" spans="1:20" ht="11" thickBot="1" x14ac:dyDescent="0.3">
      <c r="A27" s="732" t="s">
        <v>528</v>
      </c>
      <c r="B27" s="732"/>
      <c r="C27" s="366">
        <v>902.19494945000008</v>
      </c>
      <c r="D27" s="366">
        <v>505.18970761000003</v>
      </c>
      <c r="E27" s="366"/>
      <c r="F27" s="366">
        <v>11.058755370000002</v>
      </c>
      <c r="G27" s="366"/>
      <c r="H27" s="366"/>
      <c r="I27" s="366">
        <v>266.03314447000002</v>
      </c>
      <c r="J27" s="366">
        <v>1152.4102679600001</v>
      </c>
      <c r="K27" s="366"/>
      <c r="L27" s="366"/>
      <c r="M27" s="366">
        <v>86.897247270000008</v>
      </c>
      <c r="N27" s="366">
        <v>229.83686569999998</v>
      </c>
      <c r="O27" s="366"/>
      <c r="P27" s="366"/>
      <c r="Q27" s="366">
        <v>6.9517797816</v>
      </c>
      <c r="R27" s="366">
        <v>18.386949255999998</v>
      </c>
      <c r="S27" s="366"/>
      <c r="T27" s="384"/>
    </row>
    <row r="28" spans="1:20" ht="11" thickBot="1" x14ac:dyDescent="0.3">
      <c r="A28" s="732" t="s">
        <v>524</v>
      </c>
      <c r="B28" s="732"/>
      <c r="C28" s="366">
        <v>902.19494945000008</v>
      </c>
      <c r="D28" s="366">
        <v>505.18970761000003</v>
      </c>
      <c r="E28" s="366"/>
      <c r="F28" s="366">
        <v>11.058755370000002</v>
      </c>
      <c r="G28" s="366"/>
      <c r="H28" s="366"/>
      <c r="I28" s="366">
        <v>266.03314447000002</v>
      </c>
      <c r="J28" s="366">
        <v>1152.4102679600001</v>
      </c>
      <c r="K28" s="366"/>
      <c r="L28" s="366"/>
      <c r="M28" s="366">
        <v>86.897247270000008</v>
      </c>
      <c r="N28" s="366">
        <v>229.83686569999998</v>
      </c>
      <c r="O28" s="366"/>
      <c r="P28" s="366"/>
      <c r="Q28" s="366">
        <v>6.9517797816</v>
      </c>
      <c r="R28" s="366">
        <v>18.386949255999998</v>
      </c>
      <c r="S28" s="366"/>
      <c r="T28" s="384"/>
    </row>
    <row r="29" spans="1:20" ht="11" thickBot="1" x14ac:dyDescent="0.3">
      <c r="A29" s="732" t="s">
        <v>523</v>
      </c>
      <c r="B29" s="732"/>
      <c r="C29" s="366">
        <v>384.43887629999995</v>
      </c>
      <c r="D29" s="366">
        <v>425.19222117999999</v>
      </c>
      <c r="E29" s="366"/>
      <c r="F29" s="366"/>
      <c r="G29" s="366"/>
      <c r="H29" s="366"/>
      <c r="I29" s="366">
        <v>226.79916736999999</v>
      </c>
      <c r="J29" s="366">
        <v>582.83193010999992</v>
      </c>
      <c r="K29" s="366"/>
      <c r="L29" s="366"/>
      <c r="M29" s="366">
        <v>56.699791840000003</v>
      </c>
      <c r="N29" s="366">
        <v>148.13736032999998</v>
      </c>
      <c r="O29" s="366"/>
      <c r="P29" s="366"/>
      <c r="Q29" s="366">
        <v>4.5359833471999993</v>
      </c>
      <c r="R29" s="366">
        <v>11.850988826399998</v>
      </c>
      <c r="S29" s="366"/>
      <c r="T29" s="384"/>
    </row>
    <row r="30" spans="1:20" ht="15" customHeight="1" thickBot="1" x14ac:dyDescent="0.3">
      <c r="A30" s="732" t="s">
        <v>526</v>
      </c>
      <c r="B30" s="732"/>
      <c r="C30" s="366">
        <v>143.70599151999997</v>
      </c>
      <c r="D30" s="366"/>
      <c r="E30" s="366"/>
      <c r="F30" s="366"/>
      <c r="G30" s="366"/>
      <c r="H30" s="366"/>
      <c r="I30" s="366"/>
      <c r="J30" s="366">
        <v>143.70599151999997</v>
      </c>
      <c r="K30" s="366"/>
      <c r="L30" s="366"/>
      <c r="M30" s="366"/>
      <c r="N30" s="366">
        <v>14.719704519999999</v>
      </c>
      <c r="O30" s="366"/>
      <c r="P30" s="366"/>
      <c r="Q30" s="366"/>
      <c r="R30" s="366">
        <v>1.1775763615999999</v>
      </c>
      <c r="S30" s="366"/>
      <c r="T30" s="384"/>
    </row>
    <row r="31" spans="1:20" ht="11" thickBot="1" x14ac:dyDescent="0.3">
      <c r="A31" s="732" t="s">
        <v>522</v>
      </c>
      <c r="B31" s="732"/>
      <c r="C31" s="366">
        <v>517.75607315000002</v>
      </c>
      <c r="D31" s="366">
        <v>79.997486429999995</v>
      </c>
      <c r="E31" s="366"/>
      <c r="F31" s="366">
        <v>11.058755370000002</v>
      </c>
      <c r="G31" s="366"/>
      <c r="H31" s="366"/>
      <c r="I31" s="366">
        <v>39.233977100000004</v>
      </c>
      <c r="J31" s="366">
        <v>569.57833785000003</v>
      </c>
      <c r="K31" s="366"/>
      <c r="L31" s="366"/>
      <c r="M31" s="366">
        <v>30.197455430000005</v>
      </c>
      <c r="N31" s="366">
        <v>81.699505370000011</v>
      </c>
      <c r="O31" s="366"/>
      <c r="P31" s="366"/>
      <c r="Q31" s="366">
        <v>2.4157964344000002</v>
      </c>
      <c r="R31" s="366">
        <v>6.5359604296000002</v>
      </c>
      <c r="S31" s="366"/>
      <c r="T31" s="384"/>
    </row>
    <row r="32" spans="1:20" ht="11" thickBot="1" x14ac:dyDescent="0.3">
      <c r="A32" s="732" t="s">
        <v>526</v>
      </c>
      <c r="B32" s="732"/>
      <c r="C32" s="366">
        <v>214.73547846</v>
      </c>
      <c r="D32" s="366"/>
      <c r="E32" s="366"/>
      <c r="F32" s="366"/>
      <c r="G32" s="366"/>
      <c r="H32" s="366"/>
      <c r="I32" s="366">
        <v>14.735478460000001</v>
      </c>
      <c r="J32" s="366">
        <v>200</v>
      </c>
      <c r="K32" s="366"/>
      <c r="L32" s="366"/>
      <c r="M32" s="366">
        <v>1.62404897</v>
      </c>
      <c r="N32" s="366">
        <v>20</v>
      </c>
      <c r="O32" s="366"/>
      <c r="P32" s="366"/>
      <c r="Q32" s="366">
        <v>0.12992391759999999</v>
      </c>
      <c r="R32" s="366">
        <v>1.6</v>
      </c>
      <c r="S32" s="366"/>
      <c r="T32" s="384"/>
    </row>
    <row r="33" spans="1:20" ht="11.15" customHeight="1" thickBot="1" x14ac:dyDescent="0.3">
      <c r="A33" s="732" t="s">
        <v>521</v>
      </c>
      <c r="B33" s="732"/>
      <c r="C33" s="366"/>
      <c r="D33" s="366"/>
      <c r="E33" s="366"/>
      <c r="F33" s="366"/>
      <c r="G33" s="366"/>
      <c r="H33" s="366"/>
      <c r="I33" s="366"/>
      <c r="J33" s="366"/>
      <c r="K33" s="366"/>
      <c r="L33" s="366"/>
      <c r="M33" s="366"/>
      <c r="N33" s="366"/>
      <c r="O33" s="366"/>
      <c r="P33" s="366"/>
      <c r="Q33" s="366"/>
      <c r="R33" s="366"/>
      <c r="S33" s="366"/>
      <c r="T33" s="384"/>
    </row>
    <row r="34" spans="1:20" ht="11.15" customHeight="1" thickBot="1" x14ac:dyDescent="0.3">
      <c r="A34" s="732" t="s">
        <v>525</v>
      </c>
      <c r="B34" s="732"/>
      <c r="C34" s="366">
        <v>2193.5343440000001</v>
      </c>
      <c r="D34" s="366">
        <v>75.752904999999998</v>
      </c>
      <c r="E34" s="366"/>
      <c r="F34" s="366"/>
      <c r="G34" s="366"/>
      <c r="H34" s="366">
        <v>2269.287249</v>
      </c>
      <c r="I34" s="366"/>
      <c r="J34" s="366"/>
      <c r="K34" s="366"/>
      <c r="L34" s="366">
        <v>352.03244407000005</v>
      </c>
      <c r="M34" s="366"/>
      <c r="N34" s="366"/>
      <c r="O34" s="366"/>
      <c r="P34" s="366">
        <v>28.1625955256</v>
      </c>
      <c r="Q34" s="366"/>
      <c r="R34" s="366"/>
      <c r="S34" s="366"/>
      <c r="T34" s="384"/>
    </row>
    <row r="35" spans="1:20" ht="11" thickBot="1" x14ac:dyDescent="0.3">
      <c r="A35" s="732" t="s">
        <v>524</v>
      </c>
      <c r="B35" s="732"/>
      <c r="C35" s="366">
        <v>2193.5343440000001</v>
      </c>
      <c r="D35" s="366">
        <v>75.752904999999998</v>
      </c>
      <c r="E35" s="366"/>
      <c r="F35" s="366"/>
      <c r="G35" s="366"/>
      <c r="H35" s="366">
        <v>2269.287249</v>
      </c>
      <c r="I35" s="366"/>
      <c r="J35" s="366"/>
      <c r="K35" s="366"/>
      <c r="L35" s="366">
        <v>352.03244407000005</v>
      </c>
      <c r="M35" s="366"/>
      <c r="N35" s="366"/>
      <c r="O35" s="366"/>
      <c r="P35" s="366">
        <v>28.1625955256</v>
      </c>
      <c r="Q35" s="366"/>
      <c r="R35" s="366"/>
      <c r="S35" s="366"/>
      <c r="T35" s="384"/>
    </row>
    <row r="36" spans="1:20" ht="11.15" customHeight="1" thickBot="1" x14ac:dyDescent="0.3">
      <c r="A36" s="732" t="s">
        <v>523</v>
      </c>
      <c r="B36" s="732"/>
      <c r="C36" s="366">
        <v>2193.5343440000001</v>
      </c>
      <c r="D36" s="366">
        <v>75.752904999999998</v>
      </c>
      <c r="E36" s="366"/>
      <c r="F36" s="366"/>
      <c r="G36" s="366"/>
      <c r="H36" s="366">
        <v>2269.287249</v>
      </c>
      <c r="I36" s="366"/>
      <c r="J36" s="366"/>
      <c r="K36" s="366"/>
      <c r="L36" s="366">
        <v>352.03244407000005</v>
      </c>
      <c r="M36" s="366"/>
      <c r="N36" s="366"/>
      <c r="O36" s="366"/>
      <c r="P36" s="366">
        <v>28.1625955256</v>
      </c>
      <c r="Q36" s="366"/>
      <c r="R36" s="366"/>
      <c r="S36" s="366"/>
      <c r="T36" s="384"/>
    </row>
    <row r="37" spans="1:20" ht="11" thickBot="1" x14ac:dyDescent="0.3">
      <c r="A37" s="732" t="s">
        <v>522</v>
      </c>
      <c r="B37" s="732"/>
      <c r="C37" s="366"/>
      <c r="D37" s="366"/>
      <c r="E37" s="366"/>
      <c r="F37" s="366"/>
      <c r="G37" s="366"/>
      <c r="H37" s="366"/>
      <c r="I37" s="366"/>
      <c r="J37" s="366"/>
      <c r="K37" s="366"/>
      <c r="L37" s="366"/>
      <c r="M37" s="366"/>
      <c r="N37" s="366"/>
      <c r="O37" s="366"/>
      <c r="P37" s="366"/>
      <c r="Q37" s="366"/>
      <c r="R37" s="366"/>
      <c r="S37" s="366"/>
      <c r="T37" s="384"/>
    </row>
    <row r="38" spans="1:20" ht="11.15" customHeight="1" thickBot="1" x14ac:dyDescent="0.3">
      <c r="A38" s="732" t="s">
        <v>521</v>
      </c>
      <c r="B38" s="732"/>
      <c r="C38" s="366"/>
      <c r="D38" s="366"/>
      <c r="E38" s="366"/>
      <c r="F38" s="366"/>
      <c r="G38" s="366"/>
      <c r="H38" s="366"/>
      <c r="I38" s="366"/>
      <c r="J38" s="366"/>
      <c r="K38" s="366"/>
      <c r="L38" s="366"/>
      <c r="M38" s="366"/>
      <c r="N38" s="366"/>
      <c r="O38" s="366"/>
      <c r="P38" s="366"/>
      <c r="Q38" s="366"/>
      <c r="R38" s="366"/>
      <c r="S38" s="366"/>
      <c r="T38" s="384"/>
    </row>
    <row r="39" spans="1:20" x14ac:dyDescent="0.25">
      <c r="S39" s="5"/>
    </row>
  </sheetData>
  <mergeCells count="34">
    <mergeCell ref="A27:B27"/>
    <mergeCell ref="C24:G24"/>
    <mergeCell ref="A9:B9"/>
    <mergeCell ref="H24:K24"/>
    <mergeCell ref="L24:O24"/>
    <mergeCell ref="L2:O2"/>
    <mergeCell ref="P2:S2"/>
    <mergeCell ref="A4:B4"/>
    <mergeCell ref="A5:B5"/>
    <mergeCell ref="A6:B6"/>
    <mergeCell ref="C2:G2"/>
    <mergeCell ref="H2:K2"/>
    <mergeCell ref="A7:B7"/>
    <mergeCell ref="A8:B8"/>
    <mergeCell ref="P24:S24"/>
    <mergeCell ref="A26:B26"/>
    <mergeCell ref="A15:B15"/>
    <mergeCell ref="A16:B16"/>
    <mergeCell ref="A10:B10"/>
    <mergeCell ref="A11:B11"/>
    <mergeCell ref="A12:B12"/>
    <mergeCell ref="A13:B13"/>
    <mergeCell ref="A14:B14"/>
    <mergeCell ref="A28:B28"/>
    <mergeCell ref="A29:B29"/>
    <mergeCell ref="A30:B30"/>
    <mergeCell ref="A31:B31"/>
    <mergeCell ref="A32:B32"/>
    <mergeCell ref="A38:B38"/>
    <mergeCell ref="A33:B33"/>
    <mergeCell ref="A34:B34"/>
    <mergeCell ref="A35:B35"/>
    <mergeCell ref="A36:B36"/>
    <mergeCell ref="A37:B37"/>
  </mergeCells>
  <hyperlinks>
    <hyperlink ref="U1" location="Index!A1" display="Index" xr:uid="{F3A1993F-A9D5-4ED3-B352-C691BDD99AD1}"/>
  </hyperlinks>
  <pageMargins left="0.70866141732283472" right="0.70866141732283472" top="0.74803149606299213" bottom="0.74803149606299213" header="0.31496062992125984" footer="0.31496062992125984"/>
  <pageSetup paperSize="9" scale="50" orientation="landscape" cellComments="asDisplayed" r:id="rId1"/>
  <headerFooter>
    <oddHeader>&amp;CEN
Annex XXVII</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C172B-26A5-44D9-9C95-644EC213DA23}">
  <sheetPr>
    <pageSetUpPr fitToPage="1"/>
  </sheetPr>
  <dimension ref="A1:U34"/>
  <sheetViews>
    <sheetView showGridLines="0" topLeftCell="A2" zoomScale="90" zoomScaleNormal="90" zoomScalePageLayoutView="80" workbookViewId="0">
      <selection activeCell="Z19" sqref="Z19"/>
    </sheetView>
  </sheetViews>
  <sheetFormatPr defaultColWidth="9.1796875" defaultRowHeight="10.5" x14ac:dyDescent="0.25"/>
  <cols>
    <col min="1" max="19" width="9.1796875" style="384"/>
    <col min="20" max="16384" width="9.1796875" style="5"/>
  </cols>
  <sheetData>
    <row r="1" spans="1:21" x14ac:dyDescent="0.25">
      <c r="A1" s="383" t="s">
        <v>498</v>
      </c>
      <c r="B1" s="383"/>
      <c r="C1" s="383"/>
      <c r="D1" s="383"/>
      <c r="E1" s="383"/>
      <c r="F1" s="383"/>
      <c r="G1" s="383"/>
      <c r="H1" s="383"/>
      <c r="I1" s="383"/>
      <c r="J1" s="383"/>
      <c r="K1" s="383"/>
      <c r="L1" s="383"/>
      <c r="M1" s="383"/>
      <c r="N1" s="383"/>
      <c r="O1" s="383"/>
      <c r="P1" s="383"/>
      <c r="Q1" s="383"/>
      <c r="R1" s="383"/>
      <c r="S1" s="383"/>
      <c r="U1" s="1" t="s">
        <v>647</v>
      </c>
    </row>
    <row r="2" spans="1:21" ht="15" customHeight="1" x14ac:dyDescent="0.25">
      <c r="A2" s="4"/>
      <c r="B2" s="77"/>
      <c r="C2" s="736" t="s">
        <v>541</v>
      </c>
      <c r="D2" s="713"/>
      <c r="E2" s="713"/>
      <c r="F2" s="713"/>
      <c r="G2" s="713"/>
      <c r="H2" s="713" t="s">
        <v>540</v>
      </c>
      <c r="I2" s="713"/>
      <c r="J2" s="713"/>
      <c r="K2" s="713"/>
      <c r="L2" s="713" t="s">
        <v>539</v>
      </c>
      <c r="M2" s="713"/>
      <c r="N2" s="713"/>
      <c r="O2" s="713"/>
      <c r="P2" s="713" t="s">
        <v>538</v>
      </c>
      <c r="Q2" s="713"/>
      <c r="R2" s="713"/>
      <c r="S2" s="713"/>
    </row>
    <row r="3" spans="1:21" s="13" customFormat="1" ht="31.5" x14ac:dyDescent="0.25">
      <c r="A3" s="78"/>
      <c r="B3" s="79"/>
      <c r="C3" s="464" t="s">
        <v>537</v>
      </c>
      <c r="D3" s="464" t="s">
        <v>536</v>
      </c>
      <c r="E3" s="464" t="s">
        <v>535</v>
      </c>
      <c r="F3" s="464" t="s">
        <v>534</v>
      </c>
      <c r="G3" s="464" t="s">
        <v>533</v>
      </c>
      <c r="H3" s="464" t="s">
        <v>532</v>
      </c>
      <c r="I3" s="464" t="s">
        <v>531</v>
      </c>
      <c r="J3" s="464" t="s">
        <v>530</v>
      </c>
      <c r="K3" s="341" t="s">
        <v>533</v>
      </c>
      <c r="L3" s="464" t="s">
        <v>532</v>
      </c>
      <c r="M3" s="464" t="s">
        <v>531</v>
      </c>
      <c r="N3" s="464" t="s">
        <v>530</v>
      </c>
      <c r="O3" s="341" t="s">
        <v>533</v>
      </c>
      <c r="P3" s="464" t="s">
        <v>532</v>
      </c>
      <c r="Q3" s="464" t="s">
        <v>531</v>
      </c>
      <c r="R3" s="464" t="s">
        <v>530</v>
      </c>
      <c r="S3" s="341" t="s">
        <v>533</v>
      </c>
    </row>
    <row r="4" spans="1:21" x14ac:dyDescent="0.25">
      <c r="A4" s="735" t="s">
        <v>511</v>
      </c>
      <c r="B4" s="735"/>
      <c r="C4" s="316">
        <v>5139.7091216199997</v>
      </c>
      <c r="D4" s="316">
        <v>389.09589881000005</v>
      </c>
      <c r="E4" s="316"/>
      <c r="F4" s="316">
        <v>27.580955629999998</v>
      </c>
      <c r="G4" s="316"/>
      <c r="H4" s="316"/>
      <c r="I4" s="316">
        <v>2265.02370961</v>
      </c>
      <c r="J4" s="316">
        <v>3291.3622664500003</v>
      </c>
      <c r="K4" s="316"/>
      <c r="L4" s="316"/>
      <c r="M4" s="316">
        <v>229.75490156999999</v>
      </c>
      <c r="N4" s="316">
        <v>703.49993560999997</v>
      </c>
      <c r="O4" s="316"/>
      <c r="P4" s="316"/>
      <c r="Q4" s="316">
        <v>18.3803921256</v>
      </c>
      <c r="R4" s="316">
        <v>56.279994848799994</v>
      </c>
      <c r="S4" s="316"/>
    </row>
    <row r="5" spans="1:21" x14ac:dyDescent="0.25">
      <c r="A5" s="732" t="s">
        <v>543</v>
      </c>
      <c r="B5" s="732"/>
      <c r="C5" s="183">
        <v>5139.7091216199997</v>
      </c>
      <c r="D5" s="183">
        <v>389.09589881000005</v>
      </c>
      <c r="E5" s="183"/>
      <c r="F5" s="183">
        <v>27.580955629999998</v>
      </c>
      <c r="G5" s="183"/>
      <c r="H5" s="183"/>
      <c r="I5" s="183">
        <v>2265.02370961</v>
      </c>
      <c r="J5" s="183">
        <v>3291.3622664500003</v>
      </c>
      <c r="K5" s="183"/>
      <c r="L5" s="183"/>
      <c r="M5" s="183">
        <v>229.75490156999999</v>
      </c>
      <c r="N5" s="183">
        <v>703.49993560999997</v>
      </c>
      <c r="O5" s="183"/>
      <c r="P5" s="183"/>
      <c r="Q5" s="183">
        <v>18.3803921256</v>
      </c>
      <c r="R5" s="183">
        <v>56.279994848799994</v>
      </c>
      <c r="S5" s="183"/>
    </row>
    <row r="6" spans="1:21" x14ac:dyDescent="0.25">
      <c r="A6" s="732" t="s">
        <v>524</v>
      </c>
      <c r="B6" s="732"/>
      <c r="C6" s="183">
        <v>5139.7091216199997</v>
      </c>
      <c r="D6" s="183">
        <v>389.09589881000005</v>
      </c>
      <c r="E6" s="183"/>
      <c r="F6" s="183">
        <v>27.580955629999998</v>
      </c>
      <c r="G6" s="183"/>
      <c r="H6" s="183"/>
      <c r="I6" s="183">
        <v>2265.02370961</v>
      </c>
      <c r="J6" s="183">
        <v>3291.3622664500003</v>
      </c>
      <c r="K6" s="183"/>
      <c r="L6" s="183"/>
      <c r="M6" s="183">
        <v>229.75490156999999</v>
      </c>
      <c r="N6" s="183">
        <v>703.49993560999997</v>
      </c>
      <c r="O6" s="183"/>
      <c r="P6" s="183"/>
      <c r="Q6" s="183">
        <v>18.3803921256</v>
      </c>
      <c r="R6" s="183">
        <v>56.279994848799994</v>
      </c>
      <c r="S6" s="183"/>
    </row>
    <row r="7" spans="1:21" x14ac:dyDescent="0.25">
      <c r="A7" s="732" t="s">
        <v>523</v>
      </c>
      <c r="B7" s="732"/>
      <c r="C7" s="183">
        <v>970.92855291000012</v>
      </c>
      <c r="D7" s="183">
        <v>0.59540080000000006</v>
      </c>
      <c r="E7" s="183"/>
      <c r="F7" s="183">
        <v>0.19800577</v>
      </c>
      <c r="G7" s="183"/>
      <c r="H7" s="183"/>
      <c r="I7" s="183">
        <v>971.72195948000001</v>
      </c>
      <c r="J7" s="183"/>
      <c r="K7" s="183"/>
      <c r="L7" s="183"/>
      <c r="M7" s="183">
        <v>100.42472655999998</v>
      </c>
      <c r="N7" s="183"/>
      <c r="O7" s="183"/>
      <c r="P7" s="183"/>
      <c r="Q7" s="183">
        <v>8.0339781247999991</v>
      </c>
      <c r="R7" s="183"/>
      <c r="S7" s="183"/>
    </row>
    <row r="8" spans="1:21" x14ac:dyDescent="0.25">
      <c r="A8" s="733" t="s">
        <v>526</v>
      </c>
      <c r="B8" s="733"/>
      <c r="C8" s="183">
        <v>938.79360222000003</v>
      </c>
      <c r="D8" s="183"/>
      <c r="E8" s="183"/>
      <c r="F8" s="183"/>
      <c r="G8" s="183"/>
      <c r="H8" s="183"/>
      <c r="I8" s="183">
        <v>938.79360222000003</v>
      </c>
      <c r="J8" s="183"/>
      <c r="K8" s="183"/>
      <c r="L8" s="183"/>
      <c r="M8" s="183">
        <v>93.879360279999986</v>
      </c>
      <c r="N8" s="183"/>
      <c r="O8" s="183"/>
      <c r="P8" s="183"/>
      <c r="Q8" s="183">
        <v>7.5103488224000001</v>
      </c>
      <c r="R8" s="183"/>
      <c r="S8" s="183"/>
    </row>
    <row r="9" spans="1:21" x14ac:dyDescent="0.25">
      <c r="A9" s="732" t="s">
        <v>522</v>
      </c>
      <c r="B9" s="732"/>
      <c r="C9" s="183">
        <v>4168.7805687099999</v>
      </c>
      <c r="D9" s="183">
        <v>388.50049801000006</v>
      </c>
      <c r="E9" s="183"/>
      <c r="F9" s="183">
        <v>27.38294986</v>
      </c>
      <c r="G9" s="183"/>
      <c r="H9" s="183"/>
      <c r="I9" s="183">
        <v>1293.3017501300001</v>
      </c>
      <c r="J9" s="183">
        <v>3291.3622664500003</v>
      </c>
      <c r="K9" s="183"/>
      <c r="L9" s="183"/>
      <c r="M9" s="183">
        <v>129.33017500999998</v>
      </c>
      <c r="N9" s="183">
        <v>703.49993560999997</v>
      </c>
      <c r="O9" s="183"/>
      <c r="P9" s="183"/>
      <c r="Q9" s="183">
        <v>10.346414000800001</v>
      </c>
      <c r="R9" s="183">
        <v>56.279994848799994</v>
      </c>
      <c r="S9" s="183"/>
    </row>
    <row r="10" spans="1:21" x14ac:dyDescent="0.25">
      <c r="A10" s="733" t="s">
        <v>526</v>
      </c>
      <c r="B10" s="733"/>
      <c r="C10" s="183">
        <v>1389.4017501300002</v>
      </c>
      <c r="D10" s="183"/>
      <c r="E10" s="183"/>
      <c r="F10" s="183"/>
      <c r="G10" s="183"/>
      <c r="H10" s="183"/>
      <c r="I10" s="183">
        <v>1293.3017501300001</v>
      </c>
      <c r="J10" s="183">
        <v>96.1</v>
      </c>
      <c r="K10" s="183"/>
      <c r="L10" s="183"/>
      <c r="M10" s="183">
        <v>129.33017500999998</v>
      </c>
      <c r="N10" s="183">
        <v>14.414999999999999</v>
      </c>
      <c r="O10" s="183"/>
      <c r="P10" s="183"/>
      <c r="Q10" s="183">
        <v>10.346414000800001</v>
      </c>
      <c r="R10" s="183">
        <v>1.1532</v>
      </c>
      <c r="S10" s="183"/>
    </row>
    <row r="11" spans="1:21" x14ac:dyDescent="0.25">
      <c r="A11" s="732" t="s">
        <v>521</v>
      </c>
      <c r="B11" s="732"/>
      <c r="C11" s="183"/>
      <c r="D11" s="183"/>
      <c r="E11" s="183"/>
      <c r="F11" s="183"/>
      <c r="G11" s="183"/>
      <c r="H11" s="183"/>
      <c r="I11" s="183"/>
      <c r="J11" s="183"/>
      <c r="K11" s="183"/>
      <c r="L11" s="183"/>
      <c r="M11" s="183"/>
      <c r="N11" s="183"/>
      <c r="O11" s="183"/>
      <c r="P11" s="183"/>
      <c r="Q11" s="183"/>
      <c r="R11" s="183"/>
      <c r="S11" s="183"/>
    </row>
    <row r="12" spans="1:21" x14ac:dyDescent="0.25">
      <c r="A12" s="732" t="s">
        <v>542</v>
      </c>
      <c r="B12" s="732"/>
      <c r="C12" s="183"/>
      <c r="D12" s="183"/>
      <c r="E12" s="183"/>
      <c r="F12" s="183"/>
      <c r="G12" s="183"/>
      <c r="H12" s="183"/>
      <c r="I12" s="183"/>
      <c r="J12" s="183"/>
      <c r="K12" s="183"/>
      <c r="L12" s="183"/>
      <c r="M12" s="183"/>
      <c r="N12" s="183"/>
      <c r="O12" s="183"/>
      <c r="P12" s="183"/>
      <c r="Q12" s="183"/>
      <c r="R12" s="183"/>
      <c r="S12" s="183"/>
    </row>
    <row r="13" spans="1:21" x14ac:dyDescent="0.25">
      <c r="A13" s="732" t="s">
        <v>524</v>
      </c>
      <c r="B13" s="732"/>
      <c r="C13" s="183"/>
      <c r="D13" s="183"/>
      <c r="E13" s="183"/>
      <c r="F13" s="183"/>
      <c r="G13" s="183"/>
      <c r="H13" s="183"/>
      <c r="I13" s="183"/>
      <c r="J13" s="183"/>
      <c r="K13" s="183"/>
      <c r="L13" s="183"/>
      <c r="M13" s="183"/>
      <c r="N13" s="183"/>
      <c r="O13" s="183"/>
      <c r="P13" s="183"/>
      <c r="Q13" s="183"/>
      <c r="R13" s="183"/>
      <c r="S13" s="183"/>
    </row>
    <row r="14" spans="1:21" x14ac:dyDescent="0.25">
      <c r="A14" s="732" t="s">
        <v>523</v>
      </c>
      <c r="B14" s="732"/>
      <c r="C14" s="183"/>
      <c r="D14" s="183"/>
      <c r="E14" s="183"/>
      <c r="F14" s="183"/>
      <c r="G14" s="183"/>
      <c r="H14" s="183"/>
      <c r="I14" s="183"/>
      <c r="J14" s="183"/>
      <c r="K14" s="183"/>
      <c r="L14" s="183"/>
      <c r="M14" s="183"/>
      <c r="N14" s="183"/>
      <c r="O14" s="183"/>
      <c r="P14" s="183"/>
      <c r="Q14" s="183"/>
      <c r="R14" s="183"/>
      <c r="S14" s="183"/>
    </row>
    <row r="15" spans="1:21" x14ac:dyDescent="0.25">
      <c r="A15" s="732" t="s">
        <v>522</v>
      </c>
      <c r="B15" s="732"/>
      <c r="C15" s="183"/>
      <c r="D15" s="183"/>
      <c r="E15" s="183"/>
      <c r="F15" s="183"/>
      <c r="G15" s="183"/>
      <c r="H15" s="183"/>
      <c r="I15" s="183"/>
      <c r="J15" s="183"/>
      <c r="K15" s="183"/>
      <c r="L15" s="183"/>
      <c r="M15" s="183"/>
      <c r="N15" s="183"/>
      <c r="O15" s="183"/>
      <c r="P15" s="183"/>
      <c r="Q15" s="183"/>
      <c r="R15" s="183"/>
      <c r="S15" s="183"/>
    </row>
    <row r="16" spans="1:21" x14ac:dyDescent="0.25">
      <c r="A16" s="732" t="s">
        <v>521</v>
      </c>
      <c r="B16" s="732"/>
      <c r="C16" s="183"/>
      <c r="D16" s="183"/>
      <c r="E16" s="183"/>
      <c r="F16" s="183"/>
      <c r="G16" s="183"/>
      <c r="H16" s="183"/>
      <c r="I16" s="183"/>
      <c r="J16" s="183"/>
      <c r="K16" s="183"/>
      <c r="L16" s="183"/>
      <c r="M16" s="183"/>
      <c r="N16" s="183"/>
      <c r="O16" s="183"/>
      <c r="P16" s="183"/>
      <c r="Q16" s="183"/>
      <c r="R16" s="183"/>
      <c r="S16" s="183"/>
    </row>
    <row r="19" spans="1:20" x14ac:dyDescent="0.25">
      <c r="A19" s="401" t="s">
        <v>1191</v>
      </c>
      <c r="B19" s="107"/>
      <c r="C19" s="107"/>
      <c r="D19" s="107"/>
      <c r="E19" s="107"/>
      <c r="F19" s="107"/>
      <c r="G19" s="107"/>
      <c r="H19" s="107"/>
      <c r="I19" s="107"/>
      <c r="J19" s="107"/>
      <c r="K19" s="107"/>
      <c r="L19" s="107"/>
      <c r="M19" s="107"/>
      <c r="N19" s="107"/>
      <c r="O19" s="107"/>
      <c r="P19" s="107"/>
      <c r="Q19" s="107"/>
      <c r="R19" s="107"/>
      <c r="S19" s="531"/>
    </row>
    <row r="20" spans="1:20" ht="11" thickBot="1" x14ac:dyDescent="0.3">
      <c r="A20" s="487">
        <v>2020</v>
      </c>
      <c r="C20" s="717" t="s">
        <v>541</v>
      </c>
      <c r="D20" s="717"/>
      <c r="E20" s="717"/>
      <c r="F20" s="717"/>
      <c r="G20" s="717"/>
      <c r="H20" s="718" t="s">
        <v>540</v>
      </c>
      <c r="I20" s="717"/>
      <c r="J20" s="717"/>
      <c r="K20" s="717"/>
      <c r="L20" s="718" t="s">
        <v>539</v>
      </c>
      <c r="M20" s="717"/>
      <c r="N20" s="717"/>
      <c r="O20" s="717"/>
      <c r="P20" s="718" t="s">
        <v>538</v>
      </c>
      <c r="Q20" s="717"/>
      <c r="R20" s="717"/>
      <c r="S20" s="717"/>
      <c r="T20" s="384"/>
    </row>
    <row r="21" spans="1:20" ht="32" thickBot="1" x14ac:dyDescent="0.3">
      <c r="A21" s="396"/>
      <c r="B21" s="396"/>
      <c r="C21" s="362" t="s">
        <v>537</v>
      </c>
      <c r="D21" s="362" t="s">
        <v>536</v>
      </c>
      <c r="E21" s="362" t="s">
        <v>535</v>
      </c>
      <c r="F21" s="362" t="s">
        <v>534</v>
      </c>
      <c r="G21" s="362" t="s">
        <v>533</v>
      </c>
      <c r="H21" s="363" t="s">
        <v>532</v>
      </c>
      <c r="I21" s="362" t="s">
        <v>531</v>
      </c>
      <c r="J21" s="362" t="s">
        <v>530</v>
      </c>
      <c r="K21" s="362" t="s">
        <v>1190</v>
      </c>
      <c r="L21" s="363" t="s">
        <v>532</v>
      </c>
      <c r="M21" s="362" t="s">
        <v>531</v>
      </c>
      <c r="N21" s="362" t="s">
        <v>530</v>
      </c>
      <c r="O21" s="362" t="s">
        <v>1190</v>
      </c>
      <c r="P21" s="363" t="s">
        <v>532</v>
      </c>
      <c r="Q21" s="362" t="s">
        <v>531</v>
      </c>
      <c r="R21" s="362" t="s">
        <v>530</v>
      </c>
      <c r="S21" s="362" t="s">
        <v>1190</v>
      </c>
      <c r="T21" s="384"/>
    </row>
    <row r="22" spans="1:20" ht="11" thickBot="1" x14ac:dyDescent="0.3">
      <c r="A22" s="734" t="s">
        <v>511</v>
      </c>
      <c r="B22" s="734"/>
      <c r="C22" s="369">
        <v>3581.35432163</v>
      </c>
      <c r="D22" s="369">
        <v>140.31336095999998</v>
      </c>
      <c r="E22" s="369"/>
      <c r="F22" s="369">
        <v>18.681759749999998</v>
      </c>
      <c r="G22" s="369"/>
      <c r="H22" s="369"/>
      <c r="I22" s="369">
        <v>1638.8850233399999</v>
      </c>
      <c r="J22" s="369">
        <v>2101.4644190000004</v>
      </c>
      <c r="K22" s="369"/>
      <c r="L22" s="369"/>
      <c r="M22" s="369">
        <v>167.48604799</v>
      </c>
      <c r="N22" s="369">
        <v>432.28177908999999</v>
      </c>
      <c r="O22" s="369"/>
      <c r="P22" s="369"/>
      <c r="Q22" s="369">
        <v>13.398883839200002</v>
      </c>
      <c r="R22" s="369">
        <v>34.582542327199995</v>
      </c>
      <c r="S22" s="369"/>
      <c r="T22" s="384"/>
    </row>
    <row r="23" spans="1:20" ht="11" thickBot="1" x14ac:dyDescent="0.3">
      <c r="A23" s="725" t="s">
        <v>543</v>
      </c>
      <c r="B23" s="725"/>
      <c r="C23" s="366">
        <v>3581.35432163</v>
      </c>
      <c r="D23" s="366">
        <v>140.31336095999998</v>
      </c>
      <c r="E23" s="366"/>
      <c r="F23" s="366">
        <v>18.681759749999998</v>
      </c>
      <c r="G23" s="366"/>
      <c r="H23" s="366"/>
      <c r="I23" s="366">
        <v>1638.8850233399999</v>
      </c>
      <c r="J23" s="366">
        <v>2101.4644190000004</v>
      </c>
      <c r="K23" s="366"/>
      <c r="L23" s="366"/>
      <c r="M23" s="366">
        <v>167.48604799</v>
      </c>
      <c r="N23" s="366">
        <v>432.28177908999999</v>
      </c>
      <c r="O23" s="366"/>
      <c r="P23" s="366"/>
      <c r="Q23" s="366">
        <v>13.398883839200002</v>
      </c>
      <c r="R23" s="366">
        <v>34.582542327199995</v>
      </c>
      <c r="S23" s="366"/>
      <c r="T23" s="384"/>
    </row>
    <row r="24" spans="1:20" ht="11" thickBot="1" x14ac:dyDescent="0.3">
      <c r="A24" s="725" t="s">
        <v>524</v>
      </c>
      <c r="B24" s="725"/>
      <c r="C24" s="366">
        <v>3581.35432163</v>
      </c>
      <c r="D24" s="366">
        <v>140.31336095999998</v>
      </c>
      <c r="E24" s="366"/>
      <c r="F24" s="366">
        <v>18.681759749999998</v>
      </c>
      <c r="G24" s="366"/>
      <c r="H24" s="366"/>
      <c r="I24" s="366">
        <v>1638.8850233399999</v>
      </c>
      <c r="J24" s="366">
        <v>2101.4644190000004</v>
      </c>
      <c r="K24" s="366"/>
      <c r="L24" s="366"/>
      <c r="M24" s="366">
        <v>167.48604799</v>
      </c>
      <c r="N24" s="366">
        <v>432.28177908999999</v>
      </c>
      <c r="O24" s="366"/>
      <c r="P24" s="366"/>
      <c r="Q24" s="366">
        <v>13.398883839200002</v>
      </c>
      <c r="R24" s="366">
        <v>34.582542327199995</v>
      </c>
      <c r="S24" s="366"/>
      <c r="T24" s="384"/>
    </row>
    <row r="25" spans="1:20" ht="11" thickBot="1" x14ac:dyDescent="0.3">
      <c r="A25" s="725" t="s">
        <v>523</v>
      </c>
      <c r="B25" s="725"/>
      <c r="C25" s="366">
        <v>2268.7005761800001</v>
      </c>
      <c r="D25" s="366">
        <v>136.62621078000001</v>
      </c>
      <c r="E25" s="366"/>
      <c r="F25" s="366">
        <v>18.681759749999998</v>
      </c>
      <c r="G25" s="366"/>
      <c r="H25" s="366"/>
      <c r="I25" s="366">
        <v>612.19490089999999</v>
      </c>
      <c r="J25" s="366">
        <v>1811.8136458100003</v>
      </c>
      <c r="K25" s="366"/>
      <c r="L25" s="366"/>
      <c r="M25" s="366">
        <v>63.342175670000003</v>
      </c>
      <c r="N25" s="366">
        <v>388.83416311000002</v>
      </c>
      <c r="O25" s="366"/>
      <c r="P25" s="366"/>
      <c r="Q25" s="366">
        <v>5.0673740536</v>
      </c>
      <c r="R25" s="366">
        <v>31.106733048799999</v>
      </c>
      <c r="S25" s="366"/>
      <c r="T25" s="384"/>
    </row>
    <row r="26" spans="1:20" ht="11" thickBot="1" x14ac:dyDescent="0.3">
      <c r="A26" s="725" t="s">
        <v>526</v>
      </c>
      <c r="B26" s="725"/>
      <c r="C26" s="366">
        <v>670.47771068000009</v>
      </c>
      <c r="D26" s="366"/>
      <c r="E26" s="366"/>
      <c r="F26" s="366"/>
      <c r="G26" s="366"/>
      <c r="H26" s="366"/>
      <c r="I26" s="366">
        <v>600.34051846</v>
      </c>
      <c r="J26" s="366">
        <v>70.137192220000003</v>
      </c>
      <c r="K26" s="366"/>
      <c r="L26" s="366"/>
      <c r="M26" s="366">
        <v>60.034051859999998</v>
      </c>
      <c r="N26" s="366">
        <v>7.0137192199999996</v>
      </c>
      <c r="O26" s="366"/>
      <c r="P26" s="366"/>
      <c r="Q26" s="366">
        <v>4.8027241488000003</v>
      </c>
      <c r="R26" s="366">
        <v>0.56109753759999992</v>
      </c>
      <c r="S26" s="366"/>
      <c r="T26" s="384"/>
    </row>
    <row r="27" spans="1:20" ht="11" thickBot="1" x14ac:dyDescent="0.3">
      <c r="A27" s="725" t="s">
        <v>522</v>
      </c>
      <c r="B27" s="725"/>
      <c r="C27" s="366">
        <v>1312.6537454500001</v>
      </c>
      <c r="D27" s="366">
        <v>3.6871501799999997</v>
      </c>
      <c r="E27" s="366"/>
      <c r="F27" s="366"/>
      <c r="G27" s="366"/>
      <c r="H27" s="366"/>
      <c r="I27" s="366">
        <v>1026.6901224399999</v>
      </c>
      <c r="J27" s="366">
        <v>289.65077319</v>
      </c>
      <c r="K27" s="366"/>
      <c r="L27" s="366"/>
      <c r="M27" s="366">
        <v>104.14387232</v>
      </c>
      <c r="N27" s="366">
        <v>43.447615980000002</v>
      </c>
      <c r="O27" s="366"/>
      <c r="P27" s="366"/>
      <c r="Q27" s="366">
        <v>8.3315097855999998</v>
      </c>
      <c r="R27" s="366">
        <v>3.4758092783999999</v>
      </c>
      <c r="S27" s="366"/>
      <c r="T27" s="384"/>
    </row>
    <row r="28" spans="1:20" ht="11" thickBot="1" x14ac:dyDescent="0.3">
      <c r="A28" s="725" t="s">
        <v>526</v>
      </c>
      <c r="B28" s="725"/>
      <c r="C28" s="366">
        <v>1118.6029722599999</v>
      </c>
      <c r="D28" s="366"/>
      <c r="E28" s="366"/>
      <c r="F28" s="366"/>
      <c r="G28" s="366"/>
      <c r="H28" s="366"/>
      <c r="I28" s="366">
        <v>1023.00297226</v>
      </c>
      <c r="J28" s="366">
        <v>95.6</v>
      </c>
      <c r="K28" s="366"/>
      <c r="L28" s="366"/>
      <c r="M28" s="366">
        <v>102.30029722999998</v>
      </c>
      <c r="N28" s="366">
        <v>14.34</v>
      </c>
      <c r="O28" s="366"/>
      <c r="P28" s="366"/>
      <c r="Q28" s="366">
        <v>8.1840237784000003</v>
      </c>
      <c r="R28" s="366">
        <v>1.1472</v>
      </c>
      <c r="S28" s="366"/>
      <c r="T28" s="384"/>
    </row>
    <row r="29" spans="1:20" ht="11" thickBot="1" x14ac:dyDescent="0.3">
      <c r="A29" s="725" t="s">
        <v>521</v>
      </c>
      <c r="B29" s="725"/>
      <c r="C29" s="366"/>
      <c r="D29" s="366"/>
      <c r="E29" s="366"/>
      <c r="F29" s="366"/>
      <c r="G29" s="366"/>
      <c r="H29" s="366"/>
      <c r="I29" s="366"/>
      <c r="J29" s="366"/>
      <c r="K29" s="366"/>
      <c r="L29" s="366"/>
      <c r="M29" s="366"/>
      <c r="N29" s="366"/>
      <c r="O29" s="366"/>
      <c r="P29" s="366"/>
      <c r="Q29" s="366"/>
      <c r="R29" s="366"/>
      <c r="S29" s="366"/>
      <c r="T29" s="384"/>
    </row>
    <row r="30" spans="1:20" ht="11" thickBot="1" x14ac:dyDescent="0.3">
      <c r="A30" s="725" t="s">
        <v>542</v>
      </c>
      <c r="B30" s="725"/>
      <c r="C30" s="366"/>
      <c r="D30" s="366"/>
      <c r="E30" s="366"/>
      <c r="F30" s="366"/>
      <c r="G30" s="366"/>
      <c r="H30" s="366"/>
      <c r="I30" s="366"/>
      <c r="J30" s="366"/>
      <c r="K30" s="366"/>
      <c r="L30" s="366"/>
      <c r="M30" s="366"/>
      <c r="N30" s="366"/>
      <c r="O30" s="366"/>
      <c r="P30" s="366"/>
      <c r="Q30" s="366"/>
      <c r="R30" s="366"/>
      <c r="S30" s="366"/>
      <c r="T30" s="384"/>
    </row>
    <row r="31" spans="1:20" ht="11" thickBot="1" x14ac:dyDescent="0.3">
      <c r="A31" s="725" t="s">
        <v>524</v>
      </c>
      <c r="B31" s="725"/>
      <c r="C31" s="366"/>
      <c r="D31" s="366"/>
      <c r="E31" s="366"/>
      <c r="F31" s="366"/>
      <c r="G31" s="366"/>
      <c r="H31" s="366"/>
      <c r="I31" s="366"/>
      <c r="J31" s="366"/>
      <c r="K31" s="366"/>
      <c r="L31" s="366"/>
      <c r="M31" s="366"/>
      <c r="N31" s="366"/>
      <c r="O31" s="366"/>
      <c r="P31" s="366"/>
      <c r="Q31" s="366"/>
      <c r="R31" s="366"/>
      <c r="S31" s="366"/>
      <c r="T31" s="384"/>
    </row>
    <row r="32" spans="1:20" ht="11" thickBot="1" x14ac:dyDescent="0.3">
      <c r="A32" s="725" t="s">
        <v>523</v>
      </c>
      <c r="B32" s="725"/>
      <c r="C32" s="366"/>
      <c r="D32" s="366"/>
      <c r="E32" s="366"/>
      <c r="F32" s="366"/>
      <c r="G32" s="366"/>
      <c r="H32" s="366"/>
      <c r="I32" s="366"/>
      <c r="J32" s="366"/>
      <c r="K32" s="366"/>
      <c r="L32" s="366"/>
      <c r="M32" s="366"/>
      <c r="N32" s="366"/>
      <c r="O32" s="366"/>
      <c r="P32" s="366"/>
      <c r="Q32" s="366"/>
      <c r="R32" s="366"/>
      <c r="S32" s="366"/>
      <c r="T32" s="384"/>
    </row>
    <row r="33" spans="1:20" ht="11" thickBot="1" x14ac:dyDescent="0.3">
      <c r="A33" s="725" t="s">
        <v>522</v>
      </c>
      <c r="B33" s="725"/>
      <c r="C33" s="366"/>
      <c r="D33" s="366"/>
      <c r="E33" s="366"/>
      <c r="F33" s="366"/>
      <c r="G33" s="366"/>
      <c r="H33" s="366"/>
      <c r="I33" s="366"/>
      <c r="J33" s="366"/>
      <c r="K33" s="366"/>
      <c r="L33" s="366"/>
      <c r="M33" s="366"/>
      <c r="N33" s="366"/>
      <c r="O33" s="366"/>
      <c r="P33" s="366"/>
      <c r="Q33" s="366"/>
      <c r="R33" s="366"/>
      <c r="S33" s="366"/>
      <c r="T33" s="384"/>
    </row>
    <row r="34" spans="1:20" ht="11" thickBot="1" x14ac:dyDescent="0.3">
      <c r="A34" s="725" t="s">
        <v>521</v>
      </c>
      <c r="B34" s="725"/>
      <c r="C34" s="366"/>
      <c r="D34" s="366"/>
      <c r="E34" s="366"/>
      <c r="F34" s="366"/>
      <c r="G34" s="366"/>
      <c r="H34" s="366"/>
      <c r="I34" s="366"/>
      <c r="J34" s="366"/>
      <c r="K34" s="366"/>
      <c r="L34" s="366"/>
      <c r="M34" s="366"/>
      <c r="N34" s="366"/>
      <c r="O34" s="366"/>
      <c r="P34" s="366"/>
      <c r="Q34" s="366"/>
      <c r="R34" s="366"/>
      <c r="S34" s="366"/>
      <c r="T34" s="384"/>
    </row>
  </sheetData>
  <mergeCells count="34">
    <mergeCell ref="A33:B33"/>
    <mergeCell ref="A34:B34"/>
    <mergeCell ref="C20:G20"/>
    <mergeCell ref="H20:K20"/>
    <mergeCell ref="A25:B25"/>
    <mergeCell ref="A26:B26"/>
    <mergeCell ref="A27:B27"/>
    <mergeCell ref="A28:B28"/>
    <mergeCell ref="A29:B29"/>
    <mergeCell ref="A30:B30"/>
    <mergeCell ref="A31:B31"/>
    <mergeCell ref="A32:B32"/>
    <mergeCell ref="L20:O20"/>
    <mergeCell ref="P20:S20"/>
    <mergeCell ref="A22:B22"/>
    <mergeCell ref="A23:B23"/>
    <mergeCell ref="A24:B24"/>
    <mergeCell ref="C2:G2"/>
    <mergeCell ref="H2:K2"/>
    <mergeCell ref="L2:O2"/>
    <mergeCell ref="P2:S2"/>
    <mergeCell ref="A4:B4"/>
    <mergeCell ref="A5:B5"/>
    <mergeCell ref="A6:B6"/>
    <mergeCell ref="A7:B7"/>
    <mergeCell ref="A8:B8"/>
    <mergeCell ref="A9:B9"/>
    <mergeCell ref="A15:B15"/>
    <mergeCell ref="A16:B16"/>
    <mergeCell ref="A10:B10"/>
    <mergeCell ref="A11:B11"/>
    <mergeCell ref="A12:B12"/>
    <mergeCell ref="A13:B13"/>
    <mergeCell ref="A14:B14"/>
  </mergeCells>
  <hyperlinks>
    <hyperlink ref="U1" location="Index!A1" display="Index" xr:uid="{D0DA5AC5-0E5C-46B1-A901-9393663B2820}"/>
  </hyperlinks>
  <pageMargins left="0.70866141732283472" right="0.70866141732283472" top="0.74803149606299213" bottom="0.74803149606299213" header="0.31496062992125984" footer="0.31496062992125984"/>
  <pageSetup paperSize="9" scale="50" orientation="landscape" cellComments="asDisplayed" r:id="rId1"/>
  <headerFooter>
    <oddHeader>&amp;CEN
Annex XXVII</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00002-27FB-4933-93F8-EFEC8B6BB67A}">
  <sheetPr>
    <pageSetUpPr fitToPage="1"/>
  </sheetPr>
  <dimension ref="A1:F16"/>
  <sheetViews>
    <sheetView showGridLines="0" zoomScale="90" zoomScaleNormal="90" workbookViewId="0">
      <selection activeCell="B25" sqref="B25"/>
    </sheetView>
  </sheetViews>
  <sheetFormatPr defaultColWidth="9.1796875" defaultRowHeight="10.5" x14ac:dyDescent="0.25"/>
  <cols>
    <col min="1" max="1" width="27.1796875" style="384" customWidth="1"/>
    <col min="2" max="4" width="26" style="384" customWidth="1"/>
    <col min="5" max="16384" width="9.1796875" style="5"/>
  </cols>
  <sheetData>
    <row r="1" spans="1:6" x14ac:dyDescent="0.25">
      <c r="A1" s="383" t="s">
        <v>497</v>
      </c>
      <c r="B1" s="383"/>
      <c r="C1" s="383"/>
      <c r="D1" s="383"/>
      <c r="F1" s="1" t="s">
        <v>647</v>
      </c>
    </row>
    <row r="2" spans="1:6" x14ac:dyDescent="0.25">
      <c r="A2" s="43"/>
      <c r="B2" s="720" t="s">
        <v>547</v>
      </c>
      <c r="C2" s="721"/>
      <c r="D2" s="722"/>
    </row>
    <row r="3" spans="1:6" x14ac:dyDescent="0.25">
      <c r="A3" s="43"/>
      <c r="B3" s="723" t="s">
        <v>546</v>
      </c>
      <c r="C3" s="713"/>
      <c r="D3" s="737" t="s">
        <v>545</v>
      </c>
    </row>
    <row r="4" spans="1:6" x14ac:dyDescent="0.25">
      <c r="A4" s="43"/>
      <c r="B4" s="317"/>
      <c r="C4" s="462" t="s">
        <v>544</v>
      </c>
      <c r="D4" s="738"/>
    </row>
    <row r="5" spans="1:6" x14ac:dyDescent="0.25">
      <c r="A5" s="74" t="s">
        <v>511</v>
      </c>
      <c r="B5" s="222">
        <v>40552.666804959998</v>
      </c>
      <c r="C5" s="222">
        <v>446.8601865209651</v>
      </c>
      <c r="D5" s="223"/>
    </row>
    <row r="6" spans="1:6" x14ac:dyDescent="0.25">
      <c r="A6" s="76" t="s">
        <v>510</v>
      </c>
      <c r="B6" s="182">
        <v>13183.952288959999</v>
      </c>
      <c r="C6" s="182">
        <v>128.80393240082742</v>
      </c>
      <c r="D6" s="182"/>
    </row>
    <row r="7" spans="1:6" x14ac:dyDescent="0.25">
      <c r="A7" s="38" t="s">
        <v>509</v>
      </c>
      <c r="B7" s="183">
        <v>8491.0566669599993</v>
      </c>
      <c r="C7" s="183">
        <v>110.56450931472743</v>
      </c>
      <c r="D7" s="183"/>
    </row>
    <row r="8" spans="1:6" x14ac:dyDescent="0.25">
      <c r="A8" s="38" t="s">
        <v>508</v>
      </c>
      <c r="B8" s="183">
        <v>3600.099584</v>
      </c>
      <c r="C8" s="183">
        <v>0.30474813440000004</v>
      </c>
      <c r="D8" s="183"/>
    </row>
    <row r="9" spans="1:6" x14ac:dyDescent="0.25">
      <c r="A9" s="38" t="s">
        <v>507</v>
      </c>
      <c r="B9" s="183">
        <v>1092.796038</v>
      </c>
      <c r="C9" s="183">
        <v>17.934674951700003</v>
      </c>
      <c r="D9" s="183"/>
    </row>
    <row r="10" spans="1:6" x14ac:dyDescent="0.25">
      <c r="A10" s="38" t="s">
        <v>501</v>
      </c>
      <c r="B10" s="183"/>
      <c r="C10" s="183"/>
      <c r="D10" s="183"/>
    </row>
    <row r="11" spans="1:6" x14ac:dyDescent="0.25">
      <c r="A11" s="76" t="s">
        <v>506</v>
      </c>
      <c r="B11" s="182">
        <v>27368.714516</v>
      </c>
      <c r="C11" s="182">
        <v>318.05625412013768</v>
      </c>
      <c r="D11" s="182"/>
    </row>
    <row r="12" spans="1:6" x14ac:dyDescent="0.25">
      <c r="A12" s="38" t="s">
        <v>505</v>
      </c>
      <c r="B12" s="183">
        <v>200</v>
      </c>
      <c r="C12" s="183"/>
      <c r="D12" s="183"/>
    </row>
    <row r="13" spans="1:6" x14ac:dyDescent="0.25">
      <c r="A13" s="38" t="s">
        <v>504</v>
      </c>
      <c r="B13" s="183">
        <v>87.216364999999996</v>
      </c>
      <c r="C13" s="183"/>
      <c r="D13" s="183"/>
    </row>
    <row r="14" spans="1:6" x14ac:dyDescent="0.25">
      <c r="A14" s="38" t="s">
        <v>503</v>
      </c>
      <c r="B14" s="183">
        <v>27081.498151</v>
      </c>
      <c r="C14" s="183">
        <v>318.05625412013768</v>
      </c>
      <c r="D14" s="183"/>
    </row>
    <row r="15" spans="1:6" x14ac:dyDescent="0.25">
      <c r="A15" s="38" t="s">
        <v>502</v>
      </c>
      <c r="B15" s="183"/>
      <c r="C15" s="183"/>
      <c r="D15" s="183"/>
    </row>
    <row r="16" spans="1:6" x14ac:dyDescent="0.25">
      <c r="A16" s="38" t="s">
        <v>501</v>
      </c>
      <c r="B16" s="183"/>
      <c r="C16" s="183"/>
      <c r="D16" s="183"/>
    </row>
  </sheetData>
  <mergeCells count="3">
    <mergeCell ref="B2:D2"/>
    <mergeCell ref="B3:C3"/>
    <mergeCell ref="D3:D4"/>
  </mergeCells>
  <hyperlinks>
    <hyperlink ref="F1" location="Index!A1" display="Index" xr:uid="{83CA961B-57F6-4A62-A700-5EBDFF126CA7}"/>
  </hyperlinks>
  <pageMargins left="0.70866141732283472" right="0.70866141732283472" top="0.74803149606299213" bottom="0.74803149606299213" header="0.31496062992125984" footer="0.31496062992125984"/>
  <pageSetup paperSize="9" scale="82" orientation="landscape" r:id="rId1"/>
  <headerFooter>
    <oddHeader>&amp;CEN
Annex XXVII</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88106-5664-41CE-B248-3E9DC094E054}">
  <sheetPr>
    <pageSetUpPr fitToPage="1"/>
  </sheetPr>
  <dimension ref="A1:F14"/>
  <sheetViews>
    <sheetView showGridLines="0" zoomScale="90" zoomScaleNormal="90" workbookViewId="0">
      <selection activeCell="C19" sqref="C19"/>
    </sheetView>
  </sheetViews>
  <sheetFormatPr defaultColWidth="11.453125" defaultRowHeight="10.5" x14ac:dyDescent="0.25"/>
  <cols>
    <col min="1" max="1" width="6.7265625" style="384" customWidth="1"/>
    <col min="2" max="2" width="41.7265625" style="384" customWidth="1"/>
    <col min="3" max="4" width="22.7265625" style="384" customWidth="1"/>
    <col min="5" max="16384" width="11.453125" style="5"/>
  </cols>
  <sheetData>
    <row r="1" spans="1:6" s="13" customFormat="1" x14ac:dyDescent="0.35">
      <c r="A1" s="383" t="s">
        <v>552</v>
      </c>
      <c r="B1" s="383"/>
      <c r="C1" s="383"/>
      <c r="D1" s="383"/>
      <c r="F1" s="1" t="s">
        <v>647</v>
      </c>
    </row>
    <row r="2" spans="1:6" x14ac:dyDescent="0.25">
      <c r="C2" s="80">
        <v>44561</v>
      </c>
      <c r="D2" s="80">
        <v>44196</v>
      </c>
    </row>
    <row r="3" spans="1:6" x14ac:dyDescent="0.25">
      <c r="A3" s="47"/>
      <c r="B3" s="385"/>
      <c r="C3" s="555" t="s">
        <v>562</v>
      </c>
      <c r="D3" s="555" t="s">
        <v>562</v>
      </c>
    </row>
    <row r="4" spans="1:6" x14ac:dyDescent="0.25">
      <c r="A4" s="47"/>
      <c r="B4" s="392" t="s">
        <v>561</v>
      </c>
      <c r="C4" s="81"/>
      <c r="D4" s="81"/>
    </row>
    <row r="5" spans="1:6" x14ac:dyDescent="0.25">
      <c r="A5" s="57">
        <v>1</v>
      </c>
      <c r="B5" s="82" t="s">
        <v>560</v>
      </c>
      <c r="C5" s="21">
        <v>6</v>
      </c>
      <c r="D5" s="21">
        <v>2</v>
      </c>
    </row>
    <row r="6" spans="1:6" x14ac:dyDescent="0.25">
      <c r="A6" s="57">
        <v>2</v>
      </c>
      <c r="B6" s="82" t="s">
        <v>559</v>
      </c>
      <c r="C6" s="21"/>
      <c r="D6" s="21"/>
    </row>
    <row r="7" spans="1:6" x14ac:dyDescent="0.25">
      <c r="A7" s="57">
        <v>3</v>
      </c>
      <c r="B7" s="82" t="s">
        <v>558</v>
      </c>
      <c r="C7" s="21"/>
      <c r="D7" s="21"/>
    </row>
    <row r="8" spans="1:6" x14ac:dyDescent="0.25">
      <c r="A8" s="57">
        <v>4</v>
      </c>
      <c r="B8" s="82" t="s">
        <v>557</v>
      </c>
      <c r="C8" s="21"/>
      <c r="D8" s="21"/>
    </row>
    <row r="9" spans="1:6" x14ac:dyDescent="0.25">
      <c r="A9" s="57"/>
      <c r="B9" s="388" t="s">
        <v>556</v>
      </c>
      <c r="C9" s="81"/>
      <c r="D9" s="81"/>
    </row>
    <row r="10" spans="1:6" x14ac:dyDescent="0.25">
      <c r="A10" s="57">
        <v>5</v>
      </c>
      <c r="B10" s="393" t="s">
        <v>555</v>
      </c>
      <c r="C10" s="21"/>
      <c r="D10" s="21"/>
    </row>
    <row r="11" spans="1:6" x14ac:dyDescent="0.25">
      <c r="A11" s="57">
        <v>6</v>
      </c>
      <c r="B11" s="393" t="s">
        <v>554</v>
      </c>
      <c r="C11" s="21"/>
      <c r="D11" s="21"/>
    </row>
    <row r="12" spans="1:6" x14ac:dyDescent="0.25">
      <c r="A12" s="57">
        <v>7</v>
      </c>
      <c r="B12" s="393" t="s">
        <v>553</v>
      </c>
      <c r="C12" s="21"/>
      <c r="D12" s="21"/>
    </row>
    <row r="13" spans="1:6" x14ac:dyDescent="0.25">
      <c r="A13" s="57">
        <v>8</v>
      </c>
      <c r="B13" s="385" t="s">
        <v>633</v>
      </c>
      <c r="C13" s="21"/>
      <c r="D13" s="21"/>
    </row>
    <row r="14" spans="1:6" x14ac:dyDescent="0.25">
      <c r="A14" s="57">
        <v>9</v>
      </c>
      <c r="B14" s="388" t="s">
        <v>9</v>
      </c>
      <c r="C14" s="198">
        <v>6</v>
      </c>
      <c r="D14" s="198">
        <v>2</v>
      </c>
    </row>
  </sheetData>
  <hyperlinks>
    <hyperlink ref="F1" location="Index!A1" display="Index" xr:uid="{7BC0445A-2BA0-48D4-A0C0-6A0A264C09E3}"/>
  </hyperlinks>
  <pageMargins left="0.70866141732283472" right="0.70866141732283472" top="0.74803149606299213" bottom="0.74803149606299213" header="0.31496062992125984" footer="0.31496062992125984"/>
  <pageSetup paperSize="9" orientation="landscape" r:id="rId1"/>
  <headerFooter>
    <oddHeader>&amp;CEN
Annex XXIX</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12E2E-8B96-4CB9-842E-7FE3A5376AC9}">
  <sheetPr>
    <pageSetUpPr fitToPage="1"/>
  </sheetPr>
  <dimension ref="A1:H18"/>
  <sheetViews>
    <sheetView showGridLines="0" zoomScale="90" zoomScaleNormal="90" workbookViewId="0">
      <selection activeCell="D17" sqref="D17"/>
    </sheetView>
  </sheetViews>
  <sheetFormatPr defaultColWidth="11.453125" defaultRowHeight="10.5" x14ac:dyDescent="0.25"/>
  <cols>
    <col min="1" max="1" width="5.54296875" style="391" customWidth="1"/>
    <col min="2" max="2" width="65" style="384" customWidth="1"/>
    <col min="3" max="3" width="12.453125" style="384" customWidth="1"/>
    <col min="4" max="4" width="14.7265625" style="384" customWidth="1"/>
    <col min="5" max="5" width="12.453125" style="384" customWidth="1"/>
    <col min="6" max="6" width="14.7265625" style="384" customWidth="1"/>
    <col min="7" max="16384" width="11.453125" style="5"/>
  </cols>
  <sheetData>
    <row r="1" spans="1:8" x14ac:dyDescent="0.25">
      <c r="A1" s="383" t="s">
        <v>551</v>
      </c>
      <c r="B1" s="383"/>
      <c r="C1" s="383"/>
      <c r="D1" s="383"/>
      <c r="E1" s="383"/>
      <c r="F1" s="383"/>
      <c r="H1" s="1" t="s">
        <v>647</v>
      </c>
    </row>
    <row r="2" spans="1:8" x14ac:dyDescent="0.25">
      <c r="A2" s="739"/>
      <c r="B2" s="641"/>
      <c r="C2" s="740">
        <v>44561</v>
      </c>
      <c r="D2" s="741"/>
      <c r="E2" s="740">
        <v>44196</v>
      </c>
      <c r="F2" s="741"/>
    </row>
    <row r="3" spans="1:8" ht="21" x14ac:dyDescent="0.25">
      <c r="A3" s="742"/>
      <c r="B3" s="642"/>
      <c r="C3" s="83" t="s">
        <v>562</v>
      </c>
      <c r="D3" s="83" t="s">
        <v>570</v>
      </c>
      <c r="E3" s="83" t="s">
        <v>562</v>
      </c>
      <c r="F3" s="83" t="s">
        <v>570</v>
      </c>
    </row>
    <row r="4" spans="1:8" x14ac:dyDescent="0.25">
      <c r="A4" s="83">
        <v>1</v>
      </c>
      <c r="B4" s="84" t="s">
        <v>634</v>
      </c>
      <c r="C4" s="201">
        <v>1179</v>
      </c>
      <c r="D4" s="201">
        <v>94</v>
      </c>
      <c r="E4" s="201">
        <v>3213.5349075476561</v>
      </c>
      <c r="F4" s="201">
        <v>257.08279260381249</v>
      </c>
    </row>
    <row r="5" spans="1:8" x14ac:dyDescent="0.25">
      <c r="A5" s="55" t="s">
        <v>31</v>
      </c>
      <c r="B5" s="85" t="s">
        <v>635</v>
      </c>
      <c r="C5" s="200"/>
      <c r="D5" s="199">
        <v>21</v>
      </c>
      <c r="E5" s="200"/>
      <c r="F5" s="199">
        <v>59.507534737999997</v>
      </c>
    </row>
    <row r="6" spans="1:8" x14ac:dyDescent="0.25">
      <c r="A6" s="55" t="s">
        <v>32</v>
      </c>
      <c r="B6" s="86" t="s">
        <v>569</v>
      </c>
      <c r="C6" s="200"/>
      <c r="D6" s="199">
        <v>94</v>
      </c>
      <c r="E6" s="200"/>
      <c r="F6" s="199">
        <v>257.08279260381249</v>
      </c>
    </row>
    <row r="7" spans="1:8" x14ac:dyDescent="0.25">
      <c r="A7" s="83">
        <v>2</v>
      </c>
      <c r="B7" s="84" t="s">
        <v>636</v>
      </c>
      <c r="C7" s="201">
        <v>6336</v>
      </c>
      <c r="D7" s="201">
        <v>507</v>
      </c>
      <c r="E7" s="201">
        <v>4419.0397196539052</v>
      </c>
      <c r="F7" s="201">
        <v>353.52317757231242</v>
      </c>
    </row>
    <row r="8" spans="1:8" x14ac:dyDescent="0.25">
      <c r="A8" s="55" t="s">
        <v>31</v>
      </c>
      <c r="B8" s="85" t="s">
        <v>637</v>
      </c>
      <c r="C8" s="200"/>
      <c r="D8" s="199">
        <v>112</v>
      </c>
      <c r="E8" s="200"/>
      <c r="F8" s="199">
        <v>82.905784419</v>
      </c>
    </row>
    <row r="9" spans="1:8" x14ac:dyDescent="0.25">
      <c r="A9" s="55" t="s">
        <v>32</v>
      </c>
      <c r="B9" s="86" t="s">
        <v>638</v>
      </c>
      <c r="C9" s="200"/>
      <c r="D9" s="199">
        <v>507</v>
      </c>
      <c r="E9" s="200"/>
      <c r="F9" s="199">
        <v>353.52317757231242</v>
      </c>
    </row>
    <row r="10" spans="1:8" x14ac:dyDescent="0.25">
      <c r="A10" s="83">
        <v>3</v>
      </c>
      <c r="B10" s="84" t="s">
        <v>639</v>
      </c>
      <c r="C10" s="201">
        <v>1314</v>
      </c>
      <c r="D10" s="201">
        <v>105</v>
      </c>
      <c r="E10" s="201">
        <v>1112.96045</v>
      </c>
      <c r="F10" s="201">
        <v>89.036835999999994</v>
      </c>
    </row>
    <row r="11" spans="1:8" x14ac:dyDescent="0.25">
      <c r="A11" s="55" t="s">
        <v>31</v>
      </c>
      <c r="B11" s="86" t="s">
        <v>568</v>
      </c>
      <c r="C11" s="200"/>
      <c r="D11" s="199">
        <v>94</v>
      </c>
      <c r="E11" s="200"/>
      <c r="F11" s="199">
        <v>89.036835999999994</v>
      </c>
    </row>
    <row r="12" spans="1:8" x14ac:dyDescent="0.25">
      <c r="A12" s="55" t="s">
        <v>32</v>
      </c>
      <c r="B12" s="85" t="s">
        <v>567</v>
      </c>
      <c r="C12" s="200"/>
      <c r="D12" s="199">
        <v>105</v>
      </c>
      <c r="E12" s="200"/>
      <c r="F12" s="199">
        <v>77.399097533333347</v>
      </c>
    </row>
    <row r="13" spans="1:8" x14ac:dyDescent="0.25">
      <c r="A13" s="83">
        <v>4</v>
      </c>
      <c r="B13" s="85" t="s">
        <v>640</v>
      </c>
      <c r="C13" s="199"/>
      <c r="D13" s="199"/>
      <c r="E13" s="199"/>
      <c r="F13" s="199"/>
    </row>
    <row r="14" spans="1:8" x14ac:dyDescent="0.25">
      <c r="A14" s="55" t="s">
        <v>31</v>
      </c>
      <c r="B14" s="86" t="s">
        <v>566</v>
      </c>
      <c r="C14" s="200"/>
      <c r="D14" s="199"/>
      <c r="E14" s="200" t="s">
        <v>1239</v>
      </c>
      <c r="F14" s="199" t="s">
        <v>1239</v>
      </c>
    </row>
    <row r="15" spans="1:8" x14ac:dyDescent="0.25">
      <c r="A15" s="55" t="s">
        <v>32</v>
      </c>
      <c r="B15" s="86" t="s">
        <v>565</v>
      </c>
      <c r="C15" s="200"/>
      <c r="D15" s="199"/>
      <c r="E15" s="200" t="s">
        <v>1240</v>
      </c>
      <c r="F15" s="199" t="s">
        <v>1239</v>
      </c>
    </row>
    <row r="16" spans="1:8" x14ac:dyDescent="0.25">
      <c r="A16" s="55" t="s">
        <v>70</v>
      </c>
      <c r="B16" s="11" t="s">
        <v>564</v>
      </c>
      <c r="C16" s="200"/>
      <c r="D16" s="199"/>
      <c r="E16" s="200" t="s">
        <v>1239</v>
      </c>
      <c r="F16" s="199" t="s">
        <v>1239</v>
      </c>
    </row>
    <row r="17" spans="1:6" x14ac:dyDescent="0.25">
      <c r="A17" s="83">
        <v>5</v>
      </c>
      <c r="B17" s="85" t="s">
        <v>563</v>
      </c>
      <c r="C17" s="199">
        <v>200</v>
      </c>
      <c r="D17" s="199">
        <v>16</v>
      </c>
      <c r="E17" s="199">
        <v>179.8</v>
      </c>
      <c r="F17" s="199">
        <v>14.384</v>
      </c>
    </row>
    <row r="18" spans="1:6" x14ac:dyDescent="0.25">
      <c r="A18" s="83">
        <v>6</v>
      </c>
      <c r="B18" s="84" t="s">
        <v>9</v>
      </c>
      <c r="C18" s="201">
        <v>9029</v>
      </c>
      <c r="D18" s="201">
        <v>722</v>
      </c>
      <c r="E18" s="201">
        <v>8925.3350772015601</v>
      </c>
      <c r="F18" s="201">
        <v>714.02680617612486</v>
      </c>
    </row>
  </sheetData>
  <mergeCells count="4">
    <mergeCell ref="A2:B2"/>
    <mergeCell ref="C2:D2"/>
    <mergeCell ref="A3:B3"/>
    <mergeCell ref="E2:F2"/>
  </mergeCells>
  <hyperlinks>
    <hyperlink ref="H1" location="Index!A1" display="Index" xr:uid="{CE2B512B-7B96-438D-BB3E-874E60A0BDF1}"/>
  </hyperlinks>
  <pageMargins left="0.70866141732283472" right="0.70866141732283472" top="0.86614173228346458" bottom="0.74803149606299213" header="0.31496062992125984" footer="0.31496062992125984"/>
  <pageSetup paperSize="9" fitToHeight="0" orientation="landscape" r:id="rId1"/>
  <headerFooter>
    <oddHeader>&amp;CEN
Annex XXIX</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2F67A-41D9-4AE0-BE21-EFD2B2AF51BA}">
  <sheetPr>
    <pageSetUpPr fitToPage="1"/>
  </sheetPr>
  <dimension ref="A1:M15"/>
  <sheetViews>
    <sheetView showGridLines="0" zoomScale="90" zoomScaleNormal="90" workbookViewId="0">
      <selection activeCell="B3" sqref="B3"/>
    </sheetView>
  </sheetViews>
  <sheetFormatPr defaultColWidth="11.453125" defaultRowHeight="10.5" x14ac:dyDescent="0.25"/>
  <cols>
    <col min="1" max="1" width="3.54296875" style="384" customWidth="1"/>
    <col min="2" max="2" width="35.7265625" style="384" customWidth="1"/>
    <col min="3" max="5" width="10.54296875" style="384" customWidth="1"/>
    <col min="6" max="6" width="11.453125" style="384"/>
    <col min="7" max="8" width="10.54296875" style="384" customWidth="1"/>
    <col min="9" max="9" width="11.81640625" style="384" customWidth="1"/>
    <col min="10" max="10" width="10.54296875" style="384" customWidth="1"/>
    <col min="11" max="11" width="11.7265625" style="384" customWidth="1"/>
    <col min="12" max="16384" width="11.453125" style="5"/>
  </cols>
  <sheetData>
    <row r="1" spans="1:13" x14ac:dyDescent="0.25">
      <c r="A1" s="383" t="s">
        <v>590</v>
      </c>
      <c r="B1" s="383"/>
      <c r="C1" s="383"/>
      <c r="D1" s="383"/>
      <c r="E1" s="383"/>
      <c r="F1" s="383"/>
      <c r="G1" s="383"/>
      <c r="H1" s="383"/>
      <c r="I1" s="383"/>
      <c r="J1" s="383"/>
      <c r="K1" s="383"/>
      <c r="M1" s="1" t="s">
        <v>647</v>
      </c>
    </row>
    <row r="2" spans="1:13" s="87" customFormat="1" ht="14.5" customHeight="1" thickBot="1" x14ac:dyDescent="0.3">
      <c r="A2" s="202"/>
      <c r="B2" s="203"/>
      <c r="C2" s="743"/>
      <c r="D2" s="743"/>
      <c r="E2" s="743"/>
      <c r="F2" s="743"/>
      <c r="G2" s="465"/>
      <c r="H2" s="743">
        <v>44561</v>
      </c>
      <c r="I2" s="743"/>
      <c r="J2" s="743">
        <v>44196</v>
      </c>
      <c r="K2" s="743"/>
    </row>
    <row r="3" spans="1:13" ht="21.5" thickBot="1" x14ac:dyDescent="0.3">
      <c r="A3" s="203"/>
      <c r="B3" s="203"/>
      <c r="C3" s="342" t="s">
        <v>589</v>
      </c>
      <c r="D3" s="342" t="s">
        <v>588</v>
      </c>
      <c r="E3" s="342" t="s">
        <v>587</v>
      </c>
      <c r="F3" s="342" t="s">
        <v>586</v>
      </c>
      <c r="G3" s="342" t="s">
        <v>483</v>
      </c>
      <c r="H3" s="343" t="s">
        <v>585</v>
      </c>
      <c r="I3" s="343" t="s">
        <v>33</v>
      </c>
      <c r="J3" s="343" t="s">
        <v>585</v>
      </c>
      <c r="K3" s="343" t="s">
        <v>33</v>
      </c>
    </row>
    <row r="4" spans="1:13" ht="11" thickBot="1" x14ac:dyDescent="0.3">
      <c r="A4" s="203">
        <v>1</v>
      </c>
      <c r="B4" s="210" t="s">
        <v>584</v>
      </c>
      <c r="C4" s="204">
        <v>3213.5349075476561</v>
      </c>
      <c r="D4" s="204">
        <v>4419.0397196539052</v>
      </c>
      <c r="E4" s="204">
        <v>1112.96045</v>
      </c>
      <c r="F4" s="204"/>
      <c r="G4" s="205">
        <v>179.8</v>
      </c>
      <c r="H4" s="204">
        <v>8925.3350772015601</v>
      </c>
      <c r="I4" s="204">
        <v>714.02680617612486</v>
      </c>
      <c r="J4" s="206">
        <v>5549.9369804926246</v>
      </c>
      <c r="K4" s="206">
        <v>443.99495843940997</v>
      </c>
    </row>
    <row r="5" spans="1:13" ht="11" thickBot="1" x14ac:dyDescent="0.3">
      <c r="A5" s="436" t="s">
        <v>583</v>
      </c>
      <c r="B5" s="211" t="s">
        <v>572</v>
      </c>
      <c r="C5" s="205">
        <v>2469.6907233226561</v>
      </c>
      <c r="D5" s="205">
        <v>3382.7174144164055</v>
      </c>
      <c r="E5" s="205">
        <v>0</v>
      </c>
      <c r="F5" s="205"/>
      <c r="G5" s="205">
        <v>0</v>
      </c>
      <c r="H5" s="205">
        <v>5852.4081377390612</v>
      </c>
      <c r="I5" s="205">
        <v>468.19265101912487</v>
      </c>
      <c r="J5" s="207">
        <v>3444.5626457551239</v>
      </c>
      <c r="K5" s="207">
        <v>275.56501166040999</v>
      </c>
    </row>
    <row r="6" spans="1:13" ht="11" thickBot="1" x14ac:dyDescent="0.3">
      <c r="A6" s="436" t="s">
        <v>582</v>
      </c>
      <c r="B6" s="211" t="s">
        <v>581</v>
      </c>
      <c r="C6" s="205">
        <v>743.84418422499994</v>
      </c>
      <c r="D6" s="205">
        <v>1036.3223052374999</v>
      </c>
      <c r="E6" s="205">
        <v>1112.96045</v>
      </c>
      <c r="F6" s="205"/>
      <c r="G6" s="205">
        <v>179.8</v>
      </c>
      <c r="H6" s="205">
        <v>3072.9269394624998</v>
      </c>
      <c r="I6" s="205">
        <v>245.834155157</v>
      </c>
      <c r="J6" s="208">
        <v>2105.3743347374998</v>
      </c>
      <c r="K6" s="208">
        <v>168.42994677899998</v>
      </c>
    </row>
    <row r="7" spans="1:13" ht="11" thickBot="1" x14ac:dyDescent="0.3">
      <c r="A7" s="436">
        <v>2</v>
      </c>
      <c r="B7" s="394" t="s">
        <v>580</v>
      </c>
      <c r="C7" s="205">
        <v>-476.84418422499994</v>
      </c>
      <c r="D7" s="205">
        <v>369.6776947625001</v>
      </c>
      <c r="E7" s="205">
        <v>57.039549999999963</v>
      </c>
      <c r="F7" s="205">
        <v>0</v>
      </c>
      <c r="G7" s="205">
        <v>20.199999999999989</v>
      </c>
      <c r="H7" s="205">
        <v>-29.926939462499831</v>
      </c>
      <c r="I7" s="205">
        <v>-2.3941551569999864</v>
      </c>
      <c r="J7" s="208">
        <v>787.75260472500008</v>
      </c>
      <c r="K7" s="208">
        <v>63.020208378000007</v>
      </c>
    </row>
    <row r="8" spans="1:13" ht="11" thickBot="1" x14ac:dyDescent="0.3">
      <c r="A8" s="436">
        <v>3</v>
      </c>
      <c r="B8" s="394" t="s">
        <v>579</v>
      </c>
      <c r="C8" s="205"/>
      <c r="D8" s="205"/>
      <c r="E8" s="205"/>
      <c r="F8" s="205"/>
      <c r="G8" s="205">
        <v>0</v>
      </c>
      <c r="H8" s="205"/>
      <c r="I8" s="205"/>
      <c r="J8" s="207">
        <v>179.8</v>
      </c>
      <c r="K8" s="207">
        <v>14.384</v>
      </c>
    </row>
    <row r="9" spans="1:13" ht="11" thickBot="1" x14ac:dyDescent="0.3">
      <c r="A9" s="436">
        <v>4</v>
      </c>
      <c r="B9" s="394" t="s">
        <v>578</v>
      </c>
      <c r="C9" s="205"/>
      <c r="D9" s="205"/>
      <c r="E9" s="205"/>
      <c r="F9" s="205"/>
      <c r="G9" s="205"/>
      <c r="H9" s="205"/>
      <c r="I9" s="205"/>
      <c r="J9" s="208"/>
      <c r="K9" s="208"/>
    </row>
    <row r="10" spans="1:13" ht="11" thickBot="1" x14ac:dyDescent="0.3">
      <c r="A10" s="436">
        <v>5</v>
      </c>
      <c r="B10" s="394" t="s">
        <v>577</v>
      </c>
      <c r="C10" s="205"/>
      <c r="D10" s="205"/>
      <c r="E10" s="205"/>
      <c r="F10" s="205"/>
      <c r="G10" s="205"/>
      <c r="H10" s="205"/>
      <c r="I10" s="205"/>
      <c r="J10" s="208"/>
      <c r="K10" s="208"/>
    </row>
    <row r="11" spans="1:13" ht="11" thickBot="1" x14ac:dyDescent="0.3">
      <c r="A11" s="436">
        <v>6</v>
      </c>
      <c r="B11" s="394" t="s">
        <v>576</v>
      </c>
      <c r="C11" s="205"/>
      <c r="D11" s="205"/>
      <c r="E11" s="205"/>
      <c r="F11" s="205"/>
      <c r="G11" s="205"/>
      <c r="H11" s="205"/>
      <c r="I11" s="205"/>
      <c r="J11" s="208"/>
      <c r="K11" s="208"/>
    </row>
    <row r="12" spans="1:13" ht="11" thickBot="1" x14ac:dyDescent="0.3">
      <c r="A12" s="436">
        <v>7</v>
      </c>
      <c r="B12" s="394" t="s">
        <v>563</v>
      </c>
      <c r="C12" s="205"/>
      <c r="D12" s="205"/>
      <c r="E12" s="205"/>
      <c r="F12" s="205"/>
      <c r="G12" s="205"/>
      <c r="H12" s="205"/>
      <c r="I12" s="205"/>
      <c r="J12" s="207"/>
      <c r="K12" s="207"/>
    </row>
    <row r="13" spans="1:13" ht="21.5" thickBot="1" x14ac:dyDescent="0.3">
      <c r="A13" s="436" t="s">
        <v>575</v>
      </c>
      <c r="B13" s="211" t="s">
        <v>574</v>
      </c>
      <c r="C13" s="205">
        <v>267</v>
      </c>
      <c r="D13" s="205">
        <v>1406</v>
      </c>
      <c r="E13" s="205">
        <v>1170</v>
      </c>
      <c r="F13" s="205"/>
      <c r="G13" s="205">
        <v>200</v>
      </c>
      <c r="H13" s="205">
        <v>3043</v>
      </c>
      <c r="I13" s="205">
        <v>243.44</v>
      </c>
      <c r="J13" s="207">
        <v>3072.9269394624998</v>
      </c>
      <c r="K13" s="207">
        <v>245.834155157</v>
      </c>
    </row>
    <row r="14" spans="1:13" ht="11" thickBot="1" x14ac:dyDescent="0.3">
      <c r="A14" s="436" t="s">
        <v>573</v>
      </c>
      <c r="B14" s="211" t="s">
        <v>572</v>
      </c>
      <c r="C14" s="194">
        <v>912</v>
      </c>
      <c r="D14" s="194">
        <v>4930</v>
      </c>
      <c r="E14" s="194">
        <v>144</v>
      </c>
      <c r="F14" s="194">
        <v>0</v>
      </c>
      <c r="G14" s="194">
        <v>0</v>
      </c>
      <c r="H14" s="194">
        <v>5986</v>
      </c>
      <c r="I14" s="194">
        <v>478.88</v>
      </c>
      <c r="J14" s="319">
        <v>5852.4081377390612</v>
      </c>
      <c r="K14" s="319">
        <v>468.19265101912487</v>
      </c>
    </row>
    <row r="15" spans="1:13" ht="25.5" customHeight="1" thickBot="1" x14ac:dyDescent="0.3">
      <c r="A15" s="203">
        <v>8</v>
      </c>
      <c r="B15" s="210" t="s">
        <v>571</v>
      </c>
      <c r="C15" s="195">
        <v>1179</v>
      </c>
      <c r="D15" s="195">
        <v>6336</v>
      </c>
      <c r="E15" s="195">
        <v>1314</v>
      </c>
      <c r="F15" s="195"/>
      <c r="G15" s="195">
        <v>200</v>
      </c>
      <c r="H15" s="195">
        <v>9029</v>
      </c>
      <c r="I15" s="195">
        <v>722.32</v>
      </c>
      <c r="J15" s="209">
        <v>8925.3350772015601</v>
      </c>
      <c r="K15" s="209">
        <v>714.02680617612486</v>
      </c>
    </row>
  </sheetData>
  <mergeCells count="4">
    <mergeCell ref="J2:K2"/>
    <mergeCell ref="C2:D2"/>
    <mergeCell ref="E2:F2"/>
    <mergeCell ref="H2:I2"/>
  </mergeCells>
  <hyperlinks>
    <hyperlink ref="M1" location="Index!A1" display="Index" xr:uid="{9521D85D-013E-48A0-9180-0364107960BD}"/>
  </hyperlinks>
  <pageMargins left="0.70866141732283472" right="0.70866141732283472" top="0.74803149606299213" bottom="0.74803149606299213" header="0.31496062992125984" footer="0.31496062992125984"/>
  <pageSetup paperSize="9" scale="95" orientation="landscape" r:id="rId1"/>
  <headerFooter>
    <oddHeader>&amp;CEN
Annex XXIX</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48C1F-1524-4CFC-B64F-3B3F7407894C}">
  <sheetPr>
    <pageSetUpPr fitToPage="1"/>
  </sheetPr>
  <dimension ref="A1:I22"/>
  <sheetViews>
    <sheetView showGridLines="0" zoomScale="90" zoomScaleNormal="90" workbookViewId="0">
      <selection activeCell="D24" sqref="D24"/>
    </sheetView>
  </sheetViews>
  <sheetFormatPr defaultColWidth="11.453125" defaultRowHeight="10.5" x14ac:dyDescent="0.25"/>
  <cols>
    <col min="1" max="1" width="12" style="384" customWidth="1"/>
    <col min="2" max="2" width="11.26953125" style="384" bestFit="1" customWidth="1"/>
    <col min="3" max="4" width="20.81640625" style="384" customWidth="1"/>
    <col min="5" max="7" width="11.453125" style="384"/>
    <col min="8" max="16384" width="11.453125" style="5"/>
  </cols>
  <sheetData>
    <row r="1" spans="1:9" x14ac:dyDescent="0.25">
      <c r="A1" s="383" t="s">
        <v>549</v>
      </c>
      <c r="B1" s="383"/>
      <c r="C1" s="383"/>
      <c r="D1" s="383"/>
      <c r="I1" s="1" t="s">
        <v>647</v>
      </c>
    </row>
    <row r="2" spans="1:9" ht="11" thickBot="1" x14ac:dyDescent="0.3">
      <c r="A2" s="743"/>
      <c r="B2" s="743"/>
      <c r="C2" s="119">
        <v>44561</v>
      </c>
      <c r="D2" s="119">
        <v>44196</v>
      </c>
    </row>
    <row r="3" spans="1:9" ht="11.15" customHeight="1" thickBot="1" x14ac:dyDescent="0.3">
      <c r="A3" s="744" t="s">
        <v>597</v>
      </c>
      <c r="B3" s="744"/>
      <c r="C3" s="744"/>
      <c r="D3" s="744"/>
    </row>
    <row r="4" spans="1:9" ht="11" thickBot="1" x14ac:dyDescent="0.3">
      <c r="A4" s="213">
        <v>1</v>
      </c>
      <c r="B4" s="213" t="s">
        <v>593</v>
      </c>
      <c r="C4" s="212">
        <v>78</v>
      </c>
      <c r="D4" s="212">
        <v>160.639078216</v>
      </c>
    </row>
    <row r="5" spans="1:9" ht="11" thickBot="1" x14ac:dyDescent="0.3">
      <c r="A5" s="213">
        <v>2</v>
      </c>
      <c r="B5" s="213" t="s">
        <v>592</v>
      </c>
      <c r="C5" s="212">
        <v>27</v>
      </c>
      <c r="D5" s="212">
        <v>82.528553695792226</v>
      </c>
    </row>
    <row r="6" spans="1:9" ht="11" thickBot="1" x14ac:dyDescent="0.3">
      <c r="A6" s="213">
        <v>3</v>
      </c>
      <c r="B6" s="213" t="s">
        <v>765</v>
      </c>
      <c r="C6" s="212">
        <v>12</v>
      </c>
      <c r="D6" s="212">
        <v>30.58866673</v>
      </c>
    </row>
    <row r="7" spans="1:9" ht="11" thickBot="1" x14ac:dyDescent="0.3">
      <c r="A7" s="213">
        <v>4</v>
      </c>
      <c r="B7" s="213" t="s">
        <v>591</v>
      </c>
      <c r="C7" s="212">
        <v>18</v>
      </c>
      <c r="D7" s="212">
        <v>59.923663042000001</v>
      </c>
    </row>
    <row r="8" spans="1:9" ht="11.15" customHeight="1" thickBot="1" x14ac:dyDescent="0.3">
      <c r="A8" s="745" t="s">
        <v>596</v>
      </c>
      <c r="B8" s="746"/>
      <c r="C8" s="746"/>
      <c r="D8" s="747"/>
    </row>
    <row r="9" spans="1:9" ht="11" thickBot="1" x14ac:dyDescent="0.3">
      <c r="A9" s="213">
        <v>5</v>
      </c>
      <c r="B9" s="213" t="s">
        <v>593</v>
      </c>
      <c r="C9" s="212">
        <v>105</v>
      </c>
      <c r="D9" s="212">
        <v>303.52505413400002</v>
      </c>
    </row>
    <row r="10" spans="1:9" ht="11" thickBot="1" x14ac:dyDescent="0.3">
      <c r="A10" s="213">
        <v>6</v>
      </c>
      <c r="B10" s="213" t="s">
        <v>592</v>
      </c>
      <c r="C10" s="212">
        <v>80</v>
      </c>
      <c r="D10" s="212">
        <v>115.60160675239231</v>
      </c>
    </row>
    <row r="11" spans="1:9" ht="11" thickBot="1" x14ac:dyDescent="0.3">
      <c r="A11" s="213">
        <v>7</v>
      </c>
      <c r="B11" s="213" t="s">
        <v>765</v>
      </c>
      <c r="C11" s="212">
        <v>64</v>
      </c>
      <c r="D11" s="212">
        <v>72.049591473999996</v>
      </c>
    </row>
    <row r="12" spans="1:9" ht="11" thickBot="1" x14ac:dyDescent="0.3">
      <c r="A12" s="213">
        <v>8</v>
      </c>
      <c r="B12" s="213" t="s">
        <v>591</v>
      </c>
      <c r="C12" s="212">
        <v>74</v>
      </c>
      <c r="D12" s="212">
        <v>83.174344237</v>
      </c>
    </row>
    <row r="13" spans="1:9" ht="11.15" customHeight="1" thickBot="1" x14ac:dyDescent="0.3">
      <c r="A13" s="744" t="s">
        <v>595</v>
      </c>
      <c r="B13" s="744"/>
      <c r="C13" s="744"/>
      <c r="D13" s="744"/>
    </row>
    <row r="14" spans="1:9" ht="11" thickBot="1" x14ac:dyDescent="0.3">
      <c r="A14" s="213">
        <v>9</v>
      </c>
      <c r="B14" s="213" t="s">
        <v>593</v>
      </c>
      <c r="C14" s="212">
        <v>195</v>
      </c>
      <c r="D14" s="212">
        <v>133.53334848</v>
      </c>
    </row>
    <row r="15" spans="1:9" ht="11" thickBot="1" x14ac:dyDescent="0.3">
      <c r="A15" s="213">
        <v>10</v>
      </c>
      <c r="B15" s="213" t="s">
        <v>592</v>
      </c>
      <c r="C15" s="212">
        <v>71</v>
      </c>
      <c r="D15" s="212">
        <v>74.005618113538375</v>
      </c>
    </row>
    <row r="16" spans="1:9" ht="11" thickBot="1" x14ac:dyDescent="0.3">
      <c r="A16" s="213">
        <v>11</v>
      </c>
      <c r="B16" s="213" t="s">
        <v>765</v>
      </c>
      <c r="C16" s="212">
        <v>37</v>
      </c>
      <c r="D16" s="212">
        <v>37.828688800000002</v>
      </c>
    </row>
    <row r="17" spans="1:4" ht="11" thickBot="1" x14ac:dyDescent="0.3">
      <c r="A17" s="213">
        <v>12</v>
      </c>
      <c r="B17" s="213" t="s">
        <v>591</v>
      </c>
      <c r="C17" s="212">
        <v>65</v>
      </c>
      <c r="D17" s="212">
        <v>89.036835999999994</v>
      </c>
    </row>
    <row r="18" spans="1:4" ht="11.15" customHeight="1" thickBot="1" x14ac:dyDescent="0.3">
      <c r="A18" s="744" t="s">
        <v>594</v>
      </c>
      <c r="B18" s="744"/>
      <c r="C18" s="744"/>
      <c r="D18" s="744"/>
    </row>
    <row r="19" spans="1:4" ht="11" thickBot="1" x14ac:dyDescent="0.3">
      <c r="A19" s="213">
        <v>13</v>
      </c>
      <c r="B19" s="213" t="s">
        <v>593</v>
      </c>
      <c r="C19" s="212" t="s">
        <v>764</v>
      </c>
      <c r="D19" s="212" t="s">
        <v>764</v>
      </c>
    </row>
    <row r="20" spans="1:4" ht="11" thickBot="1" x14ac:dyDescent="0.3">
      <c r="A20" s="213">
        <v>14</v>
      </c>
      <c r="B20" s="213" t="s">
        <v>592</v>
      </c>
      <c r="C20" s="212" t="s">
        <v>764</v>
      </c>
      <c r="D20" s="212" t="s">
        <v>764</v>
      </c>
    </row>
    <row r="21" spans="1:4" ht="11" thickBot="1" x14ac:dyDescent="0.3">
      <c r="A21" s="213">
        <v>15</v>
      </c>
      <c r="B21" s="213" t="s">
        <v>765</v>
      </c>
      <c r="C21" s="212" t="s">
        <v>764</v>
      </c>
      <c r="D21" s="212" t="s">
        <v>764</v>
      </c>
    </row>
    <row r="22" spans="1:4" ht="11" thickBot="1" x14ac:dyDescent="0.3">
      <c r="A22" s="213">
        <v>16</v>
      </c>
      <c r="B22" s="213" t="s">
        <v>591</v>
      </c>
      <c r="C22" s="212" t="s">
        <v>764</v>
      </c>
      <c r="D22" s="212" t="s">
        <v>764</v>
      </c>
    </row>
  </sheetData>
  <mergeCells count="5">
    <mergeCell ref="A2:B2"/>
    <mergeCell ref="A3:D3"/>
    <mergeCell ref="A8:D8"/>
    <mergeCell ref="A13:D13"/>
    <mergeCell ref="A18:D18"/>
  </mergeCells>
  <hyperlinks>
    <hyperlink ref="I1" location="Index!A1" display="Index" xr:uid="{725E1A33-BC22-4F98-838C-FA16EFEC176A}"/>
  </hyperlinks>
  <pageMargins left="0.70866141732283472" right="0.70866141732283472" top="0.74803149606299213" bottom="0.74803149606299213" header="0.31496062992125984" footer="0.31496062992125984"/>
  <pageSetup paperSize="9" orientation="landscape" r:id="rId1"/>
  <headerFooter>
    <oddHeader>&amp;CEN
Annex XXIX</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52E63-018A-40BA-9DDA-2159A45000D1}">
  <sheetPr>
    <pageSetUpPr fitToPage="1"/>
  </sheetPr>
  <dimension ref="A1:K22"/>
  <sheetViews>
    <sheetView showGridLines="0" zoomScale="90" zoomScaleNormal="90" workbookViewId="0">
      <selection activeCell="K1" sqref="K1"/>
    </sheetView>
  </sheetViews>
  <sheetFormatPr defaultColWidth="11.453125" defaultRowHeight="14.5" x14ac:dyDescent="0.35"/>
  <cols>
    <col min="11" max="11" width="7.7265625" customWidth="1"/>
  </cols>
  <sheetData>
    <row r="1" spans="1:11" x14ac:dyDescent="0.35">
      <c r="A1" s="1" t="s">
        <v>548</v>
      </c>
      <c r="B1" s="1"/>
      <c r="C1" s="1"/>
      <c r="D1" s="1"/>
      <c r="E1" s="1"/>
      <c r="F1" s="1"/>
      <c r="G1" s="1"/>
      <c r="H1" s="1"/>
      <c r="I1" s="1"/>
      <c r="K1" s="1" t="s">
        <v>647</v>
      </c>
    </row>
    <row r="18" spans="1:8" x14ac:dyDescent="0.35">
      <c r="A18" s="215" t="s">
        <v>766</v>
      </c>
      <c r="B18" s="214"/>
      <c r="C18" s="214"/>
      <c r="D18" s="214"/>
      <c r="E18" s="214"/>
      <c r="F18" s="214"/>
      <c r="G18" s="214"/>
      <c r="H18" s="214"/>
    </row>
    <row r="19" spans="1:8" x14ac:dyDescent="0.35">
      <c r="A19" s="748" t="s">
        <v>1196</v>
      </c>
      <c r="B19" s="749"/>
      <c r="C19" s="749"/>
      <c r="D19" s="749"/>
      <c r="E19" s="749"/>
      <c r="F19" s="749"/>
      <c r="G19" s="749"/>
      <c r="H19" s="750"/>
    </row>
    <row r="20" spans="1:8" x14ac:dyDescent="0.35">
      <c r="A20" s="751"/>
      <c r="B20" s="752"/>
      <c r="C20" s="752"/>
      <c r="D20" s="752"/>
      <c r="E20" s="752"/>
      <c r="F20" s="752"/>
      <c r="G20" s="752"/>
      <c r="H20" s="753"/>
    </row>
    <row r="21" spans="1:8" x14ac:dyDescent="0.35">
      <c r="A21" s="751"/>
      <c r="B21" s="752"/>
      <c r="C21" s="752"/>
      <c r="D21" s="752"/>
      <c r="E21" s="752"/>
      <c r="F21" s="752"/>
      <c r="G21" s="752"/>
      <c r="H21" s="753"/>
    </row>
    <row r="22" spans="1:8" x14ac:dyDescent="0.35">
      <c r="A22" s="754"/>
      <c r="B22" s="755"/>
      <c r="C22" s="755"/>
      <c r="D22" s="755"/>
      <c r="E22" s="755"/>
      <c r="F22" s="755"/>
      <c r="G22" s="755"/>
      <c r="H22" s="756"/>
    </row>
  </sheetData>
  <mergeCells count="1">
    <mergeCell ref="A19:H22"/>
  </mergeCells>
  <hyperlinks>
    <hyperlink ref="K1" location="Index!A1" display="Index" xr:uid="{580FD4E7-72DE-4942-B9FF-C59F09C43BE9}"/>
  </hyperlinks>
  <pageMargins left="0.70866141732283472" right="0.70866141732283472" top="0.82677165354330717" bottom="0.74803149606299213" header="0.31496062992125984" footer="0.31496062992125984"/>
  <pageSetup paperSize="9" orientation="landscape" r:id="rId1"/>
  <headerFooter>
    <oddHeader>&amp;CEN
Annex XXIX</oddHeader>
    <oddFooter>&amp;C&amp;P</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4B302-83A9-49C8-A8EF-C677C5089387}">
  <dimension ref="A1:F709"/>
  <sheetViews>
    <sheetView zoomScale="90" zoomScaleNormal="90" workbookViewId="0">
      <selection activeCell="H2" sqref="H2"/>
    </sheetView>
  </sheetViews>
  <sheetFormatPr defaultColWidth="8.7265625" defaultRowHeight="14.5" x14ac:dyDescent="0.35"/>
  <cols>
    <col min="1" max="1" width="8.81640625" customWidth="1"/>
    <col min="2" max="2" width="16.81640625" customWidth="1"/>
    <col min="3" max="3" width="86.453125" customWidth="1"/>
    <col min="4" max="4" width="10.54296875" customWidth="1"/>
    <col min="5" max="16384" width="8.7265625" style="550"/>
  </cols>
  <sheetData>
    <row r="1" spans="1:6" x14ac:dyDescent="0.35">
      <c r="A1" s="757" t="s">
        <v>1197</v>
      </c>
      <c r="B1" s="757"/>
      <c r="C1" s="757"/>
      <c r="D1" s="757"/>
      <c r="F1" s="383" t="s">
        <v>647</v>
      </c>
    </row>
    <row r="2" spans="1:6" ht="252.5" thickBot="1" x14ac:dyDescent="0.4">
      <c r="A2" s="551" t="s">
        <v>31</v>
      </c>
      <c r="B2" s="551" t="s">
        <v>1198</v>
      </c>
      <c r="C2" s="552" t="s">
        <v>1199</v>
      </c>
      <c r="D2" s="552" t="s">
        <v>1200</v>
      </c>
    </row>
    <row r="3" spans="1:6" ht="409.6" thickBot="1" x14ac:dyDescent="0.4">
      <c r="A3" s="551" t="s">
        <v>32</v>
      </c>
      <c r="B3" s="551" t="s">
        <v>1201</v>
      </c>
      <c r="C3" s="553" t="s">
        <v>1202</v>
      </c>
      <c r="D3" s="552" t="s">
        <v>1203</v>
      </c>
    </row>
    <row r="4" spans="1:6" ht="336.5" thickBot="1" x14ac:dyDescent="0.4">
      <c r="A4" s="551" t="s">
        <v>70</v>
      </c>
      <c r="B4" s="551" t="s">
        <v>1204</v>
      </c>
      <c r="C4" s="553" t="s">
        <v>1205</v>
      </c>
      <c r="D4" s="552" t="s">
        <v>1206</v>
      </c>
    </row>
    <row r="5" spans="1:6" ht="180.5" thickBot="1" x14ac:dyDescent="0.4">
      <c r="A5" s="551" t="s">
        <v>1207</v>
      </c>
      <c r="B5" s="551" t="s">
        <v>1208</v>
      </c>
      <c r="C5" s="553" t="s">
        <v>1209</v>
      </c>
      <c r="D5" s="553" t="s">
        <v>1210</v>
      </c>
    </row>
    <row r="6" spans="1:6" ht="132.5" thickBot="1" x14ac:dyDescent="0.4">
      <c r="A6" s="551" t="s">
        <v>1211</v>
      </c>
      <c r="B6" s="551" t="s">
        <v>1212</v>
      </c>
      <c r="C6" s="553" t="s">
        <v>1213</v>
      </c>
      <c r="D6" s="553" t="s">
        <v>1214</v>
      </c>
    </row>
    <row r="7" spans="1:6" ht="240.5" thickBot="1" x14ac:dyDescent="0.4">
      <c r="A7" s="551" t="s">
        <v>1215</v>
      </c>
      <c r="B7" s="551" t="s">
        <v>1216</v>
      </c>
      <c r="C7" s="553" t="s">
        <v>1217</v>
      </c>
      <c r="D7" s="553" t="s">
        <v>1218</v>
      </c>
    </row>
    <row r="8" spans="1:6" ht="228.5" thickBot="1" x14ac:dyDescent="0.4">
      <c r="A8" s="551" t="s">
        <v>1219</v>
      </c>
      <c r="B8" s="551" t="s">
        <v>1220</v>
      </c>
      <c r="C8" s="553" t="s">
        <v>1221</v>
      </c>
      <c r="D8" s="553" t="s">
        <v>1222</v>
      </c>
    </row>
    <row r="9" spans="1:6" ht="84.5" thickBot="1" x14ac:dyDescent="0.4">
      <c r="A9" s="551" t="s">
        <v>1223</v>
      </c>
      <c r="B9" s="551" t="s">
        <v>1224</v>
      </c>
      <c r="C9" s="553" t="s">
        <v>1225</v>
      </c>
      <c r="D9" s="553" t="s">
        <v>1226</v>
      </c>
    </row>
    <row r="10" spans="1:6" ht="72.5" thickBot="1" x14ac:dyDescent="0.4">
      <c r="A10" s="551" t="s">
        <v>1227</v>
      </c>
      <c r="B10" s="551" t="s">
        <v>1228</v>
      </c>
      <c r="C10" s="553"/>
      <c r="D10" s="550"/>
    </row>
    <row r="11" spans="1:6" ht="60.5" thickBot="1" x14ac:dyDescent="0.4">
      <c r="A11" s="551" t="s">
        <v>1229</v>
      </c>
      <c r="B11" s="551" t="s">
        <v>1230</v>
      </c>
      <c r="C11" s="553" t="s">
        <v>1231</v>
      </c>
      <c r="D11" s="553" t="s">
        <v>1232</v>
      </c>
    </row>
    <row r="12" spans="1:6" x14ac:dyDescent="0.35">
      <c r="A12" s="550"/>
      <c r="B12" s="550"/>
      <c r="C12" s="550"/>
      <c r="D12" s="550"/>
    </row>
    <row r="13" spans="1:6" x14ac:dyDescent="0.35">
      <c r="A13" s="550"/>
      <c r="B13" s="550"/>
      <c r="C13" s="550"/>
      <c r="D13" s="550"/>
    </row>
    <row r="14" spans="1:6" x14ac:dyDescent="0.35">
      <c r="A14" s="550"/>
      <c r="B14" s="550"/>
      <c r="C14" s="550"/>
      <c r="D14" s="550"/>
    </row>
    <row r="15" spans="1:6" x14ac:dyDescent="0.35">
      <c r="A15" s="550"/>
      <c r="B15" s="550"/>
      <c r="C15" s="550"/>
      <c r="D15" s="550"/>
    </row>
    <row r="16" spans="1:6" x14ac:dyDescent="0.35">
      <c r="A16" s="550"/>
      <c r="B16" s="550"/>
      <c r="C16" s="550"/>
      <c r="D16" s="550"/>
    </row>
    <row r="17" s="550" customFormat="1" x14ac:dyDescent="0.35"/>
    <row r="18" s="550" customFormat="1" x14ac:dyDescent="0.35"/>
    <row r="19" s="550" customFormat="1" x14ac:dyDescent="0.35"/>
    <row r="20" s="550" customFormat="1" x14ac:dyDescent="0.35"/>
    <row r="21" s="550" customFormat="1" x14ac:dyDescent="0.35"/>
    <row r="22" s="550" customFormat="1" x14ac:dyDescent="0.35"/>
    <row r="23" s="550" customFormat="1" x14ac:dyDescent="0.35"/>
    <row r="24" s="550" customFormat="1" x14ac:dyDescent="0.35"/>
    <row r="25" s="550" customFormat="1" x14ac:dyDescent="0.35"/>
    <row r="26" s="550" customFormat="1" x14ac:dyDescent="0.35"/>
    <row r="27" s="550" customFormat="1" x14ac:dyDescent="0.35"/>
    <row r="28" s="550" customFormat="1" x14ac:dyDescent="0.35"/>
    <row r="29" s="550" customFormat="1" x14ac:dyDescent="0.35"/>
    <row r="30" s="550" customFormat="1" x14ac:dyDescent="0.35"/>
    <row r="31" s="550" customFormat="1" x14ac:dyDescent="0.35"/>
    <row r="32" s="550" customFormat="1" x14ac:dyDescent="0.35"/>
    <row r="33" s="550" customFormat="1" x14ac:dyDescent="0.35"/>
    <row r="34" s="550" customFormat="1" x14ac:dyDescent="0.35"/>
    <row r="35" s="550" customFormat="1" x14ac:dyDescent="0.35"/>
    <row r="36" s="550" customFormat="1" x14ac:dyDescent="0.35"/>
    <row r="37" s="550" customFormat="1" x14ac:dyDescent="0.35"/>
    <row r="38" s="550" customFormat="1" x14ac:dyDescent="0.35"/>
    <row r="39" s="550" customFormat="1" x14ac:dyDescent="0.35"/>
    <row r="40" s="550" customFormat="1" x14ac:dyDescent="0.35"/>
    <row r="41" s="550" customFormat="1" x14ac:dyDescent="0.35"/>
    <row r="42" s="550" customFormat="1" x14ac:dyDescent="0.35"/>
    <row r="43" s="550" customFormat="1" x14ac:dyDescent="0.35"/>
    <row r="44" s="550" customFormat="1" x14ac:dyDescent="0.35"/>
    <row r="45" s="550" customFormat="1" x14ac:dyDescent="0.35"/>
    <row r="46" s="550" customFormat="1" x14ac:dyDescent="0.35"/>
    <row r="47" s="550" customFormat="1" x14ac:dyDescent="0.35"/>
    <row r="48" s="550" customFormat="1" x14ac:dyDescent="0.35"/>
    <row r="49" s="550" customFormat="1" x14ac:dyDescent="0.35"/>
    <row r="50" s="550" customFormat="1" x14ac:dyDescent="0.35"/>
    <row r="51" s="550" customFormat="1" x14ac:dyDescent="0.35"/>
    <row r="52" s="550" customFormat="1" x14ac:dyDescent="0.35"/>
    <row r="53" s="550" customFormat="1" x14ac:dyDescent="0.35"/>
    <row r="54" s="550" customFormat="1" x14ac:dyDescent="0.35"/>
    <row r="55" s="550" customFormat="1" x14ac:dyDescent="0.35"/>
    <row r="56" s="550" customFormat="1" x14ac:dyDescent="0.35"/>
    <row r="57" s="550" customFormat="1" x14ac:dyDescent="0.35"/>
    <row r="58" s="550" customFormat="1" x14ac:dyDescent="0.35"/>
    <row r="59" s="550" customFormat="1" x14ac:dyDescent="0.35"/>
    <row r="60" s="550" customFormat="1" x14ac:dyDescent="0.35"/>
    <row r="61" s="550" customFormat="1" x14ac:dyDescent="0.35"/>
    <row r="62" s="550" customFormat="1" x14ac:dyDescent="0.35"/>
    <row r="63" s="550" customFormat="1" x14ac:dyDescent="0.35"/>
    <row r="64" s="550" customFormat="1" x14ac:dyDescent="0.35"/>
    <row r="65" s="550" customFormat="1" x14ac:dyDescent="0.35"/>
    <row r="66" s="550" customFormat="1" x14ac:dyDescent="0.35"/>
    <row r="67" s="550" customFormat="1" x14ac:dyDescent="0.35"/>
    <row r="68" s="550" customFormat="1" x14ac:dyDescent="0.35"/>
    <row r="69" s="550" customFormat="1" x14ac:dyDescent="0.35"/>
    <row r="70" s="550" customFormat="1" x14ac:dyDescent="0.35"/>
    <row r="71" s="550" customFormat="1" x14ac:dyDescent="0.35"/>
    <row r="72" s="550" customFormat="1" x14ac:dyDescent="0.35"/>
    <row r="73" s="550" customFormat="1" x14ac:dyDescent="0.35"/>
    <row r="74" s="550" customFormat="1" x14ac:dyDescent="0.35"/>
    <row r="75" s="550" customFormat="1" x14ac:dyDescent="0.35"/>
    <row r="76" s="550" customFormat="1" x14ac:dyDescent="0.35"/>
    <row r="77" s="550" customFormat="1" x14ac:dyDescent="0.35"/>
    <row r="78" s="550" customFormat="1" x14ac:dyDescent="0.35"/>
    <row r="79" s="550" customFormat="1" x14ac:dyDescent="0.35"/>
    <row r="80" s="550" customFormat="1" x14ac:dyDescent="0.35"/>
    <row r="81" s="550" customFormat="1" x14ac:dyDescent="0.35"/>
    <row r="82" s="550" customFormat="1" x14ac:dyDescent="0.35"/>
    <row r="83" s="550" customFormat="1" x14ac:dyDescent="0.35"/>
    <row r="84" s="550" customFormat="1" x14ac:dyDescent="0.35"/>
    <row r="85" s="550" customFormat="1" x14ac:dyDescent="0.35"/>
    <row r="86" s="550" customFormat="1" x14ac:dyDescent="0.35"/>
    <row r="87" s="550" customFormat="1" x14ac:dyDescent="0.35"/>
    <row r="88" s="550" customFormat="1" x14ac:dyDescent="0.35"/>
    <row r="89" s="550" customFormat="1" x14ac:dyDescent="0.35"/>
    <row r="90" s="550" customFormat="1" x14ac:dyDescent="0.35"/>
    <row r="91" s="550" customFormat="1" x14ac:dyDescent="0.35"/>
    <row r="92" s="550" customFormat="1" x14ac:dyDescent="0.35"/>
    <row r="93" s="550" customFormat="1" x14ac:dyDescent="0.35"/>
    <row r="94" s="550" customFormat="1" x14ac:dyDescent="0.35"/>
    <row r="95" s="550" customFormat="1" x14ac:dyDescent="0.35"/>
    <row r="96" s="550" customFormat="1" x14ac:dyDescent="0.35"/>
    <row r="97" s="550" customFormat="1" x14ac:dyDescent="0.35"/>
    <row r="98" s="550" customFormat="1" x14ac:dyDescent="0.35"/>
    <row r="99" s="550" customFormat="1" x14ac:dyDescent="0.35"/>
    <row r="100" s="550" customFormat="1" x14ac:dyDescent="0.35"/>
    <row r="101" s="550" customFormat="1" x14ac:dyDescent="0.35"/>
    <row r="102" s="550" customFormat="1" x14ac:dyDescent="0.35"/>
    <row r="103" s="550" customFormat="1" x14ac:dyDescent="0.35"/>
    <row r="104" s="550" customFormat="1" x14ac:dyDescent="0.35"/>
    <row r="105" s="550" customFormat="1" x14ac:dyDescent="0.35"/>
    <row r="106" s="550" customFormat="1" x14ac:dyDescent="0.35"/>
    <row r="107" s="550" customFormat="1" x14ac:dyDescent="0.35"/>
    <row r="108" s="550" customFormat="1" x14ac:dyDescent="0.35"/>
    <row r="109" s="550" customFormat="1" x14ac:dyDescent="0.35"/>
    <row r="110" s="550" customFormat="1" x14ac:dyDescent="0.35"/>
    <row r="111" s="550" customFormat="1" x14ac:dyDescent="0.35"/>
    <row r="112" s="550" customFormat="1" x14ac:dyDescent="0.35"/>
    <row r="113" s="550" customFormat="1" x14ac:dyDescent="0.35"/>
    <row r="114" s="550" customFormat="1" x14ac:dyDescent="0.35"/>
    <row r="115" s="550" customFormat="1" x14ac:dyDescent="0.35"/>
    <row r="116" s="550" customFormat="1" x14ac:dyDescent="0.35"/>
    <row r="117" s="550" customFormat="1" x14ac:dyDescent="0.35"/>
    <row r="118" s="550" customFormat="1" x14ac:dyDescent="0.35"/>
    <row r="119" s="550" customFormat="1" x14ac:dyDescent="0.35"/>
    <row r="120" s="550" customFormat="1" x14ac:dyDescent="0.35"/>
    <row r="121" s="550" customFormat="1" x14ac:dyDescent="0.35"/>
    <row r="122" s="550" customFormat="1" x14ac:dyDescent="0.35"/>
    <row r="123" s="550" customFormat="1" x14ac:dyDescent="0.35"/>
    <row r="124" s="550" customFormat="1" x14ac:dyDescent="0.35"/>
    <row r="125" s="550" customFormat="1" x14ac:dyDescent="0.35"/>
    <row r="126" s="550" customFormat="1" x14ac:dyDescent="0.35"/>
    <row r="127" s="550" customFormat="1" x14ac:dyDescent="0.35"/>
    <row r="128" s="550" customFormat="1" x14ac:dyDescent="0.35"/>
    <row r="129" s="550" customFormat="1" x14ac:dyDescent="0.35"/>
    <row r="130" s="550" customFormat="1" x14ac:dyDescent="0.35"/>
    <row r="131" s="550" customFormat="1" x14ac:dyDescent="0.35"/>
    <row r="132" s="550" customFormat="1" x14ac:dyDescent="0.35"/>
    <row r="133" s="550" customFormat="1" x14ac:dyDescent="0.35"/>
    <row r="134" s="550" customFormat="1" x14ac:dyDescent="0.35"/>
    <row r="135" s="550" customFormat="1" x14ac:dyDescent="0.35"/>
    <row r="136" s="550" customFormat="1" x14ac:dyDescent="0.35"/>
    <row r="137" s="550" customFormat="1" x14ac:dyDescent="0.35"/>
    <row r="138" s="550" customFormat="1" x14ac:dyDescent="0.35"/>
    <row r="139" s="550" customFormat="1" x14ac:dyDescent="0.35"/>
    <row r="140" s="550" customFormat="1" x14ac:dyDescent="0.35"/>
    <row r="141" s="550" customFormat="1" x14ac:dyDescent="0.35"/>
    <row r="142" s="550" customFormat="1" x14ac:dyDescent="0.35"/>
    <row r="143" s="550" customFormat="1" x14ac:dyDescent="0.35"/>
    <row r="144" s="550" customFormat="1" x14ac:dyDescent="0.35"/>
    <row r="145" s="550" customFormat="1" x14ac:dyDescent="0.35"/>
    <row r="146" s="550" customFormat="1" x14ac:dyDescent="0.35"/>
    <row r="147" s="550" customFormat="1" x14ac:dyDescent="0.35"/>
    <row r="148" s="550" customFormat="1" x14ac:dyDescent="0.35"/>
    <row r="149" s="550" customFormat="1" x14ac:dyDescent="0.35"/>
    <row r="150" s="550" customFormat="1" x14ac:dyDescent="0.35"/>
    <row r="151" s="550" customFormat="1" x14ac:dyDescent="0.35"/>
    <row r="152" s="550" customFormat="1" x14ac:dyDescent="0.35"/>
    <row r="153" s="550" customFormat="1" x14ac:dyDescent="0.35"/>
    <row r="154" s="550" customFormat="1" x14ac:dyDescent="0.35"/>
    <row r="155" s="550" customFormat="1" x14ac:dyDescent="0.35"/>
    <row r="156" s="550" customFormat="1" x14ac:dyDescent="0.35"/>
    <row r="157" s="550" customFormat="1" x14ac:dyDescent="0.35"/>
    <row r="158" s="550" customFormat="1" x14ac:dyDescent="0.35"/>
    <row r="159" s="550" customFormat="1" x14ac:dyDescent="0.35"/>
    <row r="160" s="550" customFormat="1" x14ac:dyDescent="0.35"/>
    <row r="161" s="550" customFormat="1" x14ac:dyDescent="0.35"/>
    <row r="162" s="550" customFormat="1" x14ac:dyDescent="0.35"/>
    <row r="163" s="550" customFormat="1" x14ac:dyDescent="0.35"/>
    <row r="164" s="550" customFormat="1" x14ac:dyDescent="0.35"/>
    <row r="165" s="550" customFormat="1" x14ac:dyDescent="0.35"/>
    <row r="166" s="550" customFormat="1" x14ac:dyDescent="0.35"/>
    <row r="167" s="550" customFormat="1" x14ac:dyDescent="0.35"/>
    <row r="168" s="550" customFormat="1" x14ac:dyDescent="0.35"/>
    <row r="169" s="550" customFormat="1" x14ac:dyDescent="0.35"/>
    <row r="170" s="550" customFormat="1" x14ac:dyDescent="0.35"/>
    <row r="171" s="550" customFormat="1" x14ac:dyDescent="0.35"/>
    <row r="172" s="550" customFormat="1" x14ac:dyDescent="0.35"/>
    <row r="173" s="550" customFormat="1" x14ac:dyDescent="0.35"/>
    <row r="174" s="550" customFormat="1" x14ac:dyDescent="0.35"/>
    <row r="175" s="550" customFormat="1" x14ac:dyDescent="0.35"/>
    <row r="176" s="550" customFormat="1" x14ac:dyDescent="0.35"/>
    <row r="177" s="550" customFormat="1" x14ac:dyDescent="0.35"/>
    <row r="178" s="550" customFormat="1" x14ac:dyDescent="0.35"/>
    <row r="179" s="550" customFormat="1" x14ac:dyDescent="0.35"/>
    <row r="180" s="550" customFormat="1" x14ac:dyDescent="0.35"/>
    <row r="181" s="550" customFormat="1" x14ac:dyDescent="0.35"/>
    <row r="182" s="550" customFormat="1" x14ac:dyDescent="0.35"/>
    <row r="183" s="550" customFormat="1" x14ac:dyDescent="0.35"/>
    <row r="184" s="550" customFormat="1" x14ac:dyDescent="0.35"/>
    <row r="185" s="550" customFormat="1" x14ac:dyDescent="0.35"/>
    <row r="186" s="550" customFormat="1" x14ac:dyDescent="0.35"/>
    <row r="187" s="550" customFormat="1" x14ac:dyDescent="0.35"/>
    <row r="188" s="550" customFormat="1" x14ac:dyDescent="0.35"/>
    <row r="189" s="550" customFormat="1" x14ac:dyDescent="0.35"/>
    <row r="190" s="550" customFormat="1" x14ac:dyDescent="0.35"/>
    <row r="191" s="550" customFormat="1" x14ac:dyDescent="0.35"/>
    <row r="192" s="550" customFormat="1" x14ac:dyDescent="0.35"/>
    <row r="193" s="550" customFormat="1" x14ac:dyDescent="0.35"/>
    <row r="194" s="550" customFormat="1" x14ac:dyDescent="0.35"/>
    <row r="195" s="550" customFormat="1" x14ac:dyDescent="0.35"/>
    <row r="196" s="550" customFormat="1" x14ac:dyDescent="0.35"/>
    <row r="197" s="550" customFormat="1" x14ac:dyDescent="0.35"/>
    <row r="198" s="550" customFormat="1" x14ac:dyDescent="0.35"/>
    <row r="199" s="550" customFormat="1" x14ac:dyDescent="0.35"/>
    <row r="200" s="550" customFormat="1" x14ac:dyDescent="0.35"/>
    <row r="201" s="550" customFormat="1" x14ac:dyDescent="0.35"/>
    <row r="202" s="550" customFormat="1" x14ac:dyDescent="0.35"/>
    <row r="203" s="550" customFormat="1" x14ac:dyDescent="0.35"/>
    <row r="204" s="550" customFormat="1" x14ac:dyDescent="0.35"/>
    <row r="205" s="550" customFormat="1" x14ac:dyDescent="0.35"/>
    <row r="206" s="550" customFormat="1" x14ac:dyDescent="0.35"/>
    <row r="207" s="550" customFormat="1" x14ac:dyDescent="0.35"/>
    <row r="208" s="550" customFormat="1" x14ac:dyDescent="0.35"/>
    <row r="209" s="550" customFormat="1" x14ac:dyDescent="0.35"/>
    <row r="210" s="550" customFormat="1" x14ac:dyDescent="0.35"/>
    <row r="211" s="550" customFormat="1" x14ac:dyDescent="0.35"/>
    <row r="212" s="550" customFormat="1" x14ac:dyDescent="0.35"/>
    <row r="213" s="550" customFormat="1" x14ac:dyDescent="0.35"/>
    <row r="214" s="550" customFormat="1" x14ac:dyDescent="0.35"/>
    <row r="215" s="550" customFormat="1" x14ac:dyDescent="0.35"/>
    <row r="216" s="550" customFormat="1" x14ac:dyDescent="0.35"/>
    <row r="217" s="550" customFormat="1" x14ac:dyDescent="0.35"/>
    <row r="218" s="550" customFormat="1" x14ac:dyDescent="0.35"/>
    <row r="219" s="550" customFormat="1" x14ac:dyDescent="0.35"/>
    <row r="220" s="550" customFormat="1" x14ac:dyDescent="0.35"/>
    <row r="221" s="550" customFormat="1" x14ac:dyDescent="0.35"/>
    <row r="222" s="550" customFormat="1" x14ac:dyDescent="0.35"/>
    <row r="223" s="550" customFormat="1" x14ac:dyDescent="0.35"/>
    <row r="224" s="550" customFormat="1" x14ac:dyDescent="0.35"/>
    <row r="225" s="550" customFormat="1" x14ac:dyDescent="0.35"/>
    <row r="226" s="550" customFormat="1" x14ac:dyDescent="0.35"/>
    <row r="227" s="550" customFormat="1" x14ac:dyDescent="0.35"/>
    <row r="228" s="550" customFormat="1" x14ac:dyDescent="0.35"/>
    <row r="229" s="550" customFormat="1" x14ac:dyDescent="0.35"/>
    <row r="230" s="550" customFormat="1" x14ac:dyDescent="0.35"/>
    <row r="231" s="550" customFormat="1" x14ac:dyDescent="0.35"/>
    <row r="232" s="550" customFormat="1" x14ac:dyDescent="0.35"/>
    <row r="233" s="550" customFormat="1" x14ac:dyDescent="0.35"/>
    <row r="234" s="550" customFormat="1" x14ac:dyDescent="0.35"/>
    <row r="235" s="550" customFormat="1" x14ac:dyDescent="0.35"/>
    <row r="236" s="550" customFormat="1" x14ac:dyDescent="0.35"/>
    <row r="237" s="550" customFormat="1" x14ac:dyDescent="0.35"/>
    <row r="238" s="550" customFormat="1" x14ac:dyDescent="0.35"/>
    <row r="239" s="550" customFormat="1" x14ac:dyDescent="0.35"/>
    <row r="240" s="550" customFormat="1" x14ac:dyDescent="0.35"/>
    <row r="241" s="550" customFormat="1" x14ac:dyDescent="0.35"/>
    <row r="242" s="550" customFormat="1" x14ac:dyDescent="0.35"/>
    <row r="243" s="550" customFormat="1" x14ac:dyDescent="0.35"/>
    <row r="244" s="550" customFormat="1" x14ac:dyDescent="0.35"/>
    <row r="245" s="550" customFormat="1" x14ac:dyDescent="0.35"/>
    <row r="246" s="550" customFormat="1" x14ac:dyDescent="0.35"/>
    <row r="247" s="550" customFormat="1" x14ac:dyDescent="0.35"/>
    <row r="248" s="550" customFormat="1" x14ac:dyDescent="0.35"/>
    <row r="249" s="550" customFormat="1" x14ac:dyDescent="0.35"/>
    <row r="250" s="550" customFormat="1" x14ac:dyDescent="0.35"/>
    <row r="251" s="550" customFormat="1" x14ac:dyDescent="0.35"/>
    <row r="252" s="550" customFormat="1" x14ac:dyDescent="0.35"/>
    <row r="253" s="550" customFormat="1" x14ac:dyDescent="0.35"/>
    <row r="254" s="550" customFormat="1" x14ac:dyDescent="0.35"/>
    <row r="255" s="550" customFormat="1" x14ac:dyDescent="0.35"/>
    <row r="256" s="550" customFormat="1" x14ac:dyDescent="0.35"/>
    <row r="257" s="550" customFormat="1" x14ac:dyDescent="0.35"/>
    <row r="258" s="550" customFormat="1" x14ac:dyDescent="0.35"/>
    <row r="259" s="550" customFormat="1" x14ac:dyDescent="0.35"/>
    <row r="260" s="550" customFormat="1" x14ac:dyDescent="0.35"/>
    <row r="261" s="550" customFormat="1" x14ac:dyDescent="0.35"/>
    <row r="262" s="550" customFormat="1" x14ac:dyDescent="0.35"/>
    <row r="263" s="550" customFormat="1" x14ac:dyDescent="0.35"/>
    <row r="264" s="550" customFormat="1" x14ac:dyDescent="0.35"/>
    <row r="265" s="550" customFormat="1" x14ac:dyDescent="0.35"/>
    <row r="266" s="550" customFormat="1" x14ac:dyDescent="0.35"/>
    <row r="267" s="550" customFormat="1" x14ac:dyDescent="0.35"/>
    <row r="268" s="550" customFormat="1" x14ac:dyDescent="0.35"/>
    <row r="269" s="550" customFormat="1" x14ac:dyDescent="0.35"/>
    <row r="270" s="550" customFormat="1" x14ac:dyDescent="0.35"/>
    <row r="271" s="550" customFormat="1" x14ac:dyDescent="0.35"/>
    <row r="272" s="550" customFormat="1" x14ac:dyDescent="0.35"/>
    <row r="273" s="550" customFormat="1" x14ac:dyDescent="0.35"/>
    <row r="274" s="550" customFormat="1" x14ac:dyDescent="0.35"/>
    <row r="275" s="550" customFormat="1" x14ac:dyDescent="0.35"/>
    <row r="276" s="550" customFormat="1" x14ac:dyDescent="0.35"/>
    <row r="277" s="550" customFormat="1" x14ac:dyDescent="0.35"/>
    <row r="278" s="550" customFormat="1" x14ac:dyDescent="0.35"/>
    <row r="279" s="550" customFormat="1" x14ac:dyDescent="0.35"/>
    <row r="280" s="550" customFormat="1" x14ac:dyDescent="0.35"/>
    <row r="281" s="550" customFormat="1" x14ac:dyDescent="0.35"/>
    <row r="282" s="550" customFormat="1" x14ac:dyDescent="0.35"/>
    <row r="283" s="550" customFormat="1" x14ac:dyDescent="0.35"/>
    <row r="284" s="550" customFormat="1" x14ac:dyDescent="0.35"/>
    <row r="285" s="550" customFormat="1" x14ac:dyDescent="0.35"/>
    <row r="286" s="550" customFormat="1" x14ac:dyDescent="0.35"/>
    <row r="287" s="550" customFormat="1" x14ac:dyDescent="0.35"/>
    <row r="288" s="550" customFormat="1" x14ac:dyDescent="0.35"/>
    <row r="289" s="550" customFormat="1" x14ac:dyDescent="0.35"/>
    <row r="290" s="550" customFormat="1" x14ac:dyDescent="0.35"/>
    <row r="291" s="550" customFormat="1" x14ac:dyDescent="0.35"/>
    <row r="292" s="550" customFormat="1" x14ac:dyDescent="0.35"/>
    <row r="293" s="550" customFormat="1" x14ac:dyDescent="0.35"/>
    <row r="294" s="550" customFormat="1" x14ac:dyDescent="0.35"/>
    <row r="295" s="550" customFormat="1" x14ac:dyDescent="0.35"/>
    <row r="296" s="550" customFormat="1" x14ac:dyDescent="0.35"/>
    <row r="297" s="550" customFormat="1" x14ac:dyDescent="0.35"/>
    <row r="298" s="550" customFormat="1" x14ac:dyDescent="0.35"/>
    <row r="299" s="550" customFormat="1" x14ac:dyDescent="0.35"/>
    <row r="300" s="550" customFormat="1" x14ac:dyDescent="0.35"/>
    <row r="301" s="550" customFormat="1" x14ac:dyDescent="0.35"/>
    <row r="302" s="550" customFormat="1" x14ac:dyDescent="0.35"/>
    <row r="303" s="550" customFormat="1" x14ac:dyDescent="0.35"/>
    <row r="304" s="550" customFormat="1" x14ac:dyDescent="0.35"/>
    <row r="305" s="550" customFormat="1" x14ac:dyDescent="0.35"/>
    <row r="306" s="550" customFormat="1" x14ac:dyDescent="0.35"/>
    <row r="307" s="550" customFormat="1" x14ac:dyDescent="0.35"/>
    <row r="308" s="550" customFormat="1" x14ac:dyDescent="0.35"/>
    <row r="309" s="550" customFormat="1" x14ac:dyDescent="0.35"/>
    <row r="310" s="550" customFormat="1" x14ac:dyDescent="0.35"/>
    <row r="311" s="550" customFormat="1" x14ac:dyDescent="0.35"/>
    <row r="312" s="550" customFormat="1" x14ac:dyDescent="0.35"/>
    <row r="313" s="550" customFormat="1" x14ac:dyDescent="0.35"/>
    <row r="314" s="550" customFormat="1" x14ac:dyDescent="0.35"/>
    <row r="315" s="550" customFormat="1" x14ac:dyDescent="0.35"/>
    <row r="316" s="550" customFormat="1" x14ac:dyDescent="0.35"/>
    <row r="317" s="550" customFormat="1" x14ac:dyDescent="0.35"/>
    <row r="318" s="550" customFormat="1" x14ac:dyDescent="0.35"/>
    <row r="319" s="550" customFormat="1" x14ac:dyDescent="0.35"/>
    <row r="320" s="550" customFormat="1" x14ac:dyDescent="0.35"/>
    <row r="321" s="550" customFormat="1" x14ac:dyDescent="0.35"/>
    <row r="322" s="550" customFormat="1" x14ac:dyDescent="0.35"/>
    <row r="323" s="550" customFormat="1" x14ac:dyDescent="0.35"/>
    <row r="324" s="550" customFormat="1" x14ac:dyDescent="0.35"/>
    <row r="325" s="550" customFormat="1" x14ac:dyDescent="0.35"/>
    <row r="326" s="550" customFormat="1" x14ac:dyDescent="0.35"/>
    <row r="327" s="550" customFormat="1" x14ac:dyDescent="0.35"/>
    <row r="328" s="550" customFormat="1" x14ac:dyDescent="0.35"/>
    <row r="329" s="550" customFormat="1" x14ac:dyDescent="0.35"/>
    <row r="330" s="550" customFormat="1" x14ac:dyDescent="0.35"/>
    <row r="331" s="550" customFormat="1" x14ac:dyDescent="0.35"/>
    <row r="332" s="550" customFormat="1" x14ac:dyDescent="0.35"/>
    <row r="333" s="550" customFormat="1" x14ac:dyDescent="0.35"/>
    <row r="334" s="550" customFormat="1" x14ac:dyDescent="0.35"/>
    <row r="335" s="550" customFormat="1" x14ac:dyDescent="0.35"/>
    <row r="336" s="550" customFormat="1" x14ac:dyDescent="0.35"/>
    <row r="337" s="550" customFormat="1" x14ac:dyDescent="0.35"/>
    <row r="338" s="550" customFormat="1" x14ac:dyDescent="0.35"/>
    <row r="339" s="550" customFormat="1" x14ac:dyDescent="0.35"/>
    <row r="340" s="550" customFormat="1" x14ac:dyDescent="0.35"/>
    <row r="341" s="550" customFormat="1" x14ac:dyDescent="0.35"/>
    <row r="342" s="550" customFormat="1" x14ac:dyDescent="0.35"/>
    <row r="343" s="550" customFormat="1" x14ac:dyDescent="0.35"/>
    <row r="344" s="550" customFormat="1" x14ac:dyDescent="0.35"/>
    <row r="345" s="550" customFormat="1" x14ac:dyDescent="0.35"/>
    <row r="346" s="550" customFormat="1" x14ac:dyDescent="0.35"/>
    <row r="347" s="550" customFormat="1" x14ac:dyDescent="0.35"/>
    <row r="348" s="550" customFormat="1" x14ac:dyDescent="0.35"/>
    <row r="349" s="550" customFormat="1" x14ac:dyDescent="0.35"/>
    <row r="350" s="550" customFormat="1" x14ac:dyDescent="0.35"/>
    <row r="351" s="550" customFormat="1" x14ac:dyDescent="0.35"/>
    <row r="352" s="550" customFormat="1" x14ac:dyDescent="0.35"/>
    <row r="353" s="550" customFormat="1" x14ac:dyDescent="0.35"/>
    <row r="354" s="550" customFormat="1" x14ac:dyDescent="0.35"/>
    <row r="355" s="550" customFormat="1" x14ac:dyDescent="0.35"/>
    <row r="356" s="550" customFormat="1" x14ac:dyDescent="0.35"/>
    <row r="357" s="550" customFormat="1" x14ac:dyDescent="0.35"/>
    <row r="358" s="550" customFormat="1" x14ac:dyDescent="0.35"/>
    <row r="359" s="550" customFormat="1" x14ac:dyDescent="0.35"/>
    <row r="360" s="550" customFormat="1" x14ac:dyDescent="0.35"/>
    <row r="361" s="550" customFormat="1" x14ac:dyDescent="0.35"/>
    <row r="362" s="550" customFormat="1" x14ac:dyDescent="0.35"/>
    <row r="363" s="550" customFormat="1" x14ac:dyDescent="0.35"/>
    <row r="364" s="550" customFormat="1" x14ac:dyDescent="0.35"/>
    <row r="365" s="550" customFormat="1" x14ac:dyDescent="0.35"/>
    <row r="366" s="550" customFormat="1" x14ac:dyDescent="0.35"/>
    <row r="367" s="550" customFormat="1" x14ac:dyDescent="0.35"/>
    <row r="368" s="550" customFormat="1" x14ac:dyDescent="0.35"/>
    <row r="369" s="550" customFormat="1" x14ac:dyDescent="0.35"/>
    <row r="370" s="550" customFormat="1" x14ac:dyDescent="0.35"/>
    <row r="371" s="550" customFormat="1" x14ac:dyDescent="0.35"/>
    <row r="372" s="550" customFormat="1" x14ac:dyDescent="0.35"/>
    <row r="373" s="550" customFormat="1" x14ac:dyDescent="0.35"/>
    <row r="374" s="550" customFormat="1" x14ac:dyDescent="0.35"/>
    <row r="375" s="550" customFormat="1" x14ac:dyDescent="0.35"/>
    <row r="376" s="550" customFormat="1" x14ac:dyDescent="0.35"/>
    <row r="377" s="550" customFormat="1" x14ac:dyDescent="0.35"/>
    <row r="378" s="550" customFormat="1" x14ac:dyDescent="0.35"/>
    <row r="379" s="550" customFormat="1" x14ac:dyDescent="0.35"/>
    <row r="380" s="550" customFormat="1" x14ac:dyDescent="0.35"/>
    <row r="381" s="550" customFormat="1" x14ac:dyDescent="0.35"/>
    <row r="382" s="550" customFormat="1" x14ac:dyDescent="0.35"/>
    <row r="383" s="550" customFormat="1" x14ac:dyDescent="0.35"/>
    <row r="384" s="550" customFormat="1" x14ac:dyDescent="0.35"/>
    <row r="385" s="550" customFormat="1" x14ac:dyDescent="0.35"/>
    <row r="386" s="550" customFormat="1" x14ac:dyDescent="0.35"/>
    <row r="387" s="550" customFormat="1" x14ac:dyDescent="0.35"/>
    <row r="388" s="550" customFormat="1" x14ac:dyDescent="0.35"/>
    <row r="389" s="550" customFormat="1" x14ac:dyDescent="0.35"/>
    <row r="390" s="550" customFormat="1" x14ac:dyDescent="0.35"/>
    <row r="391" s="550" customFormat="1" x14ac:dyDescent="0.35"/>
    <row r="392" s="550" customFormat="1" x14ac:dyDescent="0.35"/>
    <row r="393" s="550" customFormat="1" x14ac:dyDescent="0.35"/>
    <row r="394" s="550" customFormat="1" x14ac:dyDescent="0.35"/>
    <row r="395" s="550" customFormat="1" x14ac:dyDescent="0.35"/>
    <row r="396" s="550" customFormat="1" x14ac:dyDescent="0.35"/>
    <row r="397" s="550" customFormat="1" x14ac:dyDescent="0.35"/>
    <row r="398" s="550" customFormat="1" x14ac:dyDescent="0.35"/>
    <row r="399" s="550" customFormat="1" x14ac:dyDescent="0.35"/>
    <row r="400" s="550" customFormat="1" x14ac:dyDescent="0.35"/>
    <row r="401" s="550" customFormat="1" x14ac:dyDescent="0.35"/>
    <row r="402" s="550" customFormat="1" x14ac:dyDescent="0.35"/>
    <row r="403" s="550" customFormat="1" x14ac:dyDescent="0.35"/>
    <row r="404" s="550" customFormat="1" x14ac:dyDescent="0.35"/>
    <row r="405" s="550" customFormat="1" x14ac:dyDescent="0.35"/>
    <row r="406" s="550" customFormat="1" x14ac:dyDescent="0.35"/>
    <row r="407" s="550" customFormat="1" x14ac:dyDescent="0.35"/>
    <row r="408" s="550" customFormat="1" x14ac:dyDescent="0.35"/>
    <row r="409" s="550" customFormat="1" x14ac:dyDescent="0.35"/>
    <row r="410" s="550" customFormat="1" x14ac:dyDescent="0.35"/>
    <row r="411" s="550" customFormat="1" x14ac:dyDescent="0.35"/>
    <row r="412" s="550" customFormat="1" x14ac:dyDescent="0.35"/>
    <row r="413" s="550" customFormat="1" x14ac:dyDescent="0.35"/>
    <row r="414" s="550" customFormat="1" x14ac:dyDescent="0.35"/>
    <row r="415" s="550" customFormat="1" x14ac:dyDescent="0.35"/>
    <row r="416" s="550" customFormat="1" x14ac:dyDescent="0.35"/>
    <row r="417" s="550" customFormat="1" x14ac:dyDescent="0.35"/>
    <row r="418" s="550" customFormat="1" x14ac:dyDescent="0.35"/>
    <row r="419" s="550" customFormat="1" x14ac:dyDescent="0.35"/>
    <row r="420" s="550" customFormat="1" x14ac:dyDescent="0.35"/>
    <row r="421" s="550" customFormat="1" x14ac:dyDescent="0.35"/>
    <row r="422" s="550" customFormat="1" x14ac:dyDescent="0.35"/>
    <row r="423" s="550" customFormat="1" x14ac:dyDescent="0.35"/>
    <row r="424" s="550" customFormat="1" x14ac:dyDescent="0.35"/>
    <row r="425" s="550" customFormat="1" x14ac:dyDescent="0.35"/>
    <row r="426" s="550" customFormat="1" x14ac:dyDescent="0.35"/>
    <row r="427" s="550" customFormat="1" x14ac:dyDescent="0.35"/>
    <row r="428" s="550" customFormat="1" x14ac:dyDescent="0.35"/>
    <row r="429" s="550" customFormat="1" x14ac:dyDescent="0.35"/>
    <row r="430" s="550" customFormat="1" x14ac:dyDescent="0.35"/>
    <row r="431" s="550" customFormat="1" x14ac:dyDescent="0.35"/>
    <row r="432" s="550" customFormat="1" x14ac:dyDescent="0.35"/>
    <row r="433" s="550" customFormat="1" x14ac:dyDescent="0.35"/>
    <row r="434" s="550" customFormat="1" x14ac:dyDescent="0.35"/>
    <row r="435" s="550" customFormat="1" x14ac:dyDescent="0.35"/>
    <row r="436" s="550" customFormat="1" x14ac:dyDescent="0.35"/>
    <row r="437" s="550" customFormat="1" x14ac:dyDescent="0.35"/>
    <row r="438" s="550" customFormat="1" x14ac:dyDescent="0.35"/>
    <row r="439" s="550" customFormat="1" x14ac:dyDescent="0.35"/>
    <row r="440" s="550" customFormat="1" x14ac:dyDescent="0.35"/>
    <row r="441" s="550" customFormat="1" x14ac:dyDescent="0.35"/>
    <row r="442" s="550" customFormat="1" x14ac:dyDescent="0.35"/>
    <row r="443" s="550" customFormat="1" x14ac:dyDescent="0.35"/>
    <row r="444" s="550" customFormat="1" x14ac:dyDescent="0.35"/>
    <row r="445" s="550" customFormat="1" x14ac:dyDescent="0.35"/>
    <row r="446" s="550" customFormat="1" x14ac:dyDescent="0.35"/>
    <row r="447" s="550" customFormat="1" x14ac:dyDescent="0.35"/>
    <row r="448" s="550" customFormat="1" x14ac:dyDescent="0.35"/>
    <row r="449" s="550" customFormat="1" x14ac:dyDescent="0.35"/>
    <row r="450" s="550" customFormat="1" x14ac:dyDescent="0.35"/>
    <row r="451" s="550" customFormat="1" x14ac:dyDescent="0.35"/>
    <row r="452" s="550" customFormat="1" x14ac:dyDescent="0.35"/>
    <row r="453" s="550" customFormat="1" x14ac:dyDescent="0.35"/>
    <row r="454" s="550" customFormat="1" x14ac:dyDescent="0.35"/>
    <row r="455" s="550" customFormat="1" x14ac:dyDescent="0.35"/>
    <row r="456" s="550" customFormat="1" x14ac:dyDescent="0.35"/>
    <row r="457" s="550" customFormat="1" x14ac:dyDescent="0.35"/>
    <row r="458" s="550" customFormat="1" x14ac:dyDescent="0.35"/>
    <row r="459" s="550" customFormat="1" x14ac:dyDescent="0.35"/>
    <row r="460" s="550" customFormat="1" x14ac:dyDescent="0.35"/>
    <row r="461" s="550" customFormat="1" x14ac:dyDescent="0.35"/>
    <row r="462" s="550" customFormat="1" x14ac:dyDescent="0.35"/>
    <row r="463" s="550" customFormat="1" x14ac:dyDescent="0.35"/>
    <row r="464" s="550" customFormat="1" x14ac:dyDescent="0.35"/>
    <row r="465" s="550" customFormat="1" x14ac:dyDescent="0.35"/>
    <row r="466" s="550" customFormat="1" x14ac:dyDescent="0.35"/>
    <row r="467" s="550" customFormat="1" x14ac:dyDescent="0.35"/>
    <row r="468" s="550" customFormat="1" x14ac:dyDescent="0.35"/>
    <row r="469" s="550" customFormat="1" x14ac:dyDescent="0.35"/>
    <row r="470" s="550" customFormat="1" x14ac:dyDescent="0.35"/>
    <row r="471" s="550" customFormat="1" x14ac:dyDescent="0.35"/>
    <row r="472" s="550" customFormat="1" x14ac:dyDescent="0.35"/>
    <row r="473" s="550" customFormat="1" x14ac:dyDescent="0.35"/>
    <row r="474" s="550" customFormat="1" x14ac:dyDescent="0.35"/>
    <row r="475" s="550" customFormat="1" x14ac:dyDescent="0.35"/>
    <row r="476" s="550" customFormat="1" x14ac:dyDescent="0.35"/>
    <row r="477" s="550" customFormat="1" x14ac:dyDescent="0.35"/>
    <row r="478" s="550" customFormat="1" x14ac:dyDescent="0.35"/>
    <row r="479" s="550" customFormat="1" x14ac:dyDescent="0.35"/>
    <row r="480" s="550" customFormat="1" x14ac:dyDescent="0.35"/>
    <row r="481" s="550" customFormat="1" x14ac:dyDescent="0.35"/>
    <row r="482" s="550" customFormat="1" x14ac:dyDescent="0.35"/>
    <row r="483" s="550" customFormat="1" x14ac:dyDescent="0.35"/>
    <row r="484" s="550" customFormat="1" x14ac:dyDescent="0.35"/>
    <row r="485" s="550" customFormat="1" x14ac:dyDescent="0.35"/>
    <row r="486" s="550" customFormat="1" x14ac:dyDescent="0.35"/>
    <row r="487" s="550" customFormat="1" x14ac:dyDescent="0.35"/>
    <row r="488" s="550" customFormat="1" x14ac:dyDescent="0.35"/>
    <row r="489" s="550" customFormat="1" x14ac:dyDescent="0.35"/>
    <row r="490" s="550" customFormat="1" x14ac:dyDescent="0.35"/>
    <row r="491" s="550" customFormat="1" x14ac:dyDescent="0.35"/>
    <row r="492" s="550" customFormat="1" x14ac:dyDescent="0.35"/>
    <row r="493" s="550" customFormat="1" x14ac:dyDescent="0.35"/>
    <row r="494" s="550" customFormat="1" x14ac:dyDescent="0.35"/>
    <row r="495" s="550" customFormat="1" x14ac:dyDescent="0.35"/>
    <row r="496" s="550" customFormat="1" x14ac:dyDescent="0.35"/>
    <row r="497" s="550" customFormat="1" x14ac:dyDescent="0.35"/>
    <row r="498" s="550" customFormat="1" x14ac:dyDescent="0.35"/>
    <row r="499" s="550" customFormat="1" x14ac:dyDescent="0.35"/>
    <row r="500" s="550" customFormat="1" x14ac:dyDescent="0.35"/>
    <row r="501" s="550" customFormat="1" x14ac:dyDescent="0.35"/>
    <row r="502" s="550" customFormat="1" x14ac:dyDescent="0.35"/>
    <row r="503" s="550" customFormat="1" x14ac:dyDescent="0.35"/>
    <row r="504" s="550" customFormat="1" x14ac:dyDescent="0.35"/>
    <row r="505" s="550" customFormat="1" x14ac:dyDescent="0.35"/>
    <row r="506" s="550" customFormat="1" x14ac:dyDescent="0.35"/>
    <row r="507" s="550" customFormat="1" x14ac:dyDescent="0.35"/>
    <row r="508" s="550" customFormat="1" x14ac:dyDescent="0.35"/>
    <row r="509" s="550" customFormat="1" x14ac:dyDescent="0.35"/>
    <row r="510" s="550" customFormat="1" x14ac:dyDescent="0.35"/>
    <row r="511" s="550" customFormat="1" x14ac:dyDescent="0.35"/>
    <row r="512" s="550" customFormat="1" x14ac:dyDescent="0.35"/>
    <row r="513" s="550" customFormat="1" x14ac:dyDescent="0.35"/>
    <row r="514" s="550" customFormat="1" x14ac:dyDescent="0.35"/>
    <row r="515" s="550" customFormat="1" x14ac:dyDescent="0.35"/>
    <row r="516" s="550" customFormat="1" x14ac:dyDescent="0.35"/>
    <row r="517" s="550" customFormat="1" x14ac:dyDescent="0.35"/>
    <row r="518" s="550" customFormat="1" x14ac:dyDescent="0.35"/>
    <row r="519" s="550" customFormat="1" x14ac:dyDescent="0.35"/>
    <row r="520" s="550" customFormat="1" x14ac:dyDescent="0.35"/>
    <row r="521" s="550" customFormat="1" x14ac:dyDescent="0.35"/>
    <row r="522" s="550" customFormat="1" x14ac:dyDescent="0.35"/>
    <row r="523" s="550" customFormat="1" x14ac:dyDescent="0.35"/>
    <row r="524" s="550" customFormat="1" x14ac:dyDescent="0.35"/>
    <row r="525" s="550" customFormat="1" x14ac:dyDescent="0.35"/>
    <row r="526" s="550" customFormat="1" x14ac:dyDescent="0.35"/>
    <row r="527" s="550" customFormat="1" x14ac:dyDescent="0.35"/>
    <row r="528" s="550" customFormat="1" x14ac:dyDescent="0.35"/>
    <row r="529" s="550" customFormat="1" x14ac:dyDescent="0.35"/>
    <row r="530" s="550" customFormat="1" x14ac:dyDescent="0.35"/>
    <row r="531" s="550" customFormat="1" x14ac:dyDescent="0.35"/>
    <row r="532" s="550" customFormat="1" x14ac:dyDescent="0.35"/>
    <row r="533" s="550" customFormat="1" x14ac:dyDescent="0.35"/>
    <row r="534" s="550" customFormat="1" x14ac:dyDescent="0.35"/>
    <row r="535" s="550" customFormat="1" x14ac:dyDescent="0.35"/>
    <row r="536" s="550" customFormat="1" x14ac:dyDescent="0.35"/>
    <row r="537" s="550" customFormat="1" x14ac:dyDescent="0.35"/>
    <row r="538" s="550" customFormat="1" x14ac:dyDescent="0.35"/>
    <row r="539" s="550" customFormat="1" x14ac:dyDescent="0.35"/>
    <row r="540" s="550" customFormat="1" x14ac:dyDescent="0.35"/>
    <row r="541" s="550" customFormat="1" x14ac:dyDescent="0.35"/>
    <row r="542" s="550" customFormat="1" x14ac:dyDescent="0.35"/>
    <row r="543" s="550" customFormat="1" x14ac:dyDescent="0.35"/>
    <row r="544" s="550" customFormat="1" x14ac:dyDescent="0.35"/>
    <row r="545" s="550" customFormat="1" x14ac:dyDescent="0.35"/>
    <row r="546" s="550" customFormat="1" x14ac:dyDescent="0.35"/>
    <row r="547" s="550" customFormat="1" x14ac:dyDescent="0.35"/>
    <row r="548" s="550" customFormat="1" x14ac:dyDescent="0.35"/>
    <row r="549" s="550" customFormat="1" x14ac:dyDescent="0.35"/>
    <row r="550" s="550" customFormat="1" x14ac:dyDescent="0.35"/>
    <row r="551" s="550" customFormat="1" x14ac:dyDescent="0.35"/>
    <row r="552" s="550" customFormat="1" x14ac:dyDescent="0.35"/>
    <row r="553" s="550" customFormat="1" x14ac:dyDescent="0.35"/>
    <row r="554" s="550" customFormat="1" x14ac:dyDescent="0.35"/>
    <row r="555" s="550" customFormat="1" x14ac:dyDescent="0.35"/>
    <row r="556" s="550" customFormat="1" x14ac:dyDescent="0.35"/>
    <row r="557" s="550" customFormat="1" x14ac:dyDescent="0.35"/>
    <row r="558" s="550" customFormat="1" x14ac:dyDescent="0.35"/>
    <row r="559" s="550" customFormat="1" x14ac:dyDescent="0.35"/>
    <row r="560" s="550" customFormat="1" x14ac:dyDescent="0.35"/>
    <row r="561" s="550" customFormat="1" x14ac:dyDescent="0.35"/>
    <row r="562" s="550" customFormat="1" x14ac:dyDescent="0.35"/>
    <row r="563" s="550" customFormat="1" x14ac:dyDescent="0.35"/>
    <row r="564" s="550" customFormat="1" x14ac:dyDescent="0.35"/>
    <row r="565" s="550" customFormat="1" x14ac:dyDescent="0.35"/>
    <row r="566" s="550" customFormat="1" x14ac:dyDescent="0.35"/>
    <row r="567" s="550" customFormat="1" x14ac:dyDescent="0.35"/>
    <row r="568" s="550" customFormat="1" x14ac:dyDescent="0.35"/>
    <row r="569" s="550" customFormat="1" x14ac:dyDescent="0.35"/>
    <row r="570" s="550" customFormat="1" x14ac:dyDescent="0.35"/>
    <row r="571" s="550" customFormat="1" x14ac:dyDescent="0.35"/>
    <row r="572" s="550" customFormat="1" x14ac:dyDescent="0.35"/>
    <row r="573" s="550" customFormat="1" x14ac:dyDescent="0.35"/>
    <row r="574" s="550" customFormat="1" x14ac:dyDescent="0.35"/>
    <row r="575" s="550" customFormat="1" x14ac:dyDescent="0.35"/>
    <row r="576" s="550" customFormat="1" x14ac:dyDescent="0.35"/>
    <row r="577" s="550" customFormat="1" x14ac:dyDescent="0.35"/>
    <row r="578" s="550" customFormat="1" x14ac:dyDescent="0.35"/>
    <row r="579" s="550" customFormat="1" x14ac:dyDescent="0.35"/>
    <row r="580" s="550" customFormat="1" x14ac:dyDescent="0.35"/>
    <row r="581" s="550" customFormat="1" x14ac:dyDescent="0.35"/>
    <row r="582" s="550" customFormat="1" x14ac:dyDescent="0.35"/>
    <row r="583" s="550" customFormat="1" x14ac:dyDescent="0.35"/>
    <row r="584" s="550" customFormat="1" x14ac:dyDescent="0.35"/>
    <row r="585" s="550" customFormat="1" x14ac:dyDescent="0.35"/>
    <row r="586" s="550" customFormat="1" x14ac:dyDescent="0.35"/>
    <row r="587" s="550" customFormat="1" x14ac:dyDescent="0.35"/>
    <row r="588" s="550" customFormat="1" x14ac:dyDescent="0.35"/>
    <row r="589" s="550" customFormat="1" x14ac:dyDescent="0.35"/>
    <row r="590" s="550" customFormat="1" x14ac:dyDescent="0.35"/>
    <row r="591" s="550" customFormat="1" x14ac:dyDescent="0.35"/>
    <row r="592" s="550" customFormat="1" x14ac:dyDescent="0.35"/>
    <row r="593" s="550" customFormat="1" x14ac:dyDescent="0.35"/>
    <row r="594" s="550" customFormat="1" x14ac:dyDescent="0.35"/>
    <row r="595" s="550" customFormat="1" x14ac:dyDescent="0.35"/>
    <row r="596" s="550" customFormat="1" x14ac:dyDescent="0.35"/>
    <row r="597" s="550" customFormat="1" x14ac:dyDescent="0.35"/>
    <row r="598" s="550" customFormat="1" x14ac:dyDescent="0.35"/>
    <row r="599" s="550" customFormat="1" x14ac:dyDescent="0.35"/>
    <row r="600" s="550" customFormat="1" x14ac:dyDescent="0.35"/>
    <row r="601" s="550" customFormat="1" x14ac:dyDescent="0.35"/>
    <row r="602" s="550" customFormat="1" x14ac:dyDescent="0.35"/>
    <row r="603" s="550" customFormat="1" x14ac:dyDescent="0.35"/>
    <row r="604" s="550" customFormat="1" x14ac:dyDescent="0.35"/>
    <row r="605" s="550" customFormat="1" x14ac:dyDescent="0.35"/>
    <row r="606" s="550" customFormat="1" x14ac:dyDescent="0.35"/>
    <row r="607" s="550" customFormat="1" x14ac:dyDescent="0.35"/>
    <row r="608" s="550" customFormat="1" x14ac:dyDescent="0.35"/>
    <row r="609" s="550" customFormat="1" x14ac:dyDescent="0.35"/>
    <row r="610" s="550" customFormat="1" x14ac:dyDescent="0.35"/>
    <row r="611" s="550" customFormat="1" x14ac:dyDescent="0.35"/>
    <row r="612" s="550" customFormat="1" x14ac:dyDescent="0.35"/>
    <row r="613" s="550" customFormat="1" x14ac:dyDescent="0.35"/>
    <row r="614" s="550" customFormat="1" x14ac:dyDescent="0.35"/>
    <row r="615" s="550" customFormat="1" x14ac:dyDescent="0.35"/>
    <row r="616" s="550" customFormat="1" x14ac:dyDescent="0.35"/>
    <row r="617" s="550" customFormat="1" x14ac:dyDescent="0.35"/>
    <row r="618" s="550" customFormat="1" x14ac:dyDescent="0.35"/>
    <row r="619" s="550" customFormat="1" x14ac:dyDescent="0.35"/>
    <row r="620" s="550" customFormat="1" x14ac:dyDescent="0.35"/>
    <row r="621" s="550" customFormat="1" x14ac:dyDescent="0.35"/>
    <row r="622" s="550" customFormat="1" x14ac:dyDescent="0.35"/>
    <row r="623" s="550" customFormat="1" x14ac:dyDescent="0.35"/>
    <row r="624" s="550" customFormat="1" x14ac:dyDescent="0.35"/>
    <row r="625" s="550" customFormat="1" x14ac:dyDescent="0.35"/>
    <row r="626" s="550" customFormat="1" x14ac:dyDescent="0.35"/>
    <row r="627" s="550" customFormat="1" x14ac:dyDescent="0.35"/>
    <row r="628" s="550" customFormat="1" x14ac:dyDescent="0.35"/>
    <row r="629" s="550" customFormat="1" x14ac:dyDescent="0.35"/>
    <row r="630" s="550" customFormat="1" x14ac:dyDescent="0.35"/>
    <row r="631" s="550" customFormat="1" x14ac:dyDescent="0.35"/>
    <row r="632" s="550" customFormat="1" x14ac:dyDescent="0.35"/>
    <row r="633" s="550" customFormat="1" x14ac:dyDescent="0.35"/>
    <row r="634" s="550" customFormat="1" x14ac:dyDescent="0.35"/>
    <row r="635" s="550" customFormat="1" x14ac:dyDescent="0.35"/>
    <row r="636" s="550" customFormat="1" x14ac:dyDescent="0.35"/>
    <row r="637" s="550" customFormat="1" x14ac:dyDescent="0.35"/>
    <row r="638" s="550" customFormat="1" x14ac:dyDescent="0.35"/>
    <row r="639" s="550" customFormat="1" x14ac:dyDescent="0.35"/>
    <row r="640" s="550" customFormat="1" x14ac:dyDescent="0.35"/>
    <row r="641" s="550" customFormat="1" x14ac:dyDescent="0.35"/>
    <row r="642" s="550" customFormat="1" x14ac:dyDescent="0.35"/>
    <row r="643" s="550" customFormat="1" x14ac:dyDescent="0.35"/>
    <row r="644" s="550" customFormat="1" x14ac:dyDescent="0.35"/>
    <row r="645" s="550" customFormat="1" x14ac:dyDescent="0.35"/>
    <row r="646" s="550" customFormat="1" x14ac:dyDescent="0.35"/>
    <row r="647" s="550" customFormat="1" x14ac:dyDescent="0.35"/>
    <row r="648" s="550" customFormat="1" x14ac:dyDescent="0.35"/>
    <row r="649" s="550" customFormat="1" x14ac:dyDescent="0.35"/>
    <row r="650" s="550" customFormat="1" x14ac:dyDescent="0.35"/>
    <row r="651" s="550" customFormat="1" x14ac:dyDescent="0.35"/>
    <row r="652" s="550" customFormat="1" x14ac:dyDescent="0.35"/>
    <row r="653" s="550" customFormat="1" x14ac:dyDescent="0.35"/>
    <row r="654" s="550" customFormat="1" x14ac:dyDescent="0.35"/>
    <row r="655" s="550" customFormat="1" x14ac:dyDescent="0.35"/>
    <row r="656" s="550" customFormat="1" x14ac:dyDescent="0.35"/>
    <row r="657" s="550" customFormat="1" x14ac:dyDescent="0.35"/>
    <row r="658" s="550" customFormat="1" x14ac:dyDescent="0.35"/>
    <row r="659" s="550" customFormat="1" x14ac:dyDescent="0.35"/>
    <row r="660" s="550" customFormat="1" x14ac:dyDescent="0.35"/>
    <row r="661" s="550" customFormat="1" x14ac:dyDescent="0.35"/>
    <row r="662" s="550" customFormat="1" x14ac:dyDescent="0.35"/>
    <row r="663" s="550" customFormat="1" x14ac:dyDescent="0.35"/>
    <row r="664" s="550" customFormat="1" x14ac:dyDescent="0.35"/>
    <row r="665" s="550" customFormat="1" x14ac:dyDescent="0.35"/>
    <row r="666" s="550" customFormat="1" x14ac:dyDescent="0.35"/>
    <row r="667" s="550" customFormat="1" x14ac:dyDescent="0.35"/>
    <row r="668" s="550" customFormat="1" x14ac:dyDescent="0.35"/>
    <row r="669" s="550" customFormat="1" x14ac:dyDescent="0.35"/>
    <row r="670" s="550" customFormat="1" x14ac:dyDescent="0.35"/>
    <row r="671" s="550" customFormat="1" x14ac:dyDescent="0.35"/>
    <row r="672" s="550" customFormat="1" x14ac:dyDescent="0.35"/>
    <row r="673" s="550" customFormat="1" x14ac:dyDescent="0.35"/>
    <row r="674" s="550" customFormat="1" x14ac:dyDescent="0.35"/>
    <row r="675" s="550" customFormat="1" x14ac:dyDescent="0.35"/>
    <row r="676" s="550" customFormat="1" x14ac:dyDescent="0.35"/>
    <row r="677" s="550" customFormat="1" x14ac:dyDescent="0.35"/>
    <row r="678" s="550" customFormat="1" x14ac:dyDescent="0.35"/>
    <row r="679" s="550" customFormat="1" x14ac:dyDescent="0.35"/>
    <row r="680" s="550" customFormat="1" x14ac:dyDescent="0.35"/>
    <row r="681" s="550" customFormat="1" x14ac:dyDescent="0.35"/>
    <row r="682" s="550" customFormat="1" x14ac:dyDescent="0.35"/>
    <row r="683" s="550" customFormat="1" x14ac:dyDescent="0.35"/>
    <row r="684" s="550" customFormat="1" x14ac:dyDescent="0.35"/>
    <row r="685" s="550" customFormat="1" x14ac:dyDescent="0.35"/>
    <row r="686" s="550" customFormat="1" x14ac:dyDescent="0.35"/>
    <row r="687" s="550" customFormat="1" x14ac:dyDescent="0.35"/>
    <row r="688" s="550" customFormat="1" x14ac:dyDescent="0.35"/>
    <row r="689" s="550" customFormat="1" x14ac:dyDescent="0.35"/>
    <row r="690" s="550" customFormat="1" x14ac:dyDescent="0.35"/>
    <row r="691" s="550" customFormat="1" x14ac:dyDescent="0.35"/>
    <row r="692" s="550" customFormat="1" x14ac:dyDescent="0.35"/>
    <row r="693" s="550" customFormat="1" x14ac:dyDescent="0.35"/>
    <row r="694" s="550" customFormat="1" x14ac:dyDescent="0.35"/>
    <row r="695" s="550" customFormat="1" x14ac:dyDescent="0.35"/>
    <row r="696" s="550" customFormat="1" x14ac:dyDescent="0.35"/>
    <row r="697" s="550" customFormat="1" x14ac:dyDescent="0.35"/>
    <row r="698" s="550" customFormat="1" x14ac:dyDescent="0.35"/>
    <row r="699" s="550" customFormat="1" x14ac:dyDescent="0.35"/>
    <row r="700" s="550" customFormat="1" x14ac:dyDescent="0.35"/>
    <row r="701" s="550" customFormat="1" x14ac:dyDescent="0.35"/>
    <row r="702" s="550" customFormat="1" x14ac:dyDescent="0.35"/>
    <row r="703" s="550" customFormat="1" x14ac:dyDescent="0.35"/>
    <row r="704" s="550" customFormat="1" x14ac:dyDescent="0.35"/>
    <row r="705" s="550" customFormat="1" x14ac:dyDescent="0.35"/>
    <row r="706" s="550" customFormat="1" x14ac:dyDescent="0.35"/>
    <row r="707" s="550" customFormat="1" x14ac:dyDescent="0.35"/>
    <row r="708" s="550" customFormat="1" x14ac:dyDescent="0.35"/>
    <row r="709" s="550" customFormat="1" x14ac:dyDescent="0.35"/>
  </sheetData>
  <mergeCells count="1">
    <mergeCell ref="A1:D1"/>
  </mergeCells>
  <hyperlinks>
    <hyperlink ref="F1" location="Index!A1" display="Index" xr:uid="{CA2B9662-692D-438A-BA11-5B8425DBDDC1}"/>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73FE-BD18-4FEA-A9D4-7041CB2BF966}">
  <dimension ref="A1:AU499"/>
  <sheetViews>
    <sheetView topLeftCell="A13" zoomScale="90" zoomScaleNormal="90" workbookViewId="0">
      <selection activeCell="B33" sqref="B33"/>
    </sheetView>
  </sheetViews>
  <sheetFormatPr defaultRowHeight="10.5" x14ac:dyDescent="0.25"/>
  <cols>
    <col min="1" max="1" width="4" style="133" customWidth="1"/>
    <col min="2" max="2" width="79.81640625" style="133" customWidth="1"/>
    <col min="3" max="3" width="17.453125" style="133" bestFit="1" customWidth="1"/>
    <col min="4" max="4" width="17.7265625" style="133" bestFit="1" customWidth="1"/>
    <col min="5" max="5" width="8.7265625" style="118"/>
    <col min="6" max="6" width="8.7265625" style="133"/>
    <col min="7" max="47" width="8.7265625" style="118"/>
    <col min="48" max="144" width="8.7265625" style="133"/>
    <col min="145" max="145" width="9.7265625" style="133" bestFit="1" customWidth="1"/>
    <col min="146" max="148" width="8.7265625" style="133"/>
    <col min="149" max="150" width="12.7265625" style="133" customWidth="1"/>
    <col min="151" max="151" width="3.81640625" style="133" customWidth="1"/>
    <col min="152" max="152" width="14" style="133" customWidth="1"/>
    <col min="153" max="154" width="11.26953125" style="133" customWidth="1"/>
    <col min="155" max="156" width="10.26953125" style="133" customWidth="1"/>
    <col min="157" max="157" width="11.26953125" style="133" customWidth="1"/>
    <col min="158" max="158" width="10.1796875" style="133" customWidth="1"/>
    <col min="159" max="159" width="10.81640625" style="133" customWidth="1"/>
    <col min="160" max="160" width="9" style="133" customWidth="1"/>
    <col min="161" max="161" width="10.7265625" style="133" customWidth="1"/>
    <col min="162" max="162" width="3.26953125" style="133" customWidth="1"/>
    <col min="163" max="163" width="88.26953125" style="133" customWidth="1"/>
    <col min="164" max="400" width="8.7265625" style="133"/>
    <col min="401" max="401" width="9.7265625" style="133" bestFit="1" customWidth="1"/>
    <col min="402" max="404" width="8.7265625" style="133"/>
    <col min="405" max="406" width="12.7265625" style="133" customWidth="1"/>
    <col min="407" max="407" width="3.81640625" style="133" customWidth="1"/>
    <col min="408" max="408" width="14" style="133" customWidth="1"/>
    <col min="409" max="410" width="11.26953125" style="133" customWidth="1"/>
    <col min="411" max="412" width="10.26953125" style="133" customWidth="1"/>
    <col min="413" max="413" width="11.26953125" style="133" customWidth="1"/>
    <col min="414" max="414" width="10.1796875" style="133" customWidth="1"/>
    <col min="415" max="415" width="10.81640625" style="133" customWidth="1"/>
    <col min="416" max="416" width="9" style="133" customWidth="1"/>
    <col min="417" max="417" width="10.7265625" style="133" customWidth="1"/>
    <col min="418" max="418" width="3.26953125" style="133" customWidth="1"/>
    <col min="419" max="419" width="88.26953125" style="133" customWidth="1"/>
    <col min="420" max="656" width="8.7265625" style="133"/>
    <col min="657" max="657" width="9.7265625" style="133" bestFit="1" customWidth="1"/>
    <col min="658" max="660" width="8.7265625" style="133"/>
    <col min="661" max="662" width="12.7265625" style="133" customWidth="1"/>
    <col min="663" max="663" width="3.81640625" style="133" customWidth="1"/>
    <col min="664" max="664" width="14" style="133" customWidth="1"/>
    <col min="665" max="666" width="11.26953125" style="133" customWidth="1"/>
    <col min="667" max="668" width="10.26953125" style="133" customWidth="1"/>
    <col min="669" max="669" width="11.26953125" style="133" customWidth="1"/>
    <col min="670" max="670" width="10.1796875" style="133" customWidth="1"/>
    <col min="671" max="671" width="10.81640625" style="133" customWidth="1"/>
    <col min="672" max="672" width="9" style="133" customWidth="1"/>
    <col min="673" max="673" width="10.7265625" style="133" customWidth="1"/>
    <col min="674" max="674" width="3.26953125" style="133" customWidth="1"/>
    <col min="675" max="675" width="88.26953125" style="133" customWidth="1"/>
    <col min="676" max="912" width="8.7265625" style="133"/>
    <col min="913" max="913" width="9.7265625" style="133" bestFit="1" customWidth="1"/>
    <col min="914" max="916" width="8.7265625" style="133"/>
    <col min="917" max="918" width="12.7265625" style="133" customWidth="1"/>
    <col min="919" max="919" width="3.81640625" style="133" customWidth="1"/>
    <col min="920" max="920" width="14" style="133" customWidth="1"/>
    <col min="921" max="922" width="11.26953125" style="133" customWidth="1"/>
    <col min="923" max="924" width="10.26953125" style="133" customWidth="1"/>
    <col min="925" max="925" width="11.26953125" style="133" customWidth="1"/>
    <col min="926" max="926" width="10.1796875" style="133" customWidth="1"/>
    <col min="927" max="927" width="10.81640625" style="133" customWidth="1"/>
    <col min="928" max="928" width="9" style="133" customWidth="1"/>
    <col min="929" max="929" width="10.7265625" style="133" customWidth="1"/>
    <col min="930" max="930" width="3.26953125" style="133" customWidth="1"/>
    <col min="931" max="931" width="88.26953125" style="133" customWidth="1"/>
    <col min="932" max="1168" width="8.7265625" style="133"/>
    <col min="1169" max="1169" width="9.7265625" style="133" bestFit="1" customWidth="1"/>
    <col min="1170" max="1172" width="8.7265625" style="133"/>
    <col min="1173" max="1174" width="12.7265625" style="133" customWidth="1"/>
    <col min="1175" max="1175" width="3.81640625" style="133" customWidth="1"/>
    <col min="1176" max="1176" width="14" style="133" customWidth="1"/>
    <col min="1177" max="1178" width="11.26953125" style="133" customWidth="1"/>
    <col min="1179" max="1180" width="10.26953125" style="133" customWidth="1"/>
    <col min="1181" max="1181" width="11.26953125" style="133" customWidth="1"/>
    <col min="1182" max="1182" width="10.1796875" style="133" customWidth="1"/>
    <col min="1183" max="1183" width="10.81640625" style="133" customWidth="1"/>
    <col min="1184" max="1184" width="9" style="133" customWidth="1"/>
    <col min="1185" max="1185" width="10.7265625" style="133" customWidth="1"/>
    <col min="1186" max="1186" width="3.26953125" style="133" customWidth="1"/>
    <col min="1187" max="1187" width="88.26953125" style="133" customWidth="1"/>
    <col min="1188" max="1424" width="8.7265625" style="133"/>
    <col min="1425" max="1425" width="9.7265625" style="133" bestFit="1" customWidth="1"/>
    <col min="1426" max="1428" width="8.7265625" style="133"/>
    <col min="1429" max="1430" width="12.7265625" style="133" customWidth="1"/>
    <col min="1431" max="1431" width="3.81640625" style="133" customWidth="1"/>
    <col min="1432" max="1432" width="14" style="133" customWidth="1"/>
    <col min="1433" max="1434" width="11.26953125" style="133" customWidth="1"/>
    <col min="1435" max="1436" width="10.26953125" style="133" customWidth="1"/>
    <col min="1437" max="1437" width="11.26953125" style="133" customWidth="1"/>
    <col min="1438" max="1438" width="10.1796875" style="133" customWidth="1"/>
    <col min="1439" max="1439" width="10.81640625" style="133" customWidth="1"/>
    <col min="1440" max="1440" width="9" style="133" customWidth="1"/>
    <col min="1441" max="1441" width="10.7265625" style="133" customWidth="1"/>
    <col min="1442" max="1442" width="3.26953125" style="133" customWidth="1"/>
    <col min="1443" max="1443" width="88.26953125" style="133" customWidth="1"/>
    <col min="1444" max="1680" width="8.7265625" style="133"/>
    <col min="1681" max="1681" width="9.7265625" style="133" bestFit="1" customWidth="1"/>
    <col min="1682" max="1684" width="8.7265625" style="133"/>
    <col min="1685" max="1686" width="12.7265625" style="133" customWidth="1"/>
    <col min="1687" max="1687" width="3.81640625" style="133" customWidth="1"/>
    <col min="1688" max="1688" width="14" style="133" customWidth="1"/>
    <col min="1689" max="1690" width="11.26953125" style="133" customWidth="1"/>
    <col min="1691" max="1692" width="10.26953125" style="133" customWidth="1"/>
    <col min="1693" max="1693" width="11.26953125" style="133" customWidth="1"/>
    <col min="1694" max="1694" width="10.1796875" style="133" customWidth="1"/>
    <col min="1695" max="1695" width="10.81640625" style="133" customWidth="1"/>
    <col min="1696" max="1696" width="9" style="133" customWidth="1"/>
    <col min="1697" max="1697" width="10.7265625" style="133" customWidth="1"/>
    <col min="1698" max="1698" width="3.26953125" style="133" customWidth="1"/>
    <col min="1699" max="1699" width="88.26953125" style="133" customWidth="1"/>
    <col min="1700" max="1936" width="8.7265625" style="133"/>
    <col min="1937" max="1937" width="9.7265625" style="133" bestFit="1" customWidth="1"/>
    <col min="1938" max="1940" width="8.7265625" style="133"/>
    <col min="1941" max="1942" width="12.7265625" style="133" customWidth="1"/>
    <col min="1943" max="1943" width="3.81640625" style="133" customWidth="1"/>
    <col min="1944" max="1944" width="14" style="133" customWidth="1"/>
    <col min="1945" max="1946" width="11.26953125" style="133" customWidth="1"/>
    <col min="1947" max="1948" width="10.26953125" style="133" customWidth="1"/>
    <col min="1949" max="1949" width="11.26953125" style="133" customWidth="1"/>
    <col min="1950" max="1950" width="10.1796875" style="133" customWidth="1"/>
    <col min="1951" max="1951" width="10.81640625" style="133" customWidth="1"/>
    <col min="1952" max="1952" width="9" style="133" customWidth="1"/>
    <col min="1953" max="1953" width="10.7265625" style="133" customWidth="1"/>
    <col min="1954" max="1954" width="3.26953125" style="133" customWidth="1"/>
    <col min="1955" max="1955" width="88.26953125" style="133" customWidth="1"/>
    <col min="1956" max="2192" width="8.7265625" style="133"/>
    <col min="2193" max="2193" width="9.7265625" style="133" bestFit="1" customWidth="1"/>
    <col min="2194" max="2196" width="8.7265625" style="133"/>
    <col min="2197" max="2198" width="12.7265625" style="133" customWidth="1"/>
    <col min="2199" max="2199" width="3.81640625" style="133" customWidth="1"/>
    <col min="2200" max="2200" width="14" style="133" customWidth="1"/>
    <col min="2201" max="2202" width="11.26953125" style="133" customWidth="1"/>
    <col min="2203" max="2204" width="10.26953125" style="133" customWidth="1"/>
    <col min="2205" max="2205" width="11.26953125" style="133" customWidth="1"/>
    <col min="2206" max="2206" width="10.1796875" style="133" customWidth="1"/>
    <col min="2207" max="2207" width="10.81640625" style="133" customWidth="1"/>
    <col min="2208" max="2208" width="9" style="133" customWidth="1"/>
    <col min="2209" max="2209" width="10.7265625" style="133" customWidth="1"/>
    <col min="2210" max="2210" width="3.26953125" style="133" customWidth="1"/>
    <col min="2211" max="2211" width="88.26953125" style="133" customWidth="1"/>
    <col min="2212" max="2448" width="8.7265625" style="133"/>
    <col min="2449" max="2449" width="9.7265625" style="133" bestFit="1" customWidth="1"/>
    <col min="2450" max="2452" width="8.7265625" style="133"/>
    <col min="2453" max="2454" width="12.7265625" style="133" customWidth="1"/>
    <col min="2455" max="2455" width="3.81640625" style="133" customWidth="1"/>
    <col min="2456" max="2456" width="14" style="133" customWidth="1"/>
    <col min="2457" max="2458" width="11.26953125" style="133" customWidth="1"/>
    <col min="2459" max="2460" width="10.26953125" style="133" customWidth="1"/>
    <col min="2461" max="2461" width="11.26953125" style="133" customWidth="1"/>
    <col min="2462" max="2462" width="10.1796875" style="133" customWidth="1"/>
    <col min="2463" max="2463" width="10.81640625" style="133" customWidth="1"/>
    <col min="2464" max="2464" width="9" style="133" customWidth="1"/>
    <col min="2465" max="2465" width="10.7265625" style="133" customWidth="1"/>
    <col min="2466" max="2466" width="3.26953125" style="133" customWidth="1"/>
    <col min="2467" max="2467" width="88.26953125" style="133" customWidth="1"/>
    <col min="2468" max="2704" width="8.7265625" style="133"/>
    <col min="2705" max="2705" width="9.7265625" style="133" bestFit="1" customWidth="1"/>
    <col min="2706" max="2708" width="8.7265625" style="133"/>
    <col min="2709" max="2710" width="12.7265625" style="133" customWidth="1"/>
    <col min="2711" max="2711" width="3.81640625" style="133" customWidth="1"/>
    <col min="2712" max="2712" width="14" style="133" customWidth="1"/>
    <col min="2713" max="2714" width="11.26953125" style="133" customWidth="1"/>
    <col min="2715" max="2716" width="10.26953125" style="133" customWidth="1"/>
    <col min="2717" max="2717" width="11.26953125" style="133" customWidth="1"/>
    <col min="2718" max="2718" width="10.1796875" style="133" customWidth="1"/>
    <col min="2719" max="2719" width="10.81640625" style="133" customWidth="1"/>
    <col min="2720" max="2720" width="9" style="133" customWidth="1"/>
    <col min="2721" max="2721" width="10.7265625" style="133" customWidth="1"/>
    <col min="2722" max="2722" width="3.26953125" style="133" customWidth="1"/>
    <col min="2723" max="2723" width="88.26953125" style="133" customWidth="1"/>
    <col min="2724" max="2960" width="8.7265625" style="133"/>
    <col min="2961" max="2961" width="9.7265625" style="133" bestFit="1" customWidth="1"/>
    <col min="2962" max="2964" width="8.7265625" style="133"/>
    <col min="2965" max="2966" width="12.7265625" style="133" customWidth="1"/>
    <col min="2967" max="2967" width="3.81640625" style="133" customWidth="1"/>
    <col min="2968" max="2968" width="14" style="133" customWidth="1"/>
    <col min="2969" max="2970" width="11.26953125" style="133" customWidth="1"/>
    <col min="2971" max="2972" width="10.26953125" style="133" customWidth="1"/>
    <col min="2973" max="2973" width="11.26953125" style="133" customWidth="1"/>
    <col min="2974" max="2974" width="10.1796875" style="133" customWidth="1"/>
    <col min="2975" max="2975" width="10.81640625" style="133" customWidth="1"/>
    <col min="2976" max="2976" width="9" style="133" customWidth="1"/>
    <col min="2977" max="2977" width="10.7265625" style="133" customWidth="1"/>
    <col min="2978" max="2978" width="3.26953125" style="133" customWidth="1"/>
    <col min="2979" max="2979" width="88.26953125" style="133" customWidth="1"/>
    <col min="2980" max="3216" width="8.7265625" style="133"/>
    <col min="3217" max="3217" width="9.7265625" style="133" bestFit="1" customWidth="1"/>
    <col min="3218" max="3220" width="8.7265625" style="133"/>
    <col min="3221" max="3222" width="12.7265625" style="133" customWidth="1"/>
    <col min="3223" max="3223" width="3.81640625" style="133" customWidth="1"/>
    <col min="3224" max="3224" width="14" style="133" customWidth="1"/>
    <col min="3225" max="3226" width="11.26953125" style="133" customWidth="1"/>
    <col min="3227" max="3228" width="10.26953125" style="133" customWidth="1"/>
    <col min="3229" max="3229" width="11.26953125" style="133" customWidth="1"/>
    <col min="3230" max="3230" width="10.1796875" style="133" customWidth="1"/>
    <col min="3231" max="3231" width="10.81640625" style="133" customWidth="1"/>
    <col min="3232" max="3232" width="9" style="133" customWidth="1"/>
    <col min="3233" max="3233" width="10.7265625" style="133" customWidth="1"/>
    <col min="3234" max="3234" width="3.26953125" style="133" customWidth="1"/>
    <col min="3235" max="3235" width="88.26953125" style="133" customWidth="1"/>
    <col min="3236" max="3472" width="8.7265625" style="133"/>
    <col min="3473" max="3473" width="9.7265625" style="133" bestFit="1" customWidth="1"/>
    <col min="3474" max="3476" width="8.7265625" style="133"/>
    <col min="3477" max="3478" width="12.7265625" style="133" customWidth="1"/>
    <col min="3479" max="3479" width="3.81640625" style="133" customWidth="1"/>
    <col min="3480" max="3480" width="14" style="133" customWidth="1"/>
    <col min="3481" max="3482" width="11.26953125" style="133" customWidth="1"/>
    <col min="3483" max="3484" width="10.26953125" style="133" customWidth="1"/>
    <col min="3485" max="3485" width="11.26953125" style="133" customWidth="1"/>
    <col min="3486" max="3486" width="10.1796875" style="133" customWidth="1"/>
    <col min="3487" max="3487" width="10.81640625" style="133" customWidth="1"/>
    <col min="3488" max="3488" width="9" style="133" customWidth="1"/>
    <col min="3489" max="3489" width="10.7265625" style="133" customWidth="1"/>
    <col min="3490" max="3490" width="3.26953125" style="133" customWidth="1"/>
    <col min="3491" max="3491" width="88.26953125" style="133" customWidth="1"/>
    <col min="3492" max="3728" width="8.7265625" style="133"/>
    <col min="3729" max="3729" width="9.7265625" style="133" bestFit="1" customWidth="1"/>
    <col min="3730" max="3732" width="8.7265625" style="133"/>
    <col min="3733" max="3734" width="12.7265625" style="133" customWidth="1"/>
    <col min="3735" max="3735" width="3.81640625" style="133" customWidth="1"/>
    <col min="3736" max="3736" width="14" style="133" customWidth="1"/>
    <col min="3737" max="3738" width="11.26953125" style="133" customWidth="1"/>
    <col min="3739" max="3740" width="10.26953125" style="133" customWidth="1"/>
    <col min="3741" max="3741" width="11.26953125" style="133" customWidth="1"/>
    <col min="3742" max="3742" width="10.1796875" style="133" customWidth="1"/>
    <col min="3743" max="3743" width="10.81640625" style="133" customWidth="1"/>
    <col min="3744" max="3744" width="9" style="133" customWidth="1"/>
    <col min="3745" max="3745" width="10.7265625" style="133" customWidth="1"/>
    <col min="3746" max="3746" width="3.26953125" style="133" customWidth="1"/>
    <col min="3747" max="3747" width="88.26953125" style="133" customWidth="1"/>
    <col min="3748" max="3984" width="8.7265625" style="133"/>
    <col min="3985" max="3985" width="9.7265625" style="133" bestFit="1" customWidth="1"/>
    <col min="3986" max="3988" width="8.7265625" style="133"/>
    <col min="3989" max="3990" width="12.7265625" style="133" customWidth="1"/>
    <col min="3991" max="3991" width="3.81640625" style="133" customWidth="1"/>
    <col min="3992" max="3992" width="14" style="133" customWidth="1"/>
    <col min="3993" max="3994" width="11.26953125" style="133" customWidth="1"/>
    <col min="3995" max="3996" width="10.26953125" style="133" customWidth="1"/>
    <col min="3997" max="3997" width="11.26953125" style="133" customWidth="1"/>
    <col min="3998" max="3998" width="10.1796875" style="133" customWidth="1"/>
    <col min="3999" max="3999" width="10.81640625" style="133" customWidth="1"/>
    <col min="4000" max="4000" width="9" style="133" customWidth="1"/>
    <col min="4001" max="4001" width="10.7265625" style="133" customWidth="1"/>
    <col min="4002" max="4002" width="3.26953125" style="133" customWidth="1"/>
    <col min="4003" max="4003" width="88.26953125" style="133" customWidth="1"/>
    <col min="4004" max="4240" width="8.7265625" style="133"/>
    <col min="4241" max="4241" width="9.7265625" style="133" bestFit="1" customWidth="1"/>
    <col min="4242" max="4244" width="8.7265625" style="133"/>
    <col min="4245" max="4246" width="12.7265625" style="133" customWidth="1"/>
    <col min="4247" max="4247" width="3.81640625" style="133" customWidth="1"/>
    <col min="4248" max="4248" width="14" style="133" customWidth="1"/>
    <col min="4249" max="4250" width="11.26953125" style="133" customWidth="1"/>
    <col min="4251" max="4252" width="10.26953125" style="133" customWidth="1"/>
    <col min="4253" max="4253" width="11.26953125" style="133" customWidth="1"/>
    <col min="4254" max="4254" width="10.1796875" style="133" customWidth="1"/>
    <col min="4255" max="4255" width="10.81640625" style="133" customWidth="1"/>
    <col min="4256" max="4256" width="9" style="133" customWidth="1"/>
    <col min="4257" max="4257" width="10.7265625" style="133" customWidth="1"/>
    <col min="4258" max="4258" width="3.26953125" style="133" customWidth="1"/>
    <col min="4259" max="4259" width="88.26953125" style="133" customWidth="1"/>
    <col min="4260" max="4496" width="8.7265625" style="133"/>
    <col min="4497" max="4497" width="9.7265625" style="133" bestFit="1" customWidth="1"/>
    <col min="4498" max="4500" width="8.7265625" style="133"/>
    <col min="4501" max="4502" width="12.7265625" style="133" customWidth="1"/>
    <col min="4503" max="4503" width="3.81640625" style="133" customWidth="1"/>
    <col min="4504" max="4504" width="14" style="133" customWidth="1"/>
    <col min="4505" max="4506" width="11.26953125" style="133" customWidth="1"/>
    <col min="4507" max="4508" width="10.26953125" style="133" customWidth="1"/>
    <col min="4509" max="4509" width="11.26953125" style="133" customWidth="1"/>
    <col min="4510" max="4510" width="10.1796875" style="133" customWidth="1"/>
    <col min="4511" max="4511" width="10.81640625" style="133" customWidth="1"/>
    <col min="4512" max="4512" width="9" style="133" customWidth="1"/>
    <col min="4513" max="4513" width="10.7265625" style="133" customWidth="1"/>
    <col min="4514" max="4514" width="3.26953125" style="133" customWidth="1"/>
    <col min="4515" max="4515" width="88.26953125" style="133" customWidth="1"/>
    <col min="4516" max="4752" width="8.7265625" style="133"/>
    <col min="4753" max="4753" width="9.7265625" style="133" bestFit="1" customWidth="1"/>
    <col min="4754" max="4756" width="8.7265625" style="133"/>
    <col min="4757" max="4758" width="12.7265625" style="133" customWidth="1"/>
    <col min="4759" max="4759" width="3.81640625" style="133" customWidth="1"/>
    <col min="4760" max="4760" width="14" style="133" customWidth="1"/>
    <col min="4761" max="4762" width="11.26953125" style="133" customWidth="1"/>
    <col min="4763" max="4764" width="10.26953125" style="133" customWidth="1"/>
    <col min="4765" max="4765" width="11.26953125" style="133" customWidth="1"/>
    <col min="4766" max="4766" width="10.1796875" style="133" customWidth="1"/>
    <col min="4767" max="4767" width="10.81640625" style="133" customWidth="1"/>
    <col min="4768" max="4768" width="9" style="133" customWidth="1"/>
    <col min="4769" max="4769" width="10.7265625" style="133" customWidth="1"/>
    <col min="4770" max="4770" width="3.26953125" style="133" customWidth="1"/>
    <col min="4771" max="4771" width="88.26953125" style="133" customWidth="1"/>
    <col min="4772" max="5008" width="8.7265625" style="133"/>
    <col min="5009" max="5009" width="9.7265625" style="133" bestFit="1" customWidth="1"/>
    <col min="5010" max="5012" width="8.7265625" style="133"/>
    <col min="5013" max="5014" width="12.7265625" style="133" customWidth="1"/>
    <col min="5015" max="5015" width="3.81640625" style="133" customWidth="1"/>
    <col min="5016" max="5016" width="14" style="133" customWidth="1"/>
    <col min="5017" max="5018" width="11.26953125" style="133" customWidth="1"/>
    <col min="5019" max="5020" width="10.26953125" style="133" customWidth="1"/>
    <col min="5021" max="5021" width="11.26953125" style="133" customWidth="1"/>
    <col min="5022" max="5022" width="10.1796875" style="133" customWidth="1"/>
    <col min="5023" max="5023" width="10.81640625" style="133" customWidth="1"/>
    <col min="5024" max="5024" width="9" style="133" customWidth="1"/>
    <col min="5025" max="5025" width="10.7265625" style="133" customWidth="1"/>
    <col min="5026" max="5026" width="3.26953125" style="133" customWidth="1"/>
    <col min="5027" max="5027" width="88.26953125" style="133" customWidth="1"/>
    <col min="5028" max="5264" width="8.7265625" style="133"/>
    <col min="5265" max="5265" width="9.7265625" style="133" bestFit="1" customWidth="1"/>
    <col min="5266" max="5268" width="8.7265625" style="133"/>
    <col min="5269" max="5270" width="12.7265625" style="133" customWidth="1"/>
    <col min="5271" max="5271" width="3.81640625" style="133" customWidth="1"/>
    <col min="5272" max="5272" width="14" style="133" customWidth="1"/>
    <col min="5273" max="5274" width="11.26953125" style="133" customWidth="1"/>
    <col min="5275" max="5276" width="10.26953125" style="133" customWidth="1"/>
    <col min="5277" max="5277" width="11.26953125" style="133" customWidth="1"/>
    <col min="5278" max="5278" width="10.1796875" style="133" customWidth="1"/>
    <col min="5279" max="5279" width="10.81640625" style="133" customWidth="1"/>
    <col min="5280" max="5280" width="9" style="133" customWidth="1"/>
    <col min="5281" max="5281" width="10.7265625" style="133" customWidth="1"/>
    <col min="5282" max="5282" width="3.26953125" style="133" customWidth="1"/>
    <col min="5283" max="5283" width="88.26953125" style="133" customWidth="1"/>
    <col min="5284" max="5520" width="8.7265625" style="133"/>
    <col min="5521" max="5521" width="9.7265625" style="133" bestFit="1" customWidth="1"/>
    <col min="5522" max="5524" width="8.7265625" style="133"/>
    <col min="5525" max="5526" width="12.7265625" style="133" customWidth="1"/>
    <col min="5527" max="5527" width="3.81640625" style="133" customWidth="1"/>
    <col min="5528" max="5528" width="14" style="133" customWidth="1"/>
    <col min="5529" max="5530" width="11.26953125" style="133" customWidth="1"/>
    <col min="5531" max="5532" width="10.26953125" style="133" customWidth="1"/>
    <col min="5533" max="5533" width="11.26953125" style="133" customWidth="1"/>
    <col min="5534" max="5534" width="10.1796875" style="133" customWidth="1"/>
    <col min="5535" max="5535" width="10.81640625" style="133" customWidth="1"/>
    <col min="5536" max="5536" width="9" style="133" customWidth="1"/>
    <col min="5537" max="5537" width="10.7265625" style="133" customWidth="1"/>
    <col min="5538" max="5538" width="3.26953125" style="133" customWidth="1"/>
    <col min="5539" max="5539" width="88.26953125" style="133" customWidth="1"/>
    <col min="5540" max="5776" width="8.7265625" style="133"/>
    <col min="5777" max="5777" width="9.7265625" style="133" bestFit="1" customWidth="1"/>
    <col min="5778" max="5780" width="8.7265625" style="133"/>
    <col min="5781" max="5782" width="12.7265625" style="133" customWidth="1"/>
    <col min="5783" max="5783" width="3.81640625" style="133" customWidth="1"/>
    <col min="5784" max="5784" width="14" style="133" customWidth="1"/>
    <col min="5785" max="5786" width="11.26953125" style="133" customWidth="1"/>
    <col min="5787" max="5788" width="10.26953125" style="133" customWidth="1"/>
    <col min="5789" max="5789" width="11.26953125" style="133" customWidth="1"/>
    <col min="5790" max="5790" width="10.1796875" style="133" customWidth="1"/>
    <col min="5791" max="5791" width="10.81640625" style="133" customWidth="1"/>
    <col min="5792" max="5792" width="9" style="133" customWidth="1"/>
    <col min="5793" max="5793" width="10.7265625" style="133" customWidth="1"/>
    <col min="5794" max="5794" width="3.26953125" style="133" customWidth="1"/>
    <col min="5795" max="5795" width="88.26953125" style="133" customWidth="1"/>
    <col min="5796" max="6032" width="8.7265625" style="133"/>
    <col min="6033" max="6033" width="9.7265625" style="133" bestFit="1" customWidth="1"/>
    <col min="6034" max="6036" width="8.7265625" style="133"/>
    <col min="6037" max="6038" width="12.7265625" style="133" customWidth="1"/>
    <col min="6039" max="6039" width="3.81640625" style="133" customWidth="1"/>
    <col min="6040" max="6040" width="14" style="133" customWidth="1"/>
    <col min="6041" max="6042" width="11.26953125" style="133" customWidth="1"/>
    <col min="6043" max="6044" width="10.26953125" style="133" customWidth="1"/>
    <col min="6045" max="6045" width="11.26953125" style="133" customWidth="1"/>
    <col min="6046" max="6046" width="10.1796875" style="133" customWidth="1"/>
    <col min="6047" max="6047" width="10.81640625" style="133" customWidth="1"/>
    <col min="6048" max="6048" width="9" style="133" customWidth="1"/>
    <col min="6049" max="6049" width="10.7265625" style="133" customWidth="1"/>
    <col min="6050" max="6050" width="3.26953125" style="133" customWidth="1"/>
    <col min="6051" max="6051" width="88.26953125" style="133" customWidth="1"/>
    <col min="6052" max="6288" width="8.7265625" style="133"/>
    <col min="6289" max="6289" width="9.7265625" style="133" bestFit="1" customWidth="1"/>
    <col min="6290" max="6292" width="8.7265625" style="133"/>
    <col min="6293" max="6294" width="12.7265625" style="133" customWidth="1"/>
    <col min="6295" max="6295" width="3.81640625" style="133" customWidth="1"/>
    <col min="6296" max="6296" width="14" style="133" customWidth="1"/>
    <col min="6297" max="6298" width="11.26953125" style="133" customWidth="1"/>
    <col min="6299" max="6300" width="10.26953125" style="133" customWidth="1"/>
    <col min="6301" max="6301" width="11.26953125" style="133" customWidth="1"/>
    <col min="6302" max="6302" width="10.1796875" style="133" customWidth="1"/>
    <col min="6303" max="6303" width="10.81640625" style="133" customWidth="1"/>
    <col min="6304" max="6304" width="9" style="133" customWidth="1"/>
    <col min="6305" max="6305" width="10.7265625" style="133" customWidth="1"/>
    <col min="6306" max="6306" width="3.26953125" style="133" customWidth="1"/>
    <col min="6307" max="6307" width="88.26953125" style="133" customWidth="1"/>
    <col min="6308" max="6544" width="8.7265625" style="133"/>
    <col min="6545" max="6545" width="9.7265625" style="133" bestFit="1" customWidth="1"/>
    <col min="6546" max="6548" width="8.7265625" style="133"/>
    <col min="6549" max="6550" width="12.7265625" style="133" customWidth="1"/>
    <col min="6551" max="6551" width="3.81640625" style="133" customWidth="1"/>
    <col min="6552" max="6552" width="14" style="133" customWidth="1"/>
    <col min="6553" max="6554" width="11.26953125" style="133" customWidth="1"/>
    <col min="6555" max="6556" width="10.26953125" style="133" customWidth="1"/>
    <col min="6557" max="6557" width="11.26953125" style="133" customWidth="1"/>
    <col min="6558" max="6558" width="10.1796875" style="133" customWidth="1"/>
    <col min="6559" max="6559" width="10.81640625" style="133" customWidth="1"/>
    <col min="6560" max="6560" width="9" style="133" customWidth="1"/>
    <col min="6561" max="6561" width="10.7265625" style="133" customWidth="1"/>
    <col min="6562" max="6562" width="3.26953125" style="133" customWidth="1"/>
    <col min="6563" max="6563" width="88.26953125" style="133" customWidth="1"/>
    <col min="6564" max="6800" width="8.7265625" style="133"/>
    <col min="6801" max="6801" width="9.7265625" style="133" bestFit="1" customWidth="1"/>
    <col min="6802" max="6804" width="8.7265625" style="133"/>
    <col min="6805" max="6806" width="12.7265625" style="133" customWidth="1"/>
    <col min="6807" max="6807" width="3.81640625" style="133" customWidth="1"/>
    <col min="6808" max="6808" width="14" style="133" customWidth="1"/>
    <col min="6809" max="6810" width="11.26953125" style="133" customWidth="1"/>
    <col min="6811" max="6812" width="10.26953125" style="133" customWidth="1"/>
    <col min="6813" max="6813" width="11.26953125" style="133" customWidth="1"/>
    <col min="6814" max="6814" width="10.1796875" style="133" customWidth="1"/>
    <col min="6815" max="6815" width="10.81640625" style="133" customWidth="1"/>
    <col min="6816" max="6816" width="9" style="133" customWidth="1"/>
    <col min="6817" max="6817" width="10.7265625" style="133" customWidth="1"/>
    <col min="6818" max="6818" width="3.26953125" style="133" customWidth="1"/>
    <col min="6819" max="6819" width="88.26953125" style="133" customWidth="1"/>
    <col min="6820" max="7056" width="8.7265625" style="133"/>
    <col min="7057" max="7057" width="9.7265625" style="133" bestFit="1" customWidth="1"/>
    <col min="7058" max="7060" width="8.7265625" style="133"/>
    <col min="7061" max="7062" width="12.7265625" style="133" customWidth="1"/>
    <col min="7063" max="7063" width="3.81640625" style="133" customWidth="1"/>
    <col min="7064" max="7064" width="14" style="133" customWidth="1"/>
    <col min="7065" max="7066" width="11.26953125" style="133" customWidth="1"/>
    <col min="7067" max="7068" width="10.26953125" style="133" customWidth="1"/>
    <col min="7069" max="7069" width="11.26953125" style="133" customWidth="1"/>
    <col min="7070" max="7070" width="10.1796875" style="133" customWidth="1"/>
    <col min="7071" max="7071" width="10.81640625" style="133" customWidth="1"/>
    <col min="7072" max="7072" width="9" style="133" customWidth="1"/>
    <col min="7073" max="7073" width="10.7265625" style="133" customWidth="1"/>
    <col min="7074" max="7074" width="3.26953125" style="133" customWidth="1"/>
    <col min="7075" max="7075" width="88.26953125" style="133" customWidth="1"/>
    <col min="7076" max="7312" width="8.7265625" style="133"/>
    <col min="7313" max="7313" width="9.7265625" style="133" bestFit="1" customWidth="1"/>
    <col min="7314" max="7316" width="8.7265625" style="133"/>
    <col min="7317" max="7318" width="12.7265625" style="133" customWidth="1"/>
    <col min="7319" max="7319" width="3.81640625" style="133" customWidth="1"/>
    <col min="7320" max="7320" width="14" style="133" customWidth="1"/>
    <col min="7321" max="7322" width="11.26953125" style="133" customWidth="1"/>
    <col min="7323" max="7324" width="10.26953125" style="133" customWidth="1"/>
    <col min="7325" max="7325" width="11.26953125" style="133" customWidth="1"/>
    <col min="7326" max="7326" width="10.1796875" style="133" customWidth="1"/>
    <col min="7327" max="7327" width="10.81640625" style="133" customWidth="1"/>
    <col min="7328" max="7328" width="9" style="133" customWidth="1"/>
    <col min="7329" max="7329" width="10.7265625" style="133" customWidth="1"/>
    <col min="7330" max="7330" width="3.26953125" style="133" customWidth="1"/>
    <col min="7331" max="7331" width="88.26953125" style="133" customWidth="1"/>
    <col min="7332" max="7568" width="8.7265625" style="133"/>
    <col min="7569" max="7569" width="9.7265625" style="133" bestFit="1" customWidth="1"/>
    <col min="7570" max="7572" width="8.7265625" style="133"/>
    <col min="7573" max="7574" width="12.7265625" style="133" customWidth="1"/>
    <col min="7575" max="7575" width="3.81640625" style="133" customWidth="1"/>
    <col min="7576" max="7576" width="14" style="133" customWidth="1"/>
    <col min="7577" max="7578" width="11.26953125" style="133" customWidth="1"/>
    <col min="7579" max="7580" width="10.26953125" style="133" customWidth="1"/>
    <col min="7581" max="7581" width="11.26953125" style="133" customWidth="1"/>
    <col min="7582" max="7582" width="10.1796875" style="133" customWidth="1"/>
    <col min="7583" max="7583" width="10.81640625" style="133" customWidth="1"/>
    <col min="7584" max="7584" width="9" style="133" customWidth="1"/>
    <col min="7585" max="7585" width="10.7265625" style="133" customWidth="1"/>
    <col min="7586" max="7586" width="3.26953125" style="133" customWidth="1"/>
    <col min="7587" max="7587" width="88.26953125" style="133" customWidth="1"/>
    <col min="7588" max="7824" width="8.7265625" style="133"/>
    <col min="7825" max="7825" width="9.7265625" style="133" bestFit="1" customWidth="1"/>
    <col min="7826" max="7828" width="8.7265625" style="133"/>
    <col min="7829" max="7830" width="12.7265625" style="133" customWidth="1"/>
    <col min="7831" max="7831" width="3.81640625" style="133" customWidth="1"/>
    <col min="7832" max="7832" width="14" style="133" customWidth="1"/>
    <col min="7833" max="7834" width="11.26953125" style="133" customWidth="1"/>
    <col min="7835" max="7836" width="10.26953125" style="133" customWidth="1"/>
    <col min="7837" max="7837" width="11.26953125" style="133" customWidth="1"/>
    <col min="7838" max="7838" width="10.1796875" style="133" customWidth="1"/>
    <col min="7839" max="7839" width="10.81640625" style="133" customWidth="1"/>
    <col min="7840" max="7840" width="9" style="133" customWidth="1"/>
    <col min="7841" max="7841" width="10.7265625" style="133" customWidth="1"/>
    <col min="7842" max="7842" width="3.26953125" style="133" customWidth="1"/>
    <col min="7843" max="7843" width="88.26953125" style="133" customWidth="1"/>
    <col min="7844" max="8080" width="8.7265625" style="133"/>
    <col min="8081" max="8081" width="9.7265625" style="133" bestFit="1" customWidth="1"/>
    <col min="8082" max="8084" width="8.7265625" style="133"/>
    <col min="8085" max="8086" width="12.7265625" style="133" customWidth="1"/>
    <col min="8087" max="8087" width="3.81640625" style="133" customWidth="1"/>
    <col min="8088" max="8088" width="14" style="133" customWidth="1"/>
    <col min="8089" max="8090" width="11.26953125" style="133" customWidth="1"/>
    <col min="8091" max="8092" width="10.26953125" style="133" customWidth="1"/>
    <col min="8093" max="8093" width="11.26953125" style="133" customWidth="1"/>
    <col min="8094" max="8094" width="10.1796875" style="133" customWidth="1"/>
    <col min="8095" max="8095" width="10.81640625" style="133" customWidth="1"/>
    <col min="8096" max="8096" width="9" style="133" customWidth="1"/>
    <col min="8097" max="8097" width="10.7265625" style="133" customWidth="1"/>
    <col min="8098" max="8098" width="3.26953125" style="133" customWidth="1"/>
    <col min="8099" max="8099" width="88.26953125" style="133" customWidth="1"/>
    <col min="8100" max="8336" width="8.7265625" style="133"/>
    <col min="8337" max="8337" width="9.7265625" style="133" bestFit="1" customWidth="1"/>
    <col min="8338" max="8340" width="8.7265625" style="133"/>
    <col min="8341" max="8342" width="12.7265625" style="133" customWidth="1"/>
    <col min="8343" max="8343" width="3.81640625" style="133" customWidth="1"/>
    <col min="8344" max="8344" width="14" style="133" customWidth="1"/>
    <col min="8345" max="8346" width="11.26953125" style="133" customWidth="1"/>
    <col min="8347" max="8348" width="10.26953125" style="133" customWidth="1"/>
    <col min="8349" max="8349" width="11.26953125" style="133" customWidth="1"/>
    <col min="8350" max="8350" width="10.1796875" style="133" customWidth="1"/>
    <col min="8351" max="8351" width="10.81640625" style="133" customWidth="1"/>
    <col min="8352" max="8352" width="9" style="133" customWidth="1"/>
    <col min="8353" max="8353" width="10.7265625" style="133" customWidth="1"/>
    <col min="8354" max="8354" width="3.26953125" style="133" customWidth="1"/>
    <col min="8355" max="8355" width="88.26953125" style="133" customWidth="1"/>
    <col min="8356" max="8592" width="8.7265625" style="133"/>
    <col min="8593" max="8593" width="9.7265625" style="133" bestFit="1" customWidth="1"/>
    <col min="8594" max="8596" width="8.7265625" style="133"/>
    <col min="8597" max="8598" width="12.7265625" style="133" customWidth="1"/>
    <col min="8599" max="8599" width="3.81640625" style="133" customWidth="1"/>
    <col min="8600" max="8600" width="14" style="133" customWidth="1"/>
    <col min="8601" max="8602" width="11.26953125" style="133" customWidth="1"/>
    <col min="8603" max="8604" width="10.26953125" style="133" customWidth="1"/>
    <col min="8605" max="8605" width="11.26953125" style="133" customWidth="1"/>
    <col min="8606" max="8606" width="10.1796875" style="133" customWidth="1"/>
    <col min="8607" max="8607" width="10.81640625" style="133" customWidth="1"/>
    <col min="8608" max="8608" width="9" style="133" customWidth="1"/>
    <col min="8609" max="8609" width="10.7265625" style="133" customWidth="1"/>
    <col min="8610" max="8610" width="3.26953125" style="133" customWidth="1"/>
    <col min="8611" max="8611" width="88.26953125" style="133" customWidth="1"/>
    <col min="8612" max="8848" width="8.7265625" style="133"/>
    <col min="8849" max="8849" width="9.7265625" style="133" bestFit="1" customWidth="1"/>
    <col min="8850" max="8852" width="8.7265625" style="133"/>
    <col min="8853" max="8854" width="12.7265625" style="133" customWidth="1"/>
    <col min="8855" max="8855" width="3.81640625" style="133" customWidth="1"/>
    <col min="8856" max="8856" width="14" style="133" customWidth="1"/>
    <col min="8857" max="8858" width="11.26953125" style="133" customWidth="1"/>
    <col min="8859" max="8860" width="10.26953125" style="133" customWidth="1"/>
    <col min="8861" max="8861" width="11.26953125" style="133" customWidth="1"/>
    <col min="8862" max="8862" width="10.1796875" style="133" customWidth="1"/>
    <col min="8863" max="8863" width="10.81640625" style="133" customWidth="1"/>
    <col min="8864" max="8864" width="9" style="133" customWidth="1"/>
    <col min="8865" max="8865" width="10.7265625" style="133" customWidth="1"/>
    <col min="8866" max="8866" width="3.26953125" style="133" customWidth="1"/>
    <col min="8867" max="8867" width="88.26953125" style="133" customWidth="1"/>
    <col min="8868" max="9104" width="8.7265625" style="133"/>
    <col min="9105" max="9105" width="9.7265625" style="133" bestFit="1" customWidth="1"/>
    <col min="9106" max="9108" width="8.7265625" style="133"/>
    <col min="9109" max="9110" width="12.7265625" style="133" customWidth="1"/>
    <col min="9111" max="9111" width="3.81640625" style="133" customWidth="1"/>
    <col min="9112" max="9112" width="14" style="133" customWidth="1"/>
    <col min="9113" max="9114" width="11.26953125" style="133" customWidth="1"/>
    <col min="9115" max="9116" width="10.26953125" style="133" customWidth="1"/>
    <col min="9117" max="9117" width="11.26953125" style="133" customWidth="1"/>
    <col min="9118" max="9118" width="10.1796875" style="133" customWidth="1"/>
    <col min="9119" max="9119" width="10.81640625" style="133" customWidth="1"/>
    <col min="9120" max="9120" width="9" style="133" customWidth="1"/>
    <col min="9121" max="9121" width="10.7265625" style="133" customWidth="1"/>
    <col min="9122" max="9122" width="3.26953125" style="133" customWidth="1"/>
    <col min="9123" max="9123" width="88.26953125" style="133" customWidth="1"/>
    <col min="9124" max="9360" width="8.7265625" style="133"/>
    <col min="9361" max="9361" width="9.7265625" style="133" bestFit="1" customWidth="1"/>
    <col min="9362" max="9364" width="8.7265625" style="133"/>
    <col min="9365" max="9366" width="12.7265625" style="133" customWidth="1"/>
    <col min="9367" max="9367" width="3.81640625" style="133" customWidth="1"/>
    <col min="9368" max="9368" width="14" style="133" customWidth="1"/>
    <col min="9369" max="9370" width="11.26953125" style="133" customWidth="1"/>
    <col min="9371" max="9372" width="10.26953125" style="133" customWidth="1"/>
    <col min="9373" max="9373" width="11.26953125" style="133" customWidth="1"/>
    <col min="9374" max="9374" width="10.1796875" style="133" customWidth="1"/>
    <col min="9375" max="9375" width="10.81640625" style="133" customWidth="1"/>
    <col min="9376" max="9376" width="9" style="133" customWidth="1"/>
    <col min="9377" max="9377" width="10.7265625" style="133" customWidth="1"/>
    <col min="9378" max="9378" width="3.26953125" style="133" customWidth="1"/>
    <col min="9379" max="9379" width="88.26953125" style="133" customWidth="1"/>
    <col min="9380" max="9616" width="8.7265625" style="133"/>
    <col min="9617" max="9617" width="9.7265625" style="133" bestFit="1" customWidth="1"/>
    <col min="9618" max="9620" width="8.7265625" style="133"/>
    <col min="9621" max="9622" width="12.7265625" style="133" customWidth="1"/>
    <col min="9623" max="9623" width="3.81640625" style="133" customWidth="1"/>
    <col min="9624" max="9624" width="14" style="133" customWidth="1"/>
    <col min="9625" max="9626" width="11.26953125" style="133" customWidth="1"/>
    <col min="9627" max="9628" width="10.26953125" style="133" customWidth="1"/>
    <col min="9629" max="9629" width="11.26953125" style="133" customWidth="1"/>
    <col min="9630" max="9630" width="10.1796875" style="133" customWidth="1"/>
    <col min="9631" max="9631" width="10.81640625" style="133" customWidth="1"/>
    <col min="9632" max="9632" width="9" style="133" customWidth="1"/>
    <col min="9633" max="9633" width="10.7265625" style="133" customWidth="1"/>
    <col min="9634" max="9634" width="3.26953125" style="133" customWidth="1"/>
    <col min="9635" max="9635" width="88.26953125" style="133" customWidth="1"/>
    <col min="9636" max="9872" width="8.7265625" style="133"/>
    <col min="9873" max="9873" width="9.7265625" style="133" bestFit="1" customWidth="1"/>
    <col min="9874" max="9876" width="8.7265625" style="133"/>
    <col min="9877" max="9878" width="12.7265625" style="133" customWidth="1"/>
    <col min="9879" max="9879" width="3.81640625" style="133" customWidth="1"/>
    <col min="9880" max="9880" width="14" style="133" customWidth="1"/>
    <col min="9881" max="9882" width="11.26953125" style="133" customWidth="1"/>
    <col min="9883" max="9884" width="10.26953125" style="133" customWidth="1"/>
    <col min="9885" max="9885" width="11.26953125" style="133" customWidth="1"/>
    <col min="9886" max="9886" width="10.1796875" style="133" customWidth="1"/>
    <col min="9887" max="9887" width="10.81640625" style="133" customWidth="1"/>
    <col min="9888" max="9888" width="9" style="133" customWidth="1"/>
    <col min="9889" max="9889" width="10.7265625" style="133" customWidth="1"/>
    <col min="9890" max="9890" width="3.26953125" style="133" customWidth="1"/>
    <col min="9891" max="9891" width="88.26953125" style="133" customWidth="1"/>
    <col min="9892" max="10128" width="8.7265625" style="133"/>
    <col min="10129" max="10129" width="9.7265625" style="133" bestFit="1" customWidth="1"/>
    <col min="10130" max="10132" width="8.7265625" style="133"/>
    <col min="10133" max="10134" width="12.7265625" style="133" customWidth="1"/>
    <col min="10135" max="10135" width="3.81640625" style="133" customWidth="1"/>
    <col min="10136" max="10136" width="14" style="133" customWidth="1"/>
    <col min="10137" max="10138" width="11.26953125" style="133" customWidth="1"/>
    <col min="10139" max="10140" width="10.26953125" style="133" customWidth="1"/>
    <col min="10141" max="10141" width="11.26953125" style="133" customWidth="1"/>
    <col min="10142" max="10142" width="10.1796875" style="133" customWidth="1"/>
    <col min="10143" max="10143" width="10.81640625" style="133" customWidth="1"/>
    <col min="10144" max="10144" width="9" style="133" customWidth="1"/>
    <col min="10145" max="10145" width="10.7265625" style="133" customWidth="1"/>
    <col min="10146" max="10146" width="3.26953125" style="133" customWidth="1"/>
    <col min="10147" max="10147" width="88.26953125" style="133" customWidth="1"/>
    <col min="10148" max="10384" width="8.7265625" style="133"/>
    <col min="10385" max="10385" width="9.7265625" style="133" bestFit="1" customWidth="1"/>
    <col min="10386" max="10388" width="8.7265625" style="133"/>
    <col min="10389" max="10390" width="12.7265625" style="133" customWidth="1"/>
    <col min="10391" max="10391" width="3.81640625" style="133" customWidth="1"/>
    <col min="10392" max="10392" width="14" style="133" customWidth="1"/>
    <col min="10393" max="10394" width="11.26953125" style="133" customWidth="1"/>
    <col min="10395" max="10396" width="10.26953125" style="133" customWidth="1"/>
    <col min="10397" max="10397" width="11.26953125" style="133" customWidth="1"/>
    <col min="10398" max="10398" width="10.1796875" style="133" customWidth="1"/>
    <col min="10399" max="10399" width="10.81640625" style="133" customWidth="1"/>
    <col min="10400" max="10400" width="9" style="133" customWidth="1"/>
    <col min="10401" max="10401" width="10.7265625" style="133" customWidth="1"/>
    <col min="10402" max="10402" width="3.26953125" style="133" customWidth="1"/>
    <col min="10403" max="10403" width="88.26953125" style="133" customWidth="1"/>
    <col min="10404" max="10640" width="8.7265625" style="133"/>
    <col min="10641" max="10641" width="9.7265625" style="133" bestFit="1" customWidth="1"/>
    <col min="10642" max="10644" width="8.7265625" style="133"/>
    <col min="10645" max="10646" width="12.7265625" style="133" customWidth="1"/>
    <col min="10647" max="10647" width="3.81640625" style="133" customWidth="1"/>
    <col min="10648" max="10648" width="14" style="133" customWidth="1"/>
    <col min="10649" max="10650" width="11.26953125" style="133" customWidth="1"/>
    <col min="10651" max="10652" width="10.26953125" style="133" customWidth="1"/>
    <col min="10653" max="10653" width="11.26953125" style="133" customWidth="1"/>
    <col min="10654" max="10654" width="10.1796875" style="133" customWidth="1"/>
    <col min="10655" max="10655" width="10.81640625" style="133" customWidth="1"/>
    <col min="10656" max="10656" width="9" style="133" customWidth="1"/>
    <col min="10657" max="10657" width="10.7265625" style="133" customWidth="1"/>
    <col min="10658" max="10658" width="3.26953125" style="133" customWidth="1"/>
    <col min="10659" max="10659" width="88.26953125" style="133" customWidth="1"/>
    <col min="10660" max="10896" width="8.7265625" style="133"/>
    <col min="10897" max="10897" width="9.7265625" style="133" bestFit="1" customWidth="1"/>
    <col min="10898" max="10900" width="8.7265625" style="133"/>
    <col min="10901" max="10902" width="12.7265625" style="133" customWidth="1"/>
    <col min="10903" max="10903" width="3.81640625" style="133" customWidth="1"/>
    <col min="10904" max="10904" width="14" style="133" customWidth="1"/>
    <col min="10905" max="10906" width="11.26953125" style="133" customWidth="1"/>
    <col min="10907" max="10908" width="10.26953125" style="133" customWidth="1"/>
    <col min="10909" max="10909" width="11.26953125" style="133" customWidth="1"/>
    <col min="10910" max="10910" width="10.1796875" style="133" customWidth="1"/>
    <col min="10911" max="10911" width="10.81640625" style="133" customWidth="1"/>
    <col min="10912" max="10912" width="9" style="133" customWidth="1"/>
    <col min="10913" max="10913" width="10.7265625" style="133" customWidth="1"/>
    <col min="10914" max="10914" width="3.26953125" style="133" customWidth="1"/>
    <col min="10915" max="10915" width="88.26953125" style="133" customWidth="1"/>
    <col min="10916" max="11152" width="8.7265625" style="133"/>
    <col min="11153" max="11153" width="9.7265625" style="133" bestFit="1" customWidth="1"/>
    <col min="11154" max="11156" width="8.7265625" style="133"/>
    <col min="11157" max="11158" width="12.7265625" style="133" customWidth="1"/>
    <col min="11159" max="11159" width="3.81640625" style="133" customWidth="1"/>
    <col min="11160" max="11160" width="14" style="133" customWidth="1"/>
    <col min="11161" max="11162" width="11.26953125" style="133" customWidth="1"/>
    <col min="11163" max="11164" width="10.26953125" style="133" customWidth="1"/>
    <col min="11165" max="11165" width="11.26953125" style="133" customWidth="1"/>
    <col min="11166" max="11166" width="10.1796875" style="133" customWidth="1"/>
    <col min="11167" max="11167" width="10.81640625" style="133" customWidth="1"/>
    <col min="11168" max="11168" width="9" style="133" customWidth="1"/>
    <col min="11169" max="11169" width="10.7265625" style="133" customWidth="1"/>
    <col min="11170" max="11170" width="3.26953125" style="133" customWidth="1"/>
    <col min="11171" max="11171" width="88.26953125" style="133" customWidth="1"/>
    <col min="11172" max="11408" width="8.7265625" style="133"/>
    <col min="11409" max="11409" width="9.7265625" style="133" bestFit="1" customWidth="1"/>
    <col min="11410" max="11412" width="8.7265625" style="133"/>
    <col min="11413" max="11414" width="12.7265625" style="133" customWidth="1"/>
    <col min="11415" max="11415" width="3.81640625" style="133" customWidth="1"/>
    <col min="11416" max="11416" width="14" style="133" customWidth="1"/>
    <col min="11417" max="11418" width="11.26953125" style="133" customWidth="1"/>
    <col min="11419" max="11420" width="10.26953125" style="133" customWidth="1"/>
    <col min="11421" max="11421" width="11.26953125" style="133" customWidth="1"/>
    <col min="11422" max="11422" width="10.1796875" style="133" customWidth="1"/>
    <col min="11423" max="11423" width="10.81640625" style="133" customWidth="1"/>
    <col min="11424" max="11424" width="9" style="133" customWidth="1"/>
    <col min="11425" max="11425" width="10.7265625" style="133" customWidth="1"/>
    <col min="11426" max="11426" width="3.26953125" style="133" customWidth="1"/>
    <col min="11427" max="11427" width="88.26953125" style="133" customWidth="1"/>
    <col min="11428" max="11664" width="8.7265625" style="133"/>
    <col min="11665" max="11665" width="9.7265625" style="133" bestFit="1" customWidth="1"/>
    <col min="11666" max="11668" width="8.7265625" style="133"/>
    <col min="11669" max="11670" width="12.7265625" style="133" customWidth="1"/>
    <col min="11671" max="11671" width="3.81640625" style="133" customWidth="1"/>
    <col min="11672" max="11672" width="14" style="133" customWidth="1"/>
    <col min="11673" max="11674" width="11.26953125" style="133" customWidth="1"/>
    <col min="11675" max="11676" width="10.26953125" style="133" customWidth="1"/>
    <col min="11677" max="11677" width="11.26953125" style="133" customWidth="1"/>
    <col min="11678" max="11678" width="10.1796875" style="133" customWidth="1"/>
    <col min="11679" max="11679" width="10.81640625" style="133" customWidth="1"/>
    <col min="11680" max="11680" width="9" style="133" customWidth="1"/>
    <col min="11681" max="11681" width="10.7265625" style="133" customWidth="1"/>
    <col min="11682" max="11682" width="3.26953125" style="133" customWidth="1"/>
    <col min="11683" max="11683" width="88.26953125" style="133" customWidth="1"/>
    <col min="11684" max="11920" width="8.7265625" style="133"/>
    <col min="11921" max="11921" width="9.7265625" style="133" bestFit="1" customWidth="1"/>
    <col min="11922" max="11924" width="8.7265625" style="133"/>
    <col min="11925" max="11926" width="12.7265625" style="133" customWidth="1"/>
    <col min="11927" max="11927" width="3.81640625" style="133" customWidth="1"/>
    <col min="11928" max="11928" width="14" style="133" customWidth="1"/>
    <col min="11929" max="11930" width="11.26953125" style="133" customWidth="1"/>
    <col min="11931" max="11932" width="10.26953125" style="133" customWidth="1"/>
    <col min="11933" max="11933" width="11.26953125" style="133" customWidth="1"/>
    <col min="11934" max="11934" width="10.1796875" style="133" customWidth="1"/>
    <col min="11935" max="11935" width="10.81640625" style="133" customWidth="1"/>
    <col min="11936" max="11936" width="9" style="133" customWidth="1"/>
    <col min="11937" max="11937" width="10.7265625" style="133" customWidth="1"/>
    <col min="11938" max="11938" width="3.26953125" style="133" customWidth="1"/>
    <col min="11939" max="11939" width="88.26953125" style="133" customWidth="1"/>
    <col min="11940" max="12176" width="8.7265625" style="133"/>
    <col min="12177" max="12177" width="9.7265625" style="133" bestFit="1" customWidth="1"/>
    <col min="12178" max="12180" width="8.7265625" style="133"/>
    <col min="12181" max="12182" width="12.7265625" style="133" customWidth="1"/>
    <col min="12183" max="12183" width="3.81640625" style="133" customWidth="1"/>
    <col min="12184" max="12184" width="14" style="133" customWidth="1"/>
    <col min="12185" max="12186" width="11.26953125" style="133" customWidth="1"/>
    <col min="12187" max="12188" width="10.26953125" style="133" customWidth="1"/>
    <col min="12189" max="12189" width="11.26953125" style="133" customWidth="1"/>
    <col min="12190" max="12190" width="10.1796875" style="133" customWidth="1"/>
    <col min="12191" max="12191" width="10.81640625" style="133" customWidth="1"/>
    <col min="12192" max="12192" width="9" style="133" customWidth="1"/>
    <col min="12193" max="12193" width="10.7265625" style="133" customWidth="1"/>
    <col min="12194" max="12194" width="3.26953125" style="133" customWidth="1"/>
    <col min="12195" max="12195" width="88.26953125" style="133" customWidth="1"/>
    <col min="12196" max="12432" width="8.7265625" style="133"/>
    <col min="12433" max="12433" width="9.7265625" style="133" bestFit="1" customWidth="1"/>
    <col min="12434" max="12436" width="8.7265625" style="133"/>
    <col min="12437" max="12438" width="12.7265625" style="133" customWidth="1"/>
    <col min="12439" max="12439" width="3.81640625" style="133" customWidth="1"/>
    <col min="12440" max="12440" width="14" style="133" customWidth="1"/>
    <col min="12441" max="12442" width="11.26953125" style="133" customWidth="1"/>
    <col min="12443" max="12444" width="10.26953125" style="133" customWidth="1"/>
    <col min="12445" max="12445" width="11.26953125" style="133" customWidth="1"/>
    <col min="12446" max="12446" width="10.1796875" style="133" customWidth="1"/>
    <col min="12447" max="12447" width="10.81640625" style="133" customWidth="1"/>
    <col min="12448" max="12448" width="9" style="133" customWidth="1"/>
    <col min="12449" max="12449" width="10.7265625" style="133" customWidth="1"/>
    <col min="12450" max="12450" width="3.26953125" style="133" customWidth="1"/>
    <col min="12451" max="12451" width="88.26953125" style="133" customWidth="1"/>
    <col min="12452" max="12688" width="8.7265625" style="133"/>
    <col min="12689" max="12689" width="9.7265625" style="133" bestFit="1" customWidth="1"/>
    <col min="12690" max="12692" width="8.7265625" style="133"/>
    <col min="12693" max="12694" width="12.7265625" style="133" customWidth="1"/>
    <col min="12695" max="12695" width="3.81640625" style="133" customWidth="1"/>
    <col min="12696" max="12696" width="14" style="133" customWidth="1"/>
    <col min="12697" max="12698" width="11.26953125" style="133" customWidth="1"/>
    <col min="12699" max="12700" width="10.26953125" style="133" customWidth="1"/>
    <col min="12701" max="12701" width="11.26953125" style="133" customWidth="1"/>
    <col min="12702" max="12702" width="10.1796875" style="133" customWidth="1"/>
    <col min="12703" max="12703" width="10.81640625" style="133" customWidth="1"/>
    <col min="12704" max="12704" width="9" style="133" customWidth="1"/>
    <col min="12705" max="12705" width="10.7265625" style="133" customWidth="1"/>
    <col min="12706" max="12706" width="3.26953125" style="133" customWidth="1"/>
    <col min="12707" max="12707" width="88.26953125" style="133" customWidth="1"/>
    <col min="12708" max="12944" width="8.7265625" style="133"/>
    <col min="12945" max="12945" width="9.7265625" style="133" bestFit="1" customWidth="1"/>
    <col min="12946" max="12948" width="8.7265625" style="133"/>
    <col min="12949" max="12950" width="12.7265625" style="133" customWidth="1"/>
    <col min="12951" max="12951" width="3.81640625" style="133" customWidth="1"/>
    <col min="12952" max="12952" width="14" style="133" customWidth="1"/>
    <col min="12953" max="12954" width="11.26953125" style="133" customWidth="1"/>
    <col min="12955" max="12956" width="10.26953125" style="133" customWidth="1"/>
    <col min="12957" max="12957" width="11.26953125" style="133" customWidth="1"/>
    <col min="12958" max="12958" width="10.1796875" style="133" customWidth="1"/>
    <col min="12959" max="12959" width="10.81640625" style="133" customWidth="1"/>
    <col min="12960" max="12960" width="9" style="133" customWidth="1"/>
    <col min="12961" max="12961" width="10.7265625" style="133" customWidth="1"/>
    <col min="12962" max="12962" width="3.26953125" style="133" customWidth="1"/>
    <col min="12963" max="12963" width="88.26953125" style="133" customWidth="1"/>
    <col min="12964" max="13200" width="8.7265625" style="133"/>
    <col min="13201" max="13201" width="9.7265625" style="133" bestFit="1" customWidth="1"/>
    <col min="13202" max="13204" width="8.7265625" style="133"/>
    <col min="13205" max="13206" width="12.7265625" style="133" customWidth="1"/>
    <col min="13207" max="13207" width="3.81640625" style="133" customWidth="1"/>
    <col min="13208" max="13208" width="14" style="133" customWidth="1"/>
    <col min="13209" max="13210" width="11.26953125" style="133" customWidth="1"/>
    <col min="13211" max="13212" width="10.26953125" style="133" customWidth="1"/>
    <col min="13213" max="13213" width="11.26953125" style="133" customWidth="1"/>
    <col min="13214" max="13214" width="10.1796875" style="133" customWidth="1"/>
    <col min="13215" max="13215" width="10.81640625" style="133" customWidth="1"/>
    <col min="13216" max="13216" width="9" style="133" customWidth="1"/>
    <col min="13217" max="13217" width="10.7265625" style="133" customWidth="1"/>
    <col min="13218" max="13218" width="3.26953125" style="133" customWidth="1"/>
    <col min="13219" max="13219" width="88.26953125" style="133" customWidth="1"/>
    <col min="13220" max="13456" width="8.7265625" style="133"/>
    <col min="13457" max="13457" width="9.7265625" style="133" bestFit="1" customWidth="1"/>
    <col min="13458" max="13460" width="8.7265625" style="133"/>
    <col min="13461" max="13462" width="12.7265625" style="133" customWidth="1"/>
    <col min="13463" max="13463" width="3.81640625" style="133" customWidth="1"/>
    <col min="13464" max="13464" width="14" style="133" customWidth="1"/>
    <col min="13465" max="13466" width="11.26953125" style="133" customWidth="1"/>
    <col min="13467" max="13468" width="10.26953125" style="133" customWidth="1"/>
    <col min="13469" max="13469" width="11.26953125" style="133" customWidth="1"/>
    <col min="13470" max="13470" width="10.1796875" style="133" customWidth="1"/>
    <col min="13471" max="13471" width="10.81640625" style="133" customWidth="1"/>
    <col min="13472" max="13472" width="9" style="133" customWidth="1"/>
    <col min="13473" max="13473" width="10.7265625" style="133" customWidth="1"/>
    <col min="13474" max="13474" width="3.26953125" style="133" customWidth="1"/>
    <col min="13475" max="13475" width="88.26953125" style="133" customWidth="1"/>
    <col min="13476" max="13712" width="8.7265625" style="133"/>
    <col min="13713" max="13713" width="9.7265625" style="133" bestFit="1" customWidth="1"/>
    <col min="13714" max="13716" width="8.7265625" style="133"/>
    <col min="13717" max="13718" width="12.7265625" style="133" customWidth="1"/>
    <col min="13719" max="13719" width="3.81640625" style="133" customWidth="1"/>
    <col min="13720" max="13720" width="14" style="133" customWidth="1"/>
    <col min="13721" max="13722" width="11.26953125" style="133" customWidth="1"/>
    <col min="13723" max="13724" width="10.26953125" style="133" customWidth="1"/>
    <col min="13725" max="13725" width="11.26953125" style="133" customWidth="1"/>
    <col min="13726" max="13726" width="10.1796875" style="133" customWidth="1"/>
    <col min="13727" max="13727" width="10.81640625" style="133" customWidth="1"/>
    <col min="13728" max="13728" width="9" style="133" customWidth="1"/>
    <col min="13729" max="13729" width="10.7265625" style="133" customWidth="1"/>
    <col min="13730" max="13730" width="3.26953125" style="133" customWidth="1"/>
    <col min="13731" max="13731" width="88.26953125" style="133" customWidth="1"/>
    <col min="13732" max="13968" width="8.7265625" style="133"/>
    <col min="13969" max="13969" width="9.7265625" style="133" bestFit="1" customWidth="1"/>
    <col min="13970" max="13972" width="8.7265625" style="133"/>
    <col min="13973" max="13974" width="12.7265625" style="133" customWidth="1"/>
    <col min="13975" max="13975" width="3.81640625" style="133" customWidth="1"/>
    <col min="13976" max="13976" width="14" style="133" customWidth="1"/>
    <col min="13977" max="13978" width="11.26953125" style="133" customWidth="1"/>
    <col min="13979" max="13980" width="10.26953125" style="133" customWidth="1"/>
    <col min="13981" max="13981" width="11.26953125" style="133" customWidth="1"/>
    <col min="13982" max="13982" width="10.1796875" style="133" customWidth="1"/>
    <col min="13983" max="13983" width="10.81640625" style="133" customWidth="1"/>
    <col min="13984" max="13984" width="9" style="133" customWidth="1"/>
    <col min="13985" max="13985" width="10.7265625" style="133" customWidth="1"/>
    <col min="13986" max="13986" width="3.26953125" style="133" customWidth="1"/>
    <col min="13987" max="13987" width="88.26953125" style="133" customWidth="1"/>
    <col min="13988" max="14224" width="8.7265625" style="133"/>
    <col min="14225" max="14225" width="9.7265625" style="133" bestFit="1" customWidth="1"/>
    <col min="14226" max="14228" width="8.7265625" style="133"/>
    <col min="14229" max="14230" width="12.7265625" style="133" customWidth="1"/>
    <col min="14231" max="14231" width="3.81640625" style="133" customWidth="1"/>
    <col min="14232" max="14232" width="14" style="133" customWidth="1"/>
    <col min="14233" max="14234" width="11.26953125" style="133" customWidth="1"/>
    <col min="14235" max="14236" width="10.26953125" style="133" customWidth="1"/>
    <col min="14237" max="14237" width="11.26953125" style="133" customWidth="1"/>
    <col min="14238" max="14238" width="10.1796875" style="133" customWidth="1"/>
    <col min="14239" max="14239" width="10.81640625" style="133" customWidth="1"/>
    <col min="14240" max="14240" width="9" style="133" customWidth="1"/>
    <col min="14241" max="14241" width="10.7265625" style="133" customWidth="1"/>
    <col min="14242" max="14242" width="3.26953125" style="133" customWidth="1"/>
    <col min="14243" max="14243" width="88.26953125" style="133" customWidth="1"/>
    <col min="14244" max="14480" width="8.7265625" style="133"/>
    <col min="14481" max="14481" width="9.7265625" style="133" bestFit="1" customWidth="1"/>
    <col min="14482" max="14484" width="8.7265625" style="133"/>
    <col min="14485" max="14486" width="12.7265625" style="133" customWidth="1"/>
    <col min="14487" max="14487" width="3.81640625" style="133" customWidth="1"/>
    <col min="14488" max="14488" width="14" style="133" customWidth="1"/>
    <col min="14489" max="14490" width="11.26953125" style="133" customWidth="1"/>
    <col min="14491" max="14492" width="10.26953125" style="133" customWidth="1"/>
    <col min="14493" max="14493" width="11.26953125" style="133" customWidth="1"/>
    <col min="14494" max="14494" width="10.1796875" style="133" customWidth="1"/>
    <col min="14495" max="14495" width="10.81640625" style="133" customWidth="1"/>
    <col min="14496" max="14496" width="9" style="133" customWidth="1"/>
    <col min="14497" max="14497" width="10.7265625" style="133" customWidth="1"/>
    <col min="14498" max="14498" width="3.26953125" style="133" customWidth="1"/>
    <col min="14499" max="14499" width="88.26953125" style="133" customWidth="1"/>
    <col min="14500" max="14736" width="8.7265625" style="133"/>
    <col min="14737" max="14737" width="9.7265625" style="133" bestFit="1" customWidth="1"/>
    <col min="14738" max="14740" width="8.7265625" style="133"/>
    <col min="14741" max="14742" width="12.7265625" style="133" customWidth="1"/>
    <col min="14743" max="14743" width="3.81640625" style="133" customWidth="1"/>
    <col min="14744" max="14744" width="14" style="133" customWidth="1"/>
    <col min="14745" max="14746" width="11.26953125" style="133" customWidth="1"/>
    <col min="14747" max="14748" width="10.26953125" style="133" customWidth="1"/>
    <col min="14749" max="14749" width="11.26953125" style="133" customWidth="1"/>
    <col min="14750" max="14750" width="10.1796875" style="133" customWidth="1"/>
    <col min="14751" max="14751" width="10.81640625" style="133" customWidth="1"/>
    <col min="14752" max="14752" width="9" style="133" customWidth="1"/>
    <col min="14753" max="14753" width="10.7265625" style="133" customWidth="1"/>
    <col min="14754" max="14754" width="3.26953125" style="133" customWidth="1"/>
    <col min="14755" max="14755" width="88.26953125" style="133" customWidth="1"/>
    <col min="14756" max="14992" width="8.7265625" style="133"/>
    <col min="14993" max="14993" width="9.7265625" style="133" bestFit="1" customWidth="1"/>
    <col min="14994" max="14996" width="8.7265625" style="133"/>
    <col min="14997" max="14998" width="12.7265625" style="133" customWidth="1"/>
    <col min="14999" max="14999" width="3.81640625" style="133" customWidth="1"/>
    <col min="15000" max="15000" width="14" style="133" customWidth="1"/>
    <col min="15001" max="15002" width="11.26953125" style="133" customWidth="1"/>
    <col min="15003" max="15004" width="10.26953125" style="133" customWidth="1"/>
    <col min="15005" max="15005" width="11.26953125" style="133" customWidth="1"/>
    <col min="15006" max="15006" width="10.1796875" style="133" customWidth="1"/>
    <col min="15007" max="15007" width="10.81640625" style="133" customWidth="1"/>
    <col min="15008" max="15008" width="9" style="133" customWidth="1"/>
    <col min="15009" max="15009" width="10.7265625" style="133" customWidth="1"/>
    <col min="15010" max="15010" width="3.26953125" style="133" customWidth="1"/>
    <col min="15011" max="15011" width="88.26953125" style="133" customWidth="1"/>
    <col min="15012" max="15248" width="8.7265625" style="133"/>
    <col min="15249" max="15249" width="9.7265625" style="133" bestFit="1" customWidth="1"/>
    <col min="15250" max="15252" width="8.7265625" style="133"/>
    <col min="15253" max="15254" width="12.7265625" style="133" customWidth="1"/>
    <col min="15255" max="15255" width="3.81640625" style="133" customWidth="1"/>
    <col min="15256" max="15256" width="14" style="133" customWidth="1"/>
    <col min="15257" max="15258" width="11.26953125" style="133" customWidth="1"/>
    <col min="15259" max="15260" width="10.26953125" style="133" customWidth="1"/>
    <col min="15261" max="15261" width="11.26953125" style="133" customWidth="1"/>
    <col min="15262" max="15262" width="10.1796875" style="133" customWidth="1"/>
    <col min="15263" max="15263" width="10.81640625" style="133" customWidth="1"/>
    <col min="15264" max="15264" width="9" style="133" customWidth="1"/>
    <col min="15265" max="15265" width="10.7265625" style="133" customWidth="1"/>
    <col min="15266" max="15266" width="3.26953125" style="133" customWidth="1"/>
    <col min="15267" max="15267" width="88.26953125" style="133" customWidth="1"/>
    <col min="15268" max="15504" width="8.7265625" style="133"/>
    <col min="15505" max="15505" width="9.7265625" style="133" bestFit="1" customWidth="1"/>
    <col min="15506" max="15508" width="8.7265625" style="133"/>
    <col min="15509" max="15510" width="12.7265625" style="133" customWidth="1"/>
    <col min="15511" max="15511" width="3.81640625" style="133" customWidth="1"/>
    <col min="15512" max="15512" width="14" style="133" customWidth="1"/>
    <col min="15513" max="15514" width="11.26953125" style="133" customWidth="1"/>
    <col min="15515" max="15516" width="10.26953125" style="133" customWidth="1"/>
    <col min="15517" max="15517" width="11.26953125" style="133" customWidth="1"/>
    <col min="15518" max="15518" width="10.1796875" style="133" customWidth="1"/>
    <col min="15519" max="15519" width="10.81640625" style="133" customWidth="1"/>
    <col min="15520" max="15520" width="9" style="133" customWidth="1"/>
    <col min="15521" max="15521" width="10.7265625" style="133" customWidth="1"/>
    <col min="15522" max="15522" width="3.26953125" style="133" customWidth="1"/>
    <col min="15523" max="15523" width="88.26953125" style="133" customWidth="1"/>
    <col min="15524" max="15760" width="8.7265625" style="133"/>
    <col min="15761" max="15761" width="9.7265625" style="133" bestFit="1" customWidth="1"/>
    <col min="15762" max="15764" width="8.7265625" style="133"/>
    <col min="15765" max="15766" width="12.7265625" style="133" customWidth="1"/>
    <col min="15767" max="15767" width="3.81640625" style="133" customWidth="1"/>
    <col min="15768" max="15768" width="14" style="133" customWidth="1"/>
    <col min="15769" max="15770" width="11.26953125" style="133" customWidth="1"/>
    <col min="15771" max="15772" width="10.26953125" style="133" customWidth="1"/>
    <col min="15773" max="15773" width="11.26953125" style="133" customWidth="1"/>
    <col min="15774" max="15774" width="10.1796875" style="133" customWidth="1"/>
    <col min="15775" max="15775" width="10.81640625" style="133" customWidth="1"/>
    <col min="15776" max="15776" width="9" style="133" customWidth="1"/>
    <col min="15777" max="15777" width="10.7265625" style="133" customWidth="1"/>
    <col min="15778" max="15778" width="3.26953125" style="133" customWidth="1"/>
    <col min="15779" max="15779" width="88.26953125" style="133" customWidth="1"/>
    <col min="15780" max="16384" width="8.7265625" style="133"/>
  </cols>
  <sheetData>
    <row r="1" spans="1:6" ht="10.5" customHeight="1" x14ac:dyDescent="0.25">
      <c r="A1" s="604" t="s">
        <v>646</v>
      </c>
      <c r="B1" s="604"/>
      <c r="C1" s="604"/>
      <c r="D1" s="604"/>
      <c r="F1" s="1" t="s">
        <v>647</v>
      </c>
    </row>
    <row r="2" spans="1:6" ht="11" thickBot="1" x14ac:dyDescent="0.3">
      <c r="A2" s="118"/>
      <c r="B2" s="118"/>
      <c r="C2" s="118"/>
      <c r="D2" s="118"/>
      <c r="F2" s="118"/>
    </row>
    <row r="3" spans="1:6" ht="11" thickBot="1" x14ac:dyDescent="0.3">
      <c r="A3" s="605"/>
      <c r="B3" s="605"/>
      <c r="C3" s="228">
        <v>44561</v>
      </c>
      <c r="D3" s="228">
        <v>44196</v>
      </c>
      <c r="F3" s="118"/>
    </row>
    <row r="4" spans="1:6" ht="11" thickBot="1" x14ac:dyDescent="0.3">
      <c r="A4" s="120" t="s">
        <v>674</v>
      </c>
      <c r="B4" s="120"/>
      <c r="C4" s="121"/>
      <c r="D4" s="121"/>
      <c r="F4" s="118"/>
    </row>
    <row r="5" spans="1:6" ht="11" thickBot="1" x14ac:dyDescent="0.3">
      <c r="A5" s="122"/>
      <c r="B5" s="122" t="s">
        <v>675</v>
      </c>
      <c r="C5" s="102">
        <v>44850.240249157796</v>
      </c>
      <c r="D5" s="134">
        <v>42933.821938420537</v>
      </c>
      <c r="F5" s="118"/>
    </row>
    <row r="6" spans="1:6" ht="11" thickBot="1" x14ac:dyDescent="0.3">
      <c r="A6" s="122"/>
      <c r="B6" s="122" t="s">
        <v>676</v>
      </c>
      <c r="C6" s="102">
        <v>44827.683440433873</v>
      </c>
      <c r="D6" s="134">
        <v>42824.206362092809</v>
      </c>
      <c r="F6" s="118"/>
    </row>
    <row r="7" spans="1:6" ht="21.5" thickBot="1" x14ac:dyDescent="0.3">
      <c r="A7" s="122"/>
      <c r="B7" s="122" t="s">
        <v>677</v>
      </c>
      <c r="C7" s="102"/>
      <c r="D7" s="134"/>
      <c r="F7" s="118"/>
    </row>
    <row r="8" spans="1:6" ht="11" thickBot="1" x14ac:dyDescent="0.3">
      <c r="A8" s="122"/>
      <c r="B8" s="122" t="s">
        <v>100</v>
      </c>
      <c r="C8" s="102">
        <v>51720.186282475741</v>
      </c>
      <c r="D8" s="134">
        <v>48650.05260958922</v>
      </c>
      <c r="F8" s="118"/>
    </row>
    <row r="9" spans="1:6" ht="11" thickBot="1" x14ac:dyDescent="0.3">
      <c r="A9" s="122"/>
      <c r="B9" s="122" t="s">
        <v>678</v>
      </c>
      <c r="C9" s="102">
        <v>51697.629473751818</v>
      </c>
      <c r="D9" s="134">
        <v>48540.437033261493</v>
      </c>
      <c r="F9" s="118"/>
    </row>
    <row r="10" spans="1:6" ht="21.5" thickBot="1" x14ac:dyDescent="0.3">
      <c r="A10" s="122"/>
      <c r="B10" s="122" t="s">
        <v>679</v>
      </c>
      <c r="C10" s="102"/>
      <c r="D10" s="134"/>
      <c r="F10" s="118"/>
    </row>
    <row r="11" spans="1:6" ht="11" thickBot="1" x14ac:dyDescent="0.3">
      <c r="A11" s="122"/>
      <c r="B11" s="122" t="s">
        <v>99</v>
      </c>
      <c r="C11" s="102">
        <v>61081.497907767</v>
      </c>
      <c r="D11" s="134">
        <v>58032.234032834014</v>
      </c>
      <c r="F11" s="118"/>
    </row>
    <row r="12" spans="1:6" ht="11" thickBot="1" x14ac:dyDescent="0.3">
      <c r="A12" s="122"/>
      <c r="B12" s="122" t="s">
        <v>680</v>
      </c>
      <c r="C12" s="102">
        <v>61058.941099043077</v>
      </c>
      <c r="D12" s="134">
        <v>57922.618456506287</v>
      </c>
      <c r="F12" s="118"/>
    </row>
    <row r="13" spans="1:6" ht="21.5" thickBot="1" x14ac:dyDescent="0.3">
      <c r="A13" s="122"/>
      <c r="B13" s="122" t="s">
        <v>681</v>
      </c>
      <c r="C13" s="102"/>
      <c r="D13" s="134"/>
      <c r="F13" s="118"/>
    </row>
    <row r="14" spans="1:6" ht="11" thickBot="1" x14ac:dyDescent="0.3">
      <c r="A14" s="120" t="s">
        <v>682</v>
      </c>
      <c r="B14" s="123"/>
      <c r="C14" s="124"/>
      <c r="D14" s="124"/>
      <c r="F14" s="118"/>
    </row>
    <row r="15" spans="1:6" ht="11" thickBot="1" x14ac:dyDescent="0.3">
      <c r="A15" s="125"/>
      <c r="B15" s="126" t="s">
        <v>683</v>
      </c>
      <c r="C15" s="102">
        <v>312615.53830220405</v>
      </c>
      <c r="D15" s="134">
        <v>306015.99609895097</v>
      </c>
      <c r="F15" s="118"/>
    </row>
    <row r="16" spans="1:6" ht="11" thickBot="1" x14ac:dyDescent="0.3">
      <c r="A16" s="122"/>
      <c r="B16" s="122" t="s">
        <v>684</v>
      </c>
      <c r="C16" s="102">
        <v>312592.9814934801</v>
      </c>
      <c r="D16" s="134">
        <v>305970</v>
      </c>
      <c r="F16" s="118"/>
    </row>
    <row r="17" spans="1:6" ht="11" thickBot="1" x14ac:dyDescent="0.3">
      <c r="A17" s="120" t="s">
        <v>685</v>
      </c>
      <c r="B17" s="123"/>
      <c r="C17" s="124"/>
      <c r="D17" s="124"/>
      <c r="F17" s="118"/>
    </row>
    <row r="18" spans="1:6" ht="11" thickBot="1" x14ac:dyDescent="0.3">
      <c r="A18" s="125"/>
      <c r="B18" s="126" t="s">
        <v>686</v>
      </c>
      <c r="C18" s="127">
        <v>0.14346772554152848</v>
      </c>
      <c r="D18" s="135">
        <v>0.14029927352077956</v>
      </c>
      <c r="F18" s="118"/>
    </row>
    <row r="19" spans="1:6" ht="21.5" thickBot="1" x14ac:dyDescent="0.3">
      <c r="A19" s="122"/>
      <c r="B19" s="122" t="s">
        <v>687</v>
      </c>
      <c r="C19" s="127">
        <v>0.14340591790084342</v>
      </c>
      <c r="D19" s="135">
        <v>0.13999121655759567</v>
      </c>
      <c r="F19" s="118"/>
    </row>
    <row r="20" spans="1:6" ht="21.5" thickBot="1" x14ac:dyDescent="0.3">
      <c r="A20" s="122"/>
      <c r="B20" s="122" t="s">
        <v>688</v>
      </c>
      <c r="C20" s="127"/>
      <c r="D20" s="135"/>
      <c r="F20" s="118"/>
    </row>
    <row r="21" spans="1:6" ht="11" thickBot="1" x14ac:dyDescent="0.3">
      <c r="A21" s="122"/>
      <c r="B21" s="122" t="s">
        <v>689</v>
      </c>
      <c r="C21" s="127">
        <v>0.16544342793504418</v>
      </c>
      <c r="D21" s="135">
        <v>0.15897878944164121</v>
      </c>
      <c r="F21" s="118"/>
    </row>
    <row r="22" spans="1:6" ht="21.5" thickBot="1" x14ac:dyDescent="0.3">
      <c r="A22" s="122"/>
      <c r="B22" s="122" t="s">
        <v>690</v>
      </c>
      <c r="C22" s="127">
        <v>0.16538320606801629</v>
      </c>
      <c r="D22" s="135">
        <v>0.15867742591812892</v>
      </c>
      <c r="F22" s="118"/>
    </row>
    <row r="23" spans="1:6" ht="21.5" thickBot="1" x14ac:dyDescent="0.3">
      <c r="A23" s="122"/>
      <c r="B23" s="122" t="s">
        <v>691</v>
      </c>
      <c r="C23" s="127"/>
      <c r="D23" s="135"/>
      <c r="F23" s="118"/>
    </row>
    <row r="24" spans="1:6" ht="11" thickBot="1" x14ac:dyDescent="0.3">
      <c r="A24" s="125"/>
      <c r="B24" s="126" t="s">
        <v>692</v>
      </c>
      <c r="C24" s="127">
        <v>0.19538855374719022</v>
      </c>
      <c r="D24" s="135">
        <v>0.18963791034658581</v>
      </c>
      <c r="F24" s="118"/>
    </row>
    <row r="25" spans="1:6" ht="21.5" thickBot="1" x14ac:dyDescent="0.3">
      <c r="A25" s="122"/>
      <c r="B25" s="122" t="s">
        <v>693</v>
      </c>
      <c r="C25" s="127">
        <v>0.19533049272994191</v>
      </c>
      <c r="D25" s="135">
        <v>0.1893475329201989</v>
      </c>
      <c r="F25" s="118"/>
    </row>
    <row r="26" spans="1:6" ht="21.5" thickBot="1" x14ac:dyDescent="0.3">
      <c r="A26" s="122"/>
      <c r="B26" s="122" t="s">
        <v>694</v>
      </c>
      <c r="C26" s="127"/>
      <c r="D26" s="135"/>
      <c r="F26" s="118"/>
    </row>
    <row r="27" spans="1:6" x14ac:dyDescent="0.25">
      <c r="A27" s="128"/>
      <c r="B27" s="396"/>
      <c r="C27" s="396"/>
      <c r="D27" s="396"/>
      <c r="F27" s="118"/>
    </row>
    <row r="28" spans="1:6" x14ac:dyDescent="0.25">
      <c r="A28" s="396"/>
      <c r="B28" s="396"/>
      <c r="C28" s="396"/>
      <c r="D28" s="396"/>
      <c r="F28" s="118"/>
    </row>
    <row r="29" spans="1:6" x14ac:dyDescent="0.25">
      <c r="A29" s="396"/>
      <c r="B29" s="396"/>
      <c r="C29" s="396"/>
      <c r="D29" s="396"/>
      <c r="F29" s="118"/>
    </row>
    <row r="30" spans="1:6" x14ac:dyDescent="0.25">
      <c r="A30" s="396"/>
      <c r="B30" s="396"/>
      <c r="C30" s="396"/>
      <c r="D30" s="396"/>
      <c r="F30" s="118"/>
    </row>
    <row r="31" spans="1:6" x14ac:dyDescent="0.25">
      <c r="A31" s="396"/>
      <c r="B31" s="396"/>
      <c r="C31" s="396"/>
      <c r="D31" s="396"/>
      <c r="F31" s="118"/>
    </row>
    <row r="32" spans="1:6" x14ac:dyDescent="0.25">
      <c r="A32" s="396"/>
      <c r="B32" s="396"/>
      <c r="C32" s="396"/>
      <c r="D32" s="396"/>
      <c r="F32" s="118"/>
    </row>
    <row r="33" spans="1:6" x14ac:dyDescent="0.25">
      <c r="A33" s="396"/>
      <c r="B33" s="396"/>
      <c r="C33" s="396"/>
      <c r="D33" s="396"/>
      <c r="F33" s="118"/>
    </row>
    <row r="34" spans="1:6" x14ac:dyDescent="0.25">
      <c r="A34" s="396"/>
      <c r="B34" s="396"/>
      <c r="C34" s="396"/>
      <c r="D34" s="396"/>
      <c r="F34" s="118"/>
    </row>
    <row r="35" spans="1:6" x14ac:dyDescent="0.25">
      <c r="A35" s="396"/>
      <c r="B35" s="396"/>
      <c r="C35" s="396"/>
      <c r="D35" s="396"/>
      <c r="F35" s="118"/>
    </row>
    <row r="36" spans="1:6" x14ac:dyDescent="0.25">
      <c r="A36" s="396"/>
      <c r="B36" s="396"/>
      <c r="C36" s="396"/>
      <c r="D36" s="396"/>
      <c r="F36" s="118"/>
    </row>
    <row r="37" spans="1:6" x14ac:dyDescent="0.25">
      <c r="A37" s="396"/>
      <c r="B37" s="396"/>
      <c r="C37" s="396"/>
      <c r="D37" s="396"/>
      <c r="F37" s="118"/>
    </row>
    <row r="38" spans="1:6" x14ac:dyDescent="0.25">
      <c r="A38" s="396"/>
      <c r="B38" s="396"/>
      <c r="C38" s="396"/>
      <c r="D38" s="396"/>
      <c r="F38" s="118"/>
    </row>
    <row r="39" spans="1:6" x14ac:dyDescent="0.25">
      <c r="A39" s="396"/>
      <c r="B39" s="396"/>
      <c r="C39" s="396"/>
      <c r="D39" s="396"/>
      <c r="F39" s="118"/>
    </row>
    <row r="40" spans="1:6" x14ac:dyDescent="0.25">
      <c r="A40" s="396"/>
      <c r="B40" s="396"/>
      <c r="C40" s="396"/>
      <c r="D40" s="396"/>
      <c r="F40" s="118"/>
    </row>
    <row r="41" spans="1:6" x14ac:dyDescent="0.25">
      <c r="A41" s="396"/>
      <c r="B41" s="396"/>
      <c r="C41" s="396"/>
      <c r="D41" s="396"/>
      <c r="F41" s="118"/>
    </row>
    <row r="42" spans="1:6" x14ac:dyDescent="0.25">
      <c r="A42" s="396"/>
      <c r="B42" s="396"/>
      <c r="C42" s="396"/>
      <c r="D42" s="396"/>
      <c r="F42" s="118"/>
    </row>
    <row r="43" spans="1:6" x14ac:dyDescent="0.25">
      <c r="A43" s="396"/>
      <c r="B43" s="396"/>
      <c r="C43" s="396"/>
      <c r="D43" s="396"/>
      <c r="F43" s="118"/>
    </row>
    <row r="44" spans="1:6" x14ac:dyDescent="0.25">
      <c r="A44" s="396"/>
      <c r="B44" s="396"/>
      <c r="C44" s="396"/>
      <c r="D44" s="396"/>
      <c r="F44" s="118"/>
    </row>
    <row r="45" spans="1:6" x14ac:dyDescent="0.25">
      <c r="A45" s="118"/>
      <c r="B45" s="118"/>
      <c r="C45" s="118"/>
      <c r="D45" s="118"/>
      <c r="F45" s="118"/>
    </row>
    <row r="46" spans="1:6" x14ac:dyDescent="0.25">
      <c r="A46" s="118"/>
      <c r="B46" s="118"/>
      <c r="C46" s="118"/>
      <c r="D46" s="118"/>
      <c r="F46" s="118"/>
    </row>
    <row r="47" spans="1:6" x14ac:dyDescent="0.25">
      <c r="A47" s="118"/>
      <c r="B47" s="118"/>
      <c r="C47" s="118"/>
      <c r="D47" s="118"/>
      <c r="F47" s="118"/>
    </row>
    <row r="48" spans="1:6" x14ac:dyDescent="0.25">
      <c r="A48" s="118"/>
      <c r="B48" s="118"/>
      <c r="C48" s="118"/>
      <c r="D48" s="118"/>
      <c r="F48" s="118"/>
    </row>
    <row r="49" spans="1:6" x14ac:dyDescent="0.25">
      <c r="A49" s="118"/>
      <c r="B49" s="118"/>
      <c r="C49" s="118"/>
      <c r="D49" s="118"/>
      <c r="F49" s="118"/>
    </row>
    <row r="50" spans="1:6" x14ac:dyDescent="0.25">
      <c r="A50" s="118"/>
      <c r="B50" s="118"/>
      <c r="C50" s="118"/>
      <c r="D50" s="118"/>
      <c r="F50" s="118"/>
    </row>
    <row r="51" spans="1:6" x14ac:dyDescent="0.25">
      <c r="A51" s="118"/>
      <c r="B51" s="118"/>
      <c r="C51" s="118"/>
      <c r="D51" s="118"/>
      <c r="F51" s="118"/>
    </row>
    <row r="52" spans="1:6" x14ac:dyDescent="0.25">
      <c r="A52" s="118"/>
      <c r="B52" s="118"/>
      <c r="C52" s="118"/>
      <c r="D52" s="118"/>
      <c r="F52" s="118"/>
    </row>
    <row r="53" spans="1:6" x14ac:dyDescent="0.25">
      <c r="A53" s="118"/>
      <c r="B53" s="118"/>
      <c r="C53" s="118"/>
      <c r="D53" s="118"/>
      <c r="F53" s="118"/>
    </row>
    <row r="54" spans="1:6" x14ac:dyDescent="0.25">
      <c r="A54" s="118"/>
      <c r="B54" s="118"/>
      <c r="C54" s="118"/>
      <c r="D54" s="118"/>
      <c r="F54" s="118"/>
    </row>
    <row r="55" spans="1:6" x14ac:dyDescent="0.25">
      <c r="A55" s="118"/>
      <c r="B55" s="118"/>
      <c r="C55" s="118"/>
      <c r="D55" s="118"/>
      <c r="F55" s="118"/>
    </row>
    <row r="56" spans="1:6" x14ac:dyDescent="0.25">
      <c r="A56" s="118"/>
      <c r="B56" s="118"/>
      <c r="C56" s="118"/>
      <c r="D56" s="118"/>
      <c r="F56" s="118"/>
    </row>
    <row r="57" spans="1:6" x14ac:dyDescent="0.25">
      <c r="A57" s="118"/>
      <c r="B57" s="118"/>
      <c r="C57" s="118"/>
      <c r="D57" s="118"/>
      <c r="F57" s="118"/>
    </row>
    <row r="58" spans="1:6" x14ac:dyDescent="0.25">
      <c r="A58" s="118"/>
      <c r="B58" s="118"/>
      <c r="C58" s="118"/>
      <c r="D58" s="118"/>
      <c r="F58" s="118"/>
    </row>
    <row r="59" spans="1:6" x14ac:dyDescent="0.25">
      <c r="A59" s="118"/>
      <c r="B59" s="118"/>
      <c r="C59" s="118"/>
      <c r="D59" s="118"/>
      <c r="F59" s="118"/>
    </row>
    <row r="60" spans="1:6" x14ac:dyDescent="0.25">
      <c r="A60" s="118"/>
      <c r="B60" s="118"/>
      <c r="C60" s="118"/>
      <c r="D60" s="118"/>
      <c r="F60" s="118"/>
    </row>
    <row r="61" spans="1:6" x14ac:dyDescent="0.25">
      <c r="A61" s="118"/>
      <c r="B61" s="118"/>
      <c r="C61" s="118"/>
      <c r="D61" s="118"/>
      <c r="F61" s="118"/>
    </row>
    <row r="62" spans="1:6" x14ac:dyDescent="0.25">
      <c r="A62" s="118"/>
      <c r="B62" s="118"/>
      <c r="C62" s="118"/>
      <c r="D62" s="118"/>
      <c r="F62" s="118"/>
    </row>
    <row r="63" spans="1:6" x14ac:dyDescent="0.25">
      <c r="A63" s="118"/>
      <c r="B63" s="118"/>
      <c r="C63" s="118"/>
      <c r="D63" s="118"/>
      <c r="F63" s="118"/>
    </row>
    <row r="64" spans="1:6" x14ac:dyDescent="0.25">
      <c r="A64" s="118"/>
      <c r="B64" s="118"/>
      <c r="C64" s="118"/>
      <c r="D64" s="118"/>
      <c r="F64" s="118"/>
    </row>
    <row r="65" spans="1:6" x14ac:dyDescent="0.25">
      <c r="A65" s="118"/>
      <c r="B65" s="118"/>
      <c r="C65" s="118"/>
      <c r="D65" s="118"/>
      <c r="F65" s="118"/>
    </row>
    <row r="66" spans="1:6" x14ac:dyDescent="0.25">
      <c r="A66" s="118"/>
      <c r="B66" s="118"/>
      <c r="C66" s="118"/>
      <c r="D66" s="118"/>
      <c r="F66" s="118"/>
    </row>
    <row r="67" spans="1:6" x14ac:dyDescent="0.25">
      <c r="A67" s="118"/>
      <c r="B67" s="118"/>
      <c r="C67" s="118"/>
      <c r="D67" s="118"/>
      <c r="F67" s="118"/>
    </row>
    <row r="68" spans="1:6" x14ac:dyDescent="0.25">
      <c r="A68" s="118"/>
      <c r="B68" s="118"/>
      <c r="C68" s="118"/>
      <c r="D68" s="118"/>
      <c r="F68" s="118"/>
    </row>
    <row r="69" spans="1:6" x14ac:dyDescent="0.25">
      <c r="A69" s="118"/>
      <c r="B69" s="118"/>
      <c r="C69" s="118"/>
      <c r="D69" s="118"/>
      <c r="F69" s="118"/>
    </row>
    <row r="70" spans="1:6" x14ac:dyDescent="0.25">
      <c r="A70" s="118"/>
      <c r="B70" s="118"/>
      <c r="C70" s="118"/>
      <c r="D70" s="118"/>
      <c r="F70" s="118"/>
    </row>
    <row r="71" spans="1:6" x14ac:dyDescent="0.25">
      <c r="A71" s="118"/>
      <c r="B71" s="118"/>
      <c r="C71" s="118"/>
      <c r="D71" s="118"/>
      <c r="F71" s="118"/>
    </row>
    <row r="72" spans="1:6" x14ac:dyDescent="0.25">
      <c r="A72" s="118"/>
      <c r="B72" s="118"/>
      <c r="C72" s="118"/>
      <c r="D72" s="118"/>
      <c r="F72" s="118"/>
    </row>
    <row r="73" spans="1:6" x14ac:dyDescent="0.25">
      <c r="A73" s="118"/>
      <c r="B73" s="118"/>
      <c r="C73" s="118"/>
      <c r="D73" s="118"/>
      <c r="F73" s="118"/>
    </row>
    <row r="74" spans="1:6" x14ac:dyDescent="0.25">
      <c r="A74" s="118"/>
      <c r="B74" s="118"/>
      <c r="C74" s="118"/>
      <c r="D74" s="118"/>
      <c r="F74" s="118"/>
    </row>
    <row r="75" spans="1:6" x14ac:dyDescent="0.25">
      <c r="A75" s="118"/>
      <c r="B75" s="118"/>
      <c r="C75" s="118"/>
      <c r="D75" s="118"/>
      <c r="F75" s="118"/>
    </row>
    <row r="76" spans="1:6" x14ac:dyDescent="0.25">
      <c r="A76" s="118"/>
      <c r="B76" s="118"/>
      <c r="C76" s="118"/>
      <c r="D76" s="118"/>
      <c r="F76" s="118"/>
    </row>
    <row r="77" spans="1:6" x14ac:dyDescent="0.25">
      <c r="A77" s="118"/>
      <c r="B77" s="118"/>
      <c r="C77" s="118"/>
      <c r="D77" s="118"/>
      <c r="F77" s="118"/>
    </row>
    <row r="78" spans="1:6" x14ac:dyDescent="0.25">
      <c r="A78" s="118"/>
      <c r="B78" s="118"/>
      <c r="C78" s="118"/>
      <c r="D78" s="118"/>
      <c r="F78" s="118"/>
    </row>
    <row r="79" spans="1:6" x14ac:dyDescent="0.25">
      <c r="A79" s="118"/>
      <c r="B79" s="118"/>
      <c r="C79" s="118"/>
      <c r="D79" s="118"/>
      <c r="F79" s="118"/>
    </row>
    <row r="80" spans="1:6" x14ac:dyDescent="0.25">
      <c r="A80" s="118"/>
      <c r="B80" s="118"/>
      <c r="C80" s="118"/>
      <c r="D80" s="118"/>
      <c r="F80" s="118"/>
    </row>
    <row r="81" spans="1:6" x14ac:dyDescent="0.25">
      <c r="A81" s="118"/>
      <c r="B81" s="118"/>
      <c r="C81" s="118"/>
      <c r="D81" s="118"/>
      <c r="F81" s="118"/>
    </row>
    <row r="82" spans="1:6" x14ac:dyDescent="0.25">
      <c r="A82" s="118"/>
      <c r="B82" s="118"/>
      <c r="C82" s="118"/>
      <c r="D82" s="118"/>
      <c r="F82" s="118"/>
    </row>
    <row r="83" spans="1:6" x14ac:dyDescent="0.25">
      <c r="A83" s="118"/>
      <c r="B83" s="118"/>
      <c r="C83" s="118"/>
      <c r="D83" s="118"/>
      <c r="F83" s="118"/>
    </row>
    <row r="84" spans="1:6" x14ac:dyDescent="0.25">
      <c r="A84" s="118"/>
      <c r="B84" s="118"/>
      <c r="C84" s="118"/>
      <c r="D84" s="118"/>
      <c r="F84" s="118"/>
    </row>
    <row r="85" spans="1:6" x14ac:dyDescent="0.25">
      <c r="A85" s="118"/>
      <c r="B85" s="118"/>
      <c r="C85" s="118"/>
      <c r="D85" s="118"/>
      <c r="F85" s="118"/>
    </row>
    <row r="86" spans="1:6" x14ac:dyDescent="0.25">
      <c r="A86" s="118"/>
      <c r="B86" s="118"/>
      <c r="C86" s="118"/>
      <c r="D86" s="118"/>
      <c r="F86" s="118"/>
    </row>
    <row r="87" spans="1:6" x14ac:dyDescent="0.25">
      <c r="A87" s="118"/>
      <c r="B87" s="118"/>
      <c r="C87" s="118"/>
      <c r="D87" s="118"/>
      <c r="F87" s="118"/>
    </row>
    <row r="88" spans="1:6" x14ac:dyDescent="0.25">
      <c r="A88" s="118"/>
      <c r="B88" s="118"/>
      <c r="C88" s="118"/>
      <c r="D88" s="118"/>
      <c r="F88" s="118"/>
    </row>
    <row r="89" spans="1:6" x14ac:dyDescent="0.25">
      <c r="A89" s="118"/>
      <c r="B89" s="118"/>
      <c r="C89" s="118"/>
      <c r="D89" s="118"/>
      <c r="F89" s="118"/>
    </row>
    <row r="90" spans="1:6" x14ac:dyDescent="0.25">
      <c r="A90" s="118"/>
      <c r="B90" s="118"/>
      <c r="C90" s="118"/>
      <c r="D90" s="118"/>
      <c r="F90" s="118"/>
    </row>
    <row r="91" spans="1:6" x14ac:dyDescent="0.25">
      <c r="A91" s="118"/>
      <c r="B91" s="118"/>
      <c r="C91" s="118"/>
      <c r="D91" s="118"/>
      <c r="F91" s="118"/>
    </row>
    <row r="92" spans="1:6" x14ac:dyDescent="0.25">
      <c r="A92" s="118"/>
      <c r="B92" s="118"/>
      <c r="C92" s="118"/>
      <c r="D92" s="118"/>
      <c r="F92" s="118"/>
    </row>
    <row r="93" spans="1:6" x14ac:dyDescent="0.25">
      <c r="A93" s="118"/>
      <c r="B93" s="118"/>
      <c r="C93" s="118"/>
      <c r="D93" s="118"/>
      <c r="F93" s="118"/>
    </row>
    <row r="94" spans="1:6" x14ac:dyDescent="0.25">
      <c r="A94" s="118"/>
      <c r="B94" s="118"/>
      <c r="C94" s="118"/>
      <c r="D94" s="118"/>
      <c r="F94" s="118"/>
    </row>
    <row r="95" spans="1:6" x14ac:dyDescent="0.25">
      <c r="A95" s="118"/>
      <c r="B95" s="118"/>
      <c r="C95" s="118"/>
      <c r="D95" s="118"/>
      <c r="F95" s="118"/>
    </row>
    <row r="96" spans="1:6" x14ac:dyDescent="0.25">
      <c r="A96" s="118"/>
      <c r="B96" s="118"/>
      <c r="C96" s="118"/>
      <c r="D96" s="118"/>
      <c r="F96" s="118"/>
    </row>
    <row r="97" spans="1:6" x14ac:dyDescent="0.25">
      <c r="A97" s="118"/>
      <c r="B97" s="118"/>
      <c r="C97" s="118"/>
      <c r="D97" s="118"/>
      <c r="F97" s="118"/>
    </row>
    <row r="98" spans="1:6" x14ac:dyDescent="0.25">
      <c r="A98" s="118"/>
      <c r="B98" s="118"/>
      <c r="C98" s="118"/>
      <c r="D98" s="118"/>
      <c r="F98" s="118"/>
    </row>
    <row r="99" spans="1:6" x14ac:dyDescent="0.25">
      <c r="A99" s="118"/>
      <c r="B99" s="118"/>
      <c r="C99" s="118"/>
      <c r="D99" s="118"/>
      <c r="F99" s="118"/>
    </row>
    <row r="100" spans="1:6" x14ac:dyDescent="0.25">
      <c r="A100" s="118"/>
      <c r="B100" s="118"/>
      <c r="C100" s="118"/>
      <c r="D100" s="118"/>
      <c r="F100" s="118"/>
    </row>
    <row r="101" spans="1:6" x14ac:dyDescent="0.25">
      <c r="A101" s="118"/>
      <c r="B101" s="118"/>
      <c r="C101" s="118"/>
      <c r="D101" s="118"/>
      <c r="F101" s="118"/>
    </row>
    <row r="102" spans="1:6" x14ac:dyDescent="0.25">
      <c r="A102" s="118"/>
      <c r="B102" s="118"/>
      <c r="C102" s="118"/>
      <c r="D102" s="118"/>
      <c r="F102" s="118"/>
    </row>
    <row r="103" spans="1:6" x14ac:dyDescent="0.25">
      <c r="A103" s="118"/>
      <c r="B103" s="118"/>
      <c r="C103" s="118"/>
      <c r="D103" s="118"/>
      <c r="F103" s="118"/>
    </row>
    <row r="104" spans="1:6" x14ac:dyDescent="0.25">
      <c r="A104" s="118"/>
      <c r="B104" s="118"/>
      <c r="C104" s="118"/>
      <c r="D104" s="118"/>
      <c r="F104" s="118"/>
    </row>
    <row r="105" spans="1:6" x14ac:dyDescent="0.25">
      <c r="A105" s="118"/>
      <c r="B105" s="118"/>
      <c r="C105" s="118"/>
      <c r="D105" s="118"/>
      <c r="F105" s="118"/>
    </row>
    <row r="106" spans="1:6" x14ac:dyDescent="0.25">
      <c r="A106" s="118"/>
      <c r="B106" s="118"/>
      <c r="C106" s="118"/>
      <c r="D106" s="118"/>
      <c r="F106" s="118"/>
    </row>
    <row r="107" spans="1:6" x14ac:dyDescent="0.25">
      <c r="A107" s="118"/>
      <c r="B107" s="118"/>
      <c r="C107" s="118"/>
      <c r="D107" s="118"/>
      <c r="F107" s="118"/>
    </row>
    <row r="108" spans="1:6" x14ac:dyDescent="0.25">
      <c r="A108" s="118"/>
      <c r="B108" s="118"/>
      <c r="C108" s="118"/>
      <c r="D108" s="118"/>
      <c r="F108" s="118"/>
    </row>
    <row r="109" spans="1:6" x14ac:dyDescent="0.25">
      <c r="A109" s="118"/>
      <c r="B109" s="118"/>
      <c r="C109" s="118"/>
      <c r="D109" s="118"/>
      <c r="F109" s="118"/>
    </row>
    <row r="110" spans="1:6" x14ac:dyDescent="0.25">
      <c r="A110" s="118"/>
      <c r="B110" s="118"/>
      <c r="C110" s="118"/>
      <c r="D110" s="118"/>
      <c r="F110" s="118"/>
    </row>
    <row r="111" spans="1:6" x14ac:dyDescent="0.25">
      <c r="A111" s="118"/>
      <c r="B111" s="118"/>
      <c r="C111" s="118"/>
      <c r="D111" s="118"/>
      <c r="F111" s="118"/>
    </row>
    <row r="112" spans="1:6" x14ac:dyDescent="0.25">
      <c r="A112" s="118"/>
      <c r="B112" s="118"/>
      <c r="C112" s="118"/>
      <c r="D112" s="118"/>
      <c r="F112" s="118"/>
    </row>
    <row r="113" spans="1:6" x14ac:dyDescent="0.25">
      <c r="A113" s="118"/>
      <c r="B113" s="118"/>
      <c r="C113" s="118"/>
      <c r="D113" s="118"/>
      <c r="F113" s="118"/>
    </row>
    <row r="114" spans="1:6" x14ac:dyDescent="0.25">
      <c r="A114" s="118"/>
      <c r="B114" s="118"/>
      <c r="C114" s="118"/>
      <c r="D114" s="118"/>
      <c r="F114" s="118"/>
    </row>
    <row r="115" spans="1:6" x14ac:dyDescent="0.25">
      <c r="A115" s="118"/>
      <c r="B115" s="118"/>
      <c r="C115" s="118"/>
      <c r="D115" s="118"/>
      <c r="F115" s="118"/>
    </row>
    <row r="116" spans="1:6" x14ac:dyDescent="0.25">
      <c r="A116" s="118"/>
      <c r="B116" s="118"/>
      <c r="C116" s="118"/>
      <c r="D116" s="118"/>
      <c r="F116" s="118"/>
    </row>
    <row r="117" spans="1:6" x14ac:dyDescent="0.25">
      <c r="A117" s="118"/>
      <c r="B117" s="118"/>
      <c r="C117" s="118"/>
      <c r="D117" s="118"/>
      <c r="F117" s="118"/>
    </row>
    <row r="118" spans="1:6" x14ac:dyDescent="0.25">
      <c r="A118" s="118"/>
      <c r="B118" s="118"/>
      <c r="C118" s="118"/>
      <c r="D118" s="118"/>
      <c r="F118" s="118"/>
    </row>
    <row r="119" spans="1:6" x14ac:dyDescent="0.25">
      <c r="A119" s="118"/>
      <c r="B119" s="118"/>
      <c r="C119" s="118"/>
      <c r="D119" s="118"/>
      <c r="F119" s="118"/>
    </row>
    <row r="120" spans="1:6" x14ac:dyDescent="0.25">
      <c r="A120" s="118"/>
      <c r="B120" s="118"/>
      <c r="C120" s="118"/>
      <c r="D120" s="118"/>
      <c r="F120" s="118"/>
    </row>
    <row r="121" spans="1:6" x14ac:dyDescent="0.25">
      <c r="A121" s="118"/>
      <c r="B121" s="118"/>
      <c r="C121" s="118"/>
      <c r="D121" s="118"/>
      <c r="F121" s="118"/>
    </row>
    <row r="122" spans="1:6" x14ac:dyDescent="0.25">
      <c r="A122" s="118"/>
      <c r="B122" s="118"/>
      <c r="C122" s="118"/>
      <c r="D122" s="118"/>
      <c r="F122" s="118"/>
    </row>
    <row r="123" spans="1:6" x14ac:dyDescent="0.25">
      <c r="A123" s="118"/>
      <c r="B123" s="118"/>
      <c r="C123" s="118"/>
      <c r="D123" s="118"/>
      <c r="F123" s="118"/>
    </row>
    <row r="124" spans="1:6" x14ac:dyDescent="0.25">
      <c r="A124" s="118"/>
      <c r="B124" s="118"/>
      <c r="C124" s="118"/>
      <c r="D124" s="118"/>
      <c r="F124" s="118"/>
    </row>
    <row r="125" spans="1:6" x14ac:dyDescent="0.25">
      <c r="A125" s="118"/>
      <c r="B125" s="118"/>
      <c r="C125" s="118"/>
      <c r="D125" s="118"/>
      <c r="F125" s="118"/>
    </row>
    <row r="126" spans="1:6" x14ac:dyDescent="0.25">
      <c r="A126" s="118"/>
      <c r="B126" s="118"/>
      <c r="C126" s="118"/>
      <c r="D126" s="118"/>
      <c r="F126" s="118"/>
    </row>
    <row r="127" spans="1:6" x14ac:dyDescent="0.25">
      <c r="A127" s="118"/>
      <c r="B127" s="118"/>
      <c r="C127" s="118"/>
      <c r="D127" s="118"/>
      <c r="F127" s="118"/>
    </row>
    <row r="128" spans="1:6" x14ac:dyDescent="0.25">
      <c r="A128" s="118"/>
      <c r="B128" s="118"/>
      <c r="C128" s="118"/>
      <c r="D128" s="118"/>
      <c r="F128" s="118"/>
    </row>
    <row r="129" spans="1:6" x14ac:dyDescent="0.25">
      <c r="A129" s="118"/>
      <c r="B129" s="118"/>
      <c r="C129" s="118"/>
      <c r="D129" s="118"/>
      <c r="F129" s="118"/>
    </row>
    <row r="130" spans="1:6" x14ac:dyDescent="0.25">
      <c r="A130" s="118"/>
      <c r="B130" s="118"/>
      <c r="C130" s="118"/>
      <c r="D130" s="118"/>
      <c r="F130" s="118"/>
    </row>
    <row r="131" spans="1:6" x14ac:dyDescent="0.25">
      <c r="A131" s="118"/>
      <c r="B131" s="118"/>
      <c r="C131" s="118"/>
      <c r="D131" s="118"/>
      <c r="F131" s="118"/>
    </row>
    <row r="132" spans="1:6" x14ac:dyDescent="0.25">
      <c r="A132" s="118"/>
      <c r="B132" s="118"/>
      <c r="C132" s="118"/>
      <c r="D132" s="118"/>
      <c r="F132" s="118"/>
    </row>
    <row r="133" spans="1:6" x14ac:dyDescent="0.25">
      <c r="A133" s="118"/>
      <c r="B133" s="118"/>
      <c r="C133" s="118"/>
      <c r="D133" s="118"/>
      <c r="F133" s="118"/>
    </row>
    <row r="134" spans="1:6" x14ac:dyDescent="0.25">
      <c r="A134" s="118"/>
      <c r="B134" s="118"/>
      <c r="C134" s="118"/>
      <c r="D134" s="118"/>
      <c r="F134" s="118"/>
    </row>
    <row r="135" spans="1:6" x14ac:dyDescent="0.25">
      <c r="A135" s="118"/>
      <c r="B135" s="118"/>
      <c r="C135" s="118"/>
      <c r="D135" s="118"/>
      <c r="F135" s="118"/>
    </row>
    <row r="136" spans="1:6" x14ac:dyDescent="0.25">
      <c r="A136" s="118"/>
      <c r="B136" s="118"/>
      <c r="C136" s="118"/>
      <c r="D136" s="118"/>
      <c r="F136" s="118"/>
    </row>
    <row r="137" spans="1:6" x14ac:dyDescent="0.25">
      <c r="A137" s="118"/>
      <c r="B137" s="118"/>
      <c r="C137" s="118"/>
      <c r="D137" s="118"/>
      <c r="F137" s="118"/>
    </row>
    <row r="138" spans="1:6" x14ac:dyDescent="0.25">
      <c r="A138" s="118"/>
      <c r="B138" s="118"/>
      <c r="C138" s="118"/>
      <c r="D138" s="118"/>
      <c r="F138" s="118"/>
    </row>
    <row r="139" spans="1:6" x14ac:dyDescent="0.25">
      <c r="A139" s="118"/>
      <c r="B139" s="118"/>
      <c r="C139" s="118"/>
      <c r="D139" s="118"/>
      <c r="F139" s="118"/>
    </row>
    <row r="140" spans="1:6" x14ac:dyDescent="0.25">
      <c r="A140" s="118"/>
      <c r="B140" s="118"/>
      <c r="C140" s="118"/>
      <c r="D140" s="118"/>
      <c r="F140" s="118"/>
    </row>
    <row r="141" spans="1:6" x14ac:dyDescent="0.25">
      <c r="A141" s="118"/>
      <c r="B141" s="118"/>
      <c r="C141" s="118"/>
      <c r="D141" s="118"/>
      <c r="F141" s="118"/>
    </row>
    <row r="142" spans="1:6" x14ac:dyDescent="0.25">
      <c r="A142" s="118"/>
      <c r="B142" s="118"/>
      <c r="C142" s="118"/>
      <c r="D142" s="118"/>
      <c r="F142" s="118"/>
    </row>
    <row r="143" spans="1:6" x14ac:dyDescent="0.25">
      <c r="A143" s="118"/>
      <c r="B143" s="118"/>
      <c r="C143" s="118"/>
      <c r="D143" s="118"/>
      <c r="F143" s="118"/>
    </row>
    <row r="144" spans="1:6" x14ac:dyDescent="0.25">
      <c r="A144" s="118"/>
      <c r="B144" s="118"/>
      <c r="C144" s="118"/>
      <c r="D144" s="118"/>
      <c r="F144" s="118"/>
    </row>
    <row r="145" spans="1:6" x14ac:dyDescent="0.25">
      <c r="A145" s="118"/>
      <c r="B145" s="118"/>
      <c r="C145" s="118"/>
      <c r="D145" s="118"/>
      <c r="F145" s="118"/>
    </row>
    <row r="146" spans="1:6" x14ac:dyDescent="0.25">
      <c r="A146" s="118"/>
      <c r="B146" s="118"/>
      <c r="C146" s="118"/>
      <c r="D146" s="118"/>
      <c r="F146" s="118"/>
    </row>
    <row r="147" spans="1:6" x14ac:dyDescent="0.25">
      <c r="A147" s="118"/>
      <c r="B147" s="118"/>
      <c r="C147" s="118"/>
      <c r="D147" s="118"/>
      <c r="F147" s="118"/>
    </row>
    <row r="148" spans="1:6" x14ac:dyDescent="0.25">
      <c r="A148" s="118"/>
      <c r="B148" s="118"/>
      <c r="C148" s="118"/>
      <c r="D148" s="118"/>
      <c r="F148" s="118"/>
    </row>
    <row r="149" spans="1:6" x14ac:dyDescent="0.25">
      <c r="A149" s="118"/>
      <c r="B149" s="118"/>
      <c r="C149" s="118"/>
      <c r="D149" s="118"/>
      <c r="F149" s="118"/>
    </row>
    <row r="150" spans="1:6" x14ac:dyDescent="0.25">
      <c r="A150" s="118"/>
      <c r="B150" s="118"/>
      <c r="C150" s="118"/>
      <c r="D150" s="118"/>
      <c r="F150" s="118"/>
    </row>
    <row r="151" spans="1:6" x14ac:dyDescent="0.25">
      <c r="A151" s="118"/>
      <c r="B151" s="118"/>
      <c r="C151" s="118"/>
      <c r="D151" s="118"/>
      <c r="F151" s="118"/>
    </row>
    <row r="152" spans="1:6" x14ac:dyDescent="0.25">
      <c r="A152" s="118"/>
      <c r="B152" s="118"/>
      <c r="C152" s="118"/>
      <c r="D152" s="118"/>
      <c r="F152" s="118"/>
    </row>
    <row r="153" spans="1:6" x14ac:dyDescent="0.25">
      <c r="A153" s="118"/>
      <c r="B153" s="118"/>
      <c r="C153" s="118"/>
      <c r="D153" s="118"/>
      <c r="F153" s="118"/>
    </row>
    <row r="154" spans="1:6" x14ac:dyDescent="0.25">
      <c r="A154" s="118"/>
      <c r="B154" s="118"/>
      <c r="C154" s="118"/>
      <c r="D154" s="118"/>
      <c r="F154" s="118"/>
    </row>
    <row r="155" spans="1:6" x14ac:dyDescent="0.25">
      <c r="A155" s="118"/>
      <c r="B155" s="118"/>
      <c r="C155" s="118"/>
      <c r="D155" s="118"/>
      <c r="F155" s="118"/>
    </row>
    <row r="156" spans="1:6" x14ac:dyDescent="0.25">
      <c r="A156" s="118"/>
      <c r="B156" s="118"/>
      <c r="C156" s="118"/>
      <c r="D156" s="118"/>
      <c r="F156" s="118"/>
    </row>
    <row r="157" spans="1:6" x14ac:dyDescent="0.25">
      <c r="A157" s="118"/>
      <c r="B157" s="118"/>
      <c r="C157" s="118"/>
      <c r="D157" s="118"/>
      <c r="F157" s="118"/>
    </row>
    <row r="158" spans="1:6" x14ac:dyDescent="0.25">
      <c r="A158" s="118"/>
      <c r="B158" s="118"/>
      <c r="C158" s="118"/>
      <c r="D158" s="118"/>
      <c r="F158" s="118"/>
    </row>
    <row r="159" spans="1:6" x14ac:dyDescent="0.25">
      <c r="A159" s="118"/>
      <c r="B159" s="118"/>
      <c r="C159" s="118"/>
      <c r="D159" s="118"/>
      <c r="F159" s="118"/>
    </row>
    <row r="160" spans="1:6" x14ac:dyDescent="0.25">
      <c r="A160" s="118"/>
      <c r="B160" s="118"/>
      <c r="C160" s="118"/>
      <c r="D160" s="118"/>
      <c r="F160" s="118"/>
    </row>
    <row r="161" spans="1:6" x14ac:dyDescent="0.25">
      <c r="A161" s="118"/>
      <c r="B161" s="118"/>
      <c r="C161" s="118"/>
      <c r="D161" s="118"/>
      <c r="F161" s="118"/>
    </row>
    <row r="162" spans="1:6" x14ac:dyDescent="0.25">
      <c r="A162" s="118"/>
      <c r="B162" s="118"/>
      <c r="C162" s="118"/>
      <c r="D162" s="118"/>
      <c r="F162" s="118"/>
    </row>
    <row r="163" spans="1:6" x14ac:dyDescent="0.25">
      <c r="A163" s="118"/>
      <c r="B163" s="118"/>
      <c r="C163" s="118"/>
      <c r="D163" s="118"/>
      <c r="F163" s="118"/>
    </row>
    <row r="164" spans="1:6" x14ac:dyDescent="0.25">
      <c r="A164" s="118"/>
      <c r="B164" s="118"/>
      <c r="C164" s="118"/>
      <c r="D164" s="118"/>
      <c r="F164" s="118"/>
    </row>
    <row r="165" spans="1:6" x14ac:dyDescent="0.25">
      <c r="A165" s="118"/>
      <c r="B165" s="118"/>
      <c r="C165" s="118"/>
      <c r="D165" s="118"/>
      <c r="F165" s="118"/>
    </row>
    <row r="166" spans="1:6" x14ac:dyDescent="0.25">
      <c r="A166" s="118"/>
      <c r="B166" s="118"/>
      <c r="C166" s="118"/>
      <c r="D166" s="118"/>
      <c r="F166" s="118"/>
    </row>
    <row r="167" spans="1:6" x14ac:dyDescent="0.25">
      <c r="A167" s="118"/>
      <c r="B167" s="118"/>
      <c r="C167" s="118"/>
      <c r="D167" s="118"/>
      <c r="F167" s="118"/>
    </row>
    <row r="168" spans="1:6" x14ac:dyDescent="0.25">
      <c r="A168" s="118"/>
      <c r="B168" s="118"/>
      <c r="C168" s="118"/>
      <c r="D168" s="118"/>
      <c r="F168" s="118"/>
    </row>
    <row r="169" spans="1:6" x14ac:dyDescent="0.25">
      <c r="A169" s="118"/>
      <c r="B169" s="118"/>
      <c r="C169" s="118"/>
      <c r="D169" s="118"/>
      <c r="F169" s="118"/>
    </row>
    <row r="170" spans="1:6" x14ac:dyDescent="0.25">
      <c r="A170" s="118"/>
      <c r="B170" s="118"/>
      <c r="C170" s="118"/>
      <c r="D170" s="118"/>
      <c r="F170" s="118"/>
    </row>
    <row r="171" spans="1:6" x14ac:dyDescent="0.25">
      <c r="A171" s="118"/>
      <c r="B171" s="118"/>
      <c r="C171" s="118"/>
      <c r="D171" s="118"/>
      <c r="F171" s="118"/>
    </row>
    <row r="172" spans="1:6" x14ac:dyDescent="0.25">
      <c r="A172" s="118"/>
      <c r="B172" s="118"/>
      <c r="C172" s="118"/>
      <c r="D172" s="118"/>
      <c r="F172" s="118"/>
    </row>
    <row r="173" spans="1:6" x14ac:dyDescent="0.25">
      <c r="A173" s="118"/>
      <c r="B173" s="118"/>
      <c r="C173" s="118"/>
      <c r="D173" s="118"/>
      <c r="F173" s="118"/>
    </row>
    <row r="174" spans="1:6" x14ac:dyDescent="0.25">
      <c r="A174" s="118"/>
      <c r="B174" s="118"/>
      <c r="C174" s="118"/>
      <c r="D174" s="118"/>
      <c r="F174" s="118"/>
    </row>
    <row r="175" spans="1:6" x14ac:dyDescent="0.25">
      <c r="A175" s="118"/>
      <c r="B175" s="118"/>
      <c r="C175" s="118"/>
      <c r="D175" s="118"/>
      <c r="F175" s="118"/>
    </row>
    <row r="176" spans="1:6" x14ac:dyDescent="0.25">
      <c r="A176" s="118"/>
      <c r="B176" s="118"/>
      <c r="C176" s="118"/>
      <c r="D176" s="118"/>
      <c r="F176" s="118"/>
    </row>
    <row r="177" spans="1:6" x14ac:dyDescent="0.25">
      <c r="A177" s="118"/>
      <c r="B177" s="118"/>
      <c r="C177" s="118"/>
      <c r="D177" s="118"/>
      <c r="F177" s="118"/>
    </row>
    <row r="178" spans="1:6" x14ac:dyDescent="0.25">
      <c r="A178" s="118"/>
      <c r="B178" s="118"/>
      <c r="C178" s="118"/>
      <c r="D178" s="118"/>
      <c r="F178" s="118"/>
    </row>
    <row r="179" spans="1:6" x14ac:dyDescent="0.25">
      <c r="A179" s="118"/>
      <c r="B179" s="118"/>
      <c r="C179" s="118"/>
      <c r="D179" s="118"/>
      <c r="F179" s="118"/>
    </row>
    <row r="180" spans="1:6" x14ac:dyDescent="0.25">
      <c r="A180" s="118"/>
      <c r="B180" s="118"/>
      <c r="C180" s="118"/>
      <c r="D180" s="118"/>
      <c r="F180" s="118"/>
    </row>
    <row r="181" spans="1:6" x14ac:dyDescent="0.25">
      <c r="A181" s="118"/>
      <c r="B181" s="118"/>
      <c r="C181" s="118"/>
      <c r="D181" s="118"/>
      <c r="F181" s="118"/>
    </row>
    <row r="182" spans="1:6" x14ac:dyDescent="0.25">
      <c r="A182" s="118"/>
      <c r="B182" s="118"/>
      <c r="C182" s="118"/>
      <c r="D182" s="118"/>
      <c r="F182" s="118"/>
    </row>
    <row r="183" spans="1:6" x14ac:dyDescent="0.25">
      <c r="A183" s="118"/>
      <c r="B183" s="118"/>
      <c r="C183" s="118"/>
      <c r="D183" s="118"/>
      <c r="F183" s="118"/>
    </row>
    <row r="184" spans="1:6" x14ac:dyDescent="0.25">
      <c r="A184" s="118"/>
      <c r="B184" s="118"/>
      <c r="C184" s="118"/>
      <c r="D184" s="118"/>
      <c r="F184" s="118"/>
    </row>
    <row r="185" spans="1:6" x14ac:dyDescent="0.25">
      <c r="A185" s="118"/>
      <c r="B185" s="118"/>
      <c r="C185" s="118"/>
      <c r="D185" s="118"/>
      <c r="F185" s="118"/>
    </row>
    <row r="186" spans="1:6" x14ac:dyDescent="0.25">
      <c r="A186" s="118"/>
      <c r="B186" s="118"/>
      <c r="C186" s="118"/>
      <c r="D186" s="118"/>
      <c r="F186" s="118"/>
    </row>
    <row r="187" spans="1:6" x14ac:dyDescent="0.25">
      <c r="A187" s="118"/>
      <c r="B187" s="118"/>
      <c r="C187" s="118"/>
      <c r="D187" s="118"/>
      <c r="F187" s="118"/>
    </row>
    <row r="188" spans="1:6" x14ac:dyDescent="0.25">
      <c r="A188" s="118"/>
      <c r="B188" s="118"/>
      <c r="C188" s="118"/>
      <c r="D188" s="118"/>
      <c r="F188" s="118"/>
    </row>
    <row r="189" spans="1:6" x14ac:dyDescent="0.25">
      <c r="A189" s="118"/>
      <c r="B189" s="118"/>
      <c r="C189" s="118"/>
      <c r="D189" s="118"/>
      <c r="F189" s="118"/>
    </row>
    <row r="190" spans="1:6" x14ac:dyDescent="0.25">
      <c r="A190" s="118"/>
      <c r="B190" s="118"/>
      <c r="C190" s="118"/>
      <c r="D190" s="118"/>
      <c r="F190" s="118"/>
    </row>
    <row r="191" spans="1:6" x14ac:dyDescent="0.25">
      <c r="A191" s="118"/>
      <c r="B191" s="118"/>
      <c r="C191" s="118"/>
      <c r="D191" s="118"/>
      <c r="F191" s="118"/>
    </row>
    <row r="192" spans="1:6" x14ac:dyDescent="0.25">
      <c r="A192" s="118"/>
      <c r="B192" s="118"/>
      <c r="C192" s="118"/>
      <c r="D192" s="118"/>
      <c r="F192" s="118"/>
    </row>
    <row r="193" spans="1:6" x14ac:dyDescent="0.25">
      <c r="A193" s="118"/>
      <c r="B193" s="118"/>
      <c r="C193" s="118"/>
      <c r="D193" s="118"/>
      <c r="F193" s="118"/>
    </row>
    <row r="194" spans="1:6" x14ac:dyDescent="0.25">
      <c r="A194" s="118"/>
      <c r="B194" s="118"/>
      <c r="C194" s="118"/>
      <c r="D194" s="118"/>
      <c r="F194" s="118"/>
    </row>
    <row r="195" spans="1:6" x14ac:dyDescent="0.25">
      <c r="A195" s="118"/>
      <c r="B195" s="118"/>
      <c r="C195" s="118"/>
      <c r="D195" s="118"/>
      <c r="F195" s="118"/>
    </row>
    <row r="196" spans="1:6" x14ac:dyDescent="0.25">
      <c r="A196" s="118"/>
      <c r="B196" s="118"/>
      <c r="C196" s="118"/>
      <c r="D196" s="118"/>
      <c r="F196" s="118"/>
    </row>
    <row r="197" spans="1:6" x14ac:dyDescent="0.25">
      <c r="A197" s="118"/>
      <c r="B197" s="118"/>
      <c r="C197" s="118"/>
      <c r="D197" s="118"/>
      <c r="F197" s="118"/>
    </row>
    <row r="198" spans="1:6" x14ac:dyDescent="0.25">
      <c r="A198" s="118"/>
      <c r="B198" s="118"/>
      <c r="C198" s="118"/>
      <c r="D198" s="118"/>
      <c r="F198" s="118"/>
    </row>
    <row r="199" spans="1:6" x14ac:dyDescent="0.25">
      <c r="A199" s="118"/>
      <c r="B199" s="118"/>
      <c r="C199" s="118"/>
      <c r="D199" s="118"/>
      <c r="F199" s="118"/>
    </row>
    <row r="200" spans="1:6" x14ac:dyDescent="0.25">
      <c r="A200" s="118"/>
      <c r="B200" s="118"/>
      <c r="C200" s="118"/>
      <c r="D200" s="118"/>
      <c r="F200" s="118"/>
    </row>
    <row r="201" spans="1:6" x14ac:dyDescent="0.25">
      <c r="A201" s="118"/>
      <c r="B201" s="118"/>
      <c r="C201" s="118"/>
      <c r="D201" s="118"/>
      <c r="F201" s="118"/>
    </row>
    <row r="202" spans="1:6" x14ac:dyDescent="0.25">
      <c r="A202" s="118"/>
      <c r="B202" s="118"/>
      <c r="C202" s="606"/>
      <c r="D202" s="606"/>
      <c r="F202" s="118"/>
    </row>
    <row r="203" spans="1:6" x14ac:dyDescent="0.25">
      <c r="A203" s="129"/>
      <c r="B203" s="129"/>
      <c r="C203" s="606"/>
      <c r="D203" s="606"/>
      <c r="F203" s="118"/>
    </row>
    <row r="204" spans="1:6" x14ac:dyDescent="0.25">
      <c r="A204" s="607"/>
      <c r="B204" s="607"/>
      <c r="C204" s="435"/>
      <c r="D204" s="435"/>
      <c r="F204" s="118"/>
    </row>
    <row r="205" spans="1:6" x14ac:dyDescent="0.25">
      <c r="A205" s="130"/>
      <c r="B205" s="130"/>
      <c r="C205" s="131"/>
      <c r="D205" s="131"/>
      <c r="F205" s="118"/>
    </row>
    <row r="206" spans="1:6" x14ac:dyDescent="0.25">
      <c r="A206" s="132"/>
      <c r="B206" s="132"/>
      <c r="C206" s="602"/>
      <c r="D206" s="602"/>
      <c r="F206" s="118"/>
    </row>
    <row r="207" spans="1:6" x14ac:dyDescent="0.25">
      <c r="A207" s="132"/>
      <c r="B207" s="132"/>
      <c r="C207" s="602"/>
      <c r="D207" s="602"/>
      <c r="F207" s="118"/>
    </row>
    <row r="208" spans="1:6" x14ac:dyDescent="0.25">
      <c r="A208" s="132"/>
      <c r="B208" s="132"/>
      <c r="C208" s="602"/>
      <c r="D208" s="602"/>
      <c r="F208" s="118"/>
    </row>
    <row r="209" spans="1:6" x14ac:dyDescent="0.25">
      <c r="A209" s="132"/>
      <c r="B209" s="132"/>
      <c r="C209" s="602"/>
      <c r="D209" s="602"/>
      <c r="F209" s="118"/>
    </row>
    <row r="210" spans="1:6" x14ac:dyDescent="0.25">
      <c r="A210" s="132"/>
      <c r="B210" s="132"/>
      <c r="C210" s="602"/>
      <c r="D210" s="602"/>
      <c r="F210" s="118"/>
    </row>
    <row r="211" spans="1:6" x14ac:dyDescent="0.25">
      <c r="A211" s="132"/>
      <c r="B211" s="132"/>
      <c r="C211" s="602"/>
      <c r="D211" s="602"/>
      <c r="F211" s="118"/>
    </row>
    <row r="212" spans="1:6" x14ac:dyDescent="0.25">
      <c r="A212" s="132"/>
      <c r="B212" s="132"/>
      <c r="C212" s="602"/>
      <c r="D212" s="602"/>
      <c r="F212" s="118"/>
    </row>
    <row r="213" spans="1:6" x14ac:dyDescent="0.25">
      <c r="A213" s="132"/>
      <c r="B213" s="132"/>
      <c r="C213" s="602"/>
      <c r="D213" s="602"/>
      <c r="F213" s="118"/>
    </row>
    <row r="214" spans="1:6" x14ac:dyDescent="0.25">
      <c r="A214" s="132"/>
      <c r="B214" s="132"/>
      <c r="C214" s="602"/>
      <c r="D214" s="602"/>
      <c r="F214" s="118"/>
    </row>
    <row r="215" spans="1:6" x14ac:dyDescent="0.25">
      <c r="A215" s="118"/>
      <c r="B215" s="118"/>
      <c r="C215" s="602"/>
      <c r="D215" s="602"/>
      <c r="F215" s="118"/>
    </row>
    <row r="216" spans="1:6" x14ac:dyDescent="0.25">
      <c r="A216" s="118"/>
      <c r="B216" s="118"/>
      <c r="C216" s="602"/>
      <c r="D216" s="602"/>
      <c r="F216" s="118"/>
    </row>
    <row r="217" spans="1:6" x14ac:dyDescent="0.25">
      <c r="A217" s="118"/>
      <c r="B217" s="118"/>
      <c r="C217" s="602"/>
      <c r="D217" s="602"/>
      <c r="F217" s="118"/>
    </row>
    <row r="218" spans="1:6" x14ac:dyDescent="0.25">
      <c r="A218" s="118"/>
      <c r="B218" s="118"/>
      <c r="C218" s="602"/>
      <c r="D218" s="602"/>
      <c r="F218" s="118"/>
    </row>
    <row r="219" spans="1:6" x14ac:dyDescent="0.25">
      <c r="A219" s="118"/>
      <c r="B219" s="118"/>
      <c r="C219" s="602"/>
      <c r="D219" s="602"/>
      <c r="F219" s="118"/>
    </row>
    <row r="220" spans="1:6" x14ac:dyDescent="0.25">
      <c r="A220" s="118"/>
      <c r="B220" s="118"/>
      <c r="C220" s="602"/>
      <c r="D220" s="602"/>
      <c r="F220" s="118"/>
    </row>
    <row r="221" spans="1:6" x14ac:dyDescent="0.25">
      <c r="A221" s="118"/>
      <c r="B221" s="118"/>
      <c r="C221" s="602"/>
      <c r="D221" s="602"/>
      <c r="F221" s="118"/>
    </row>
    <row r="222" spans="1:6" x14ac:dyDescent="0.25">
      <c r="A222" s="118"/>
      <c r="B222" s="118"/>
      <c r="C222" s="602"/>
      <c r="D222" s="602"/>
      <c r="F222" s="118"/>
    </row>
    <row r="223" spans="1:6" x14ac:dyDescent="0.25">
      <c r="A223" s="118"/>
      <c r="B223" s="118"/>
      <c r="C223" s="602"/>
      <c r="D223" s="602"/>
      <c r="F223" s="118"/>
    </row>
    <row r="224" spans="1:6" x14ac:dyDescent="0.25">
      <c r="A224" s="118"/>
      <c r="B224" s="118"/>
      <c r="C224" s="602"/>
      <c r="D224" s="602"/>
      <c r="F224" s="118"/>
    </row>
    <row r="225" spans="1:6" x14ac:dyDescent="0.25">
      <c r="A225" s="118"/>
      <c r="B225" s="118"/>
      <c r="C225" s="602"/>
      <c r="D225" s="602"/>
      <c r="F225" s="118"/>
    </row>
    <row r="226" spans="1:6" x14ac:dyDescent="0.25">
      <c r="A226" s="118"/>
      <c r="B226" s="118"/>
      <c r="C226" s="602"/>
      <c r="D226" s="602"/>
      <c r="F226" s="118"/>
    </row>
    <row r="227" spans="1:6" x14ac:dyDescent="0.25">
      <c r="A227" s="118"/>
      <c r="B227" s="118"/>
      <c r="C227" s="602"/>
      <c r="D227" s="602"/>
      <c r="F227" s="118"/>
    </row>
    <row r="228" spans="1:6" x14ac:dyDescent="0.25">
      <c r="A228" s="118"/>
      <c r="B228" s="118"/>
      <c r="C228" s="602"/>
      <c r="D228" s="602"/>
      <c r="F228" s="118"/>
    </row>
    <row r="229" spans="1:6" x14ac:dyDescent="0.25">
      <c r="A229" s="118"/>
      <c r="B229" s="118"/>
      <c r="C229" s="602"/>
      <c r="D229" s="602"/>
      <c r="F229" s="118"/>
    </row>
    <row r="230" spans="1:6" x14ac:dyDescent="0.25">
      <c r="A230" s="118"/>
      <c r="B230" s="118"/>
      <c r="C230" s="602"/>
      <c r="D230" s="602"/>
      <c r="F230" s="118"/>
    </row>
    <row r="231" spans="1:6" x14ac:dyDescent="0.25">
      <c r="A231" s="118"/>
      <c r="B231" s="118"/>
      <c r="C231" s="602"/>
      <c r="D231" s="602"/>
      <c r="F231" s="118"/>
    </row>
    <row r="232" spans="1:6" x14ac:dyDescent="0.25">
      <c r="A232" s="118"/>
      <c r="B232" s="118"/>
      <c r="C232" s="602"/>
      <c r="D232" s="602"/>
      <c r="F232" s="118"/>
    </row>
    <row r="233" spans="1:6" x14ac:dyDescent="0.25">
      <c r="A233" s="118"/>
      <c r="B233" s="118"/>
      <c r="C233" s="602"/>
      <c r="D233" s="602"/>
      <c r="F233" s="118"/>
    </row>
    <row r="234" spans="1:6" x14ac:dyDescent="0.25">
      <c r="A234" s="118"/>
      <c r="B234" s="118"/>
      <c r="C234" s="602"/>
      <c r="D234" s="602"/>
      <c r="F234" s="118"/>
    </row>
    <row r="235" spans="1:6" x14ac:dyDescent="0.25">
      <c r="A235" s="118"/>
      <c r="B235" s="118"/>
      <c r="C235" s="602"/>
      <c r="D235" s="602"/>
      <c r="F235" s="118"/>
    </row>
    <row r="236" spans="1:6" x14ac:dyDescent="0.25">
      <c r="A236" s="118"/>
      <c r="B236" s="118"/>
      <c r="C236" s="602"/>
      <c r="D236" s="602"/>
      <c r="F236" s="118"/>
    </row>
    <row r="237" spans="1:6" x14ac:dyDescent="0.25">
      <c r="A237" s="118"/>
      <c r="B237" s="118"/>
      <c r="C237" s="602"/>
      <c r="D237" s="602"/>
      <c r="F237" s="118"/>
    </row>
    <row r="238" spans="1:6" x14ac:dyDescent="0.25">
      <c r="A238" s="118"/>
      <c r="B238" s="118"/>
      <c r="C238" s="602"/>
      <c r="D238" s="602"/>
      <c r="F238" s="118"/>
    </row>
    <row r="239" spans="1:6" x14ac:dyDescent="0.25">
      <c r="A239" s="118"/>
      <c r="B239" s="118"/>
      <c r="C239" s="602"/>
      <c r="D239" s="602"/>
      <c r="F239" s="118"/>
    </row>
    <row r="240" spans="1:6" x14ac:dyDescent="0.25">
      <c r="A240" s="118"/>
      <c r="B240" s="118"/>
      <c r="C240" s="602"/>
      <c r="D240" s="602"/>
      <c r="F240" s="118"/>
    </row>
    <row r="241" spans="1:6" x14ac:dyDescent="0.25">
      <c r="A241" s="118"/>
      <c r="B241" s="118"/>
      <c r="C241" s="602"/>
      <c r="D241" s="602"/>
      <c r="F241" s="118"/>
    </row>
    <row r="242" spans="1:6" x14ac:dyDescent="0.25">
      <c r="A242" s="118"/>
      <c r="B242" s="118"/>
      <c r="C242" s="602"/>
      <c r="D242" s="602"/>
      <c r="F242" s="118"/>
    </row>
    <row r="243" spans="1:6" x14ac:dyDescent="0.25">
      <c r="A243" s="118"/>
      <c r="B243" s="118"/>
      <c r="C243" s="602"/>
      <c r="D243" s="602"/>
      <c r="F243" s="118"/>
    </row>
    <row r="244" spans="1:6" x14ac:dyDescent="0.25">
      <c r="A244" s="118"/>
      <c r="B244" s="118"/>
      <c r="C244" s="602"/>
      <c r="D244" s="602"/>
      <c r="F244" s="118"/>
    </row>
    <row r="245" spans="1:6" x14ac:dyDescent="0.25">
      <c r="A245" s="118"/>
      <c r="B245" s="118"/>
      <c r="C245" s="602"/>
      <c r="D245" s="602"/>
      <c r="F245" s="118"/>
    </row>
    <row r="246" spans="1:6" x14ac:dyDescent="0.25">
      <c r="A246" s="118"/>
      <c r="B246" s="118"/>
      <c r="C246" s="602"/>
      <c r="D246" s="602"/>
      <c r="F246" s="118"/>
    </row>
    <row r="247" spans="1:6" x14ac:dyDescent="0.25">
      <c r="A247" s="118"/>
      <c r="B247" s="118"/>
      <c r="C247" s="602"/>
      <c r="D247" s="602"/>
      <c r="F247" s="118"/>
    </row>
    <row r="248" spans="1:6" x14ac:dyDescent="0.25">
      <c r="A248" s="118"/>
      <c r="B248" s="118"/>
      <c r="C248" s="602"/>
      <c r="D248" s="602"/>
      <c r="F248" s="118"/>
    </row>
    <row r="249" spans="1:6" x14ac:dyDescent="0.25">
      <c r="A249" s="118"/>
      <c r="B249" s="118"/>
      <c r="C249" s="602"/>
      <c r="D249" s="602"/>
      <c r="F249" s="118"/>
    </row>
    <row r="250" spans="1:6" x14ac:dyDescent="0.25">
      <c r="A250" s="118"/>
      <c r="B250" s="118"/>
      <c r="C250" s="602"/>
      <c r="D250" s="602"/>
      <c r="F250" s="118"/>
    </row>
    <row r="251" spans="1:6" x14ac:dyDescent="0.25">
      <c r="A251" s="118"/>
      <c r="B251" s="118"/>
      <c r="C251" s="602"/>
      <c r="D251" s="602"/>
      <c r="F251" s="118"/>
    </row>
    <row r="252" spans="1:6" x14ac:dyDescent="0.25">
      <c r="A252" s="118"/>
      <c r="B252" s="118"/>
      <c r="C252" s="602"/>
      <c r="D252" s="602"/>
      <c r="F252" s="118"/>
    </row>
    <row r="253" spans="1:6" x14ac:dyDescent="0.25">
      <c r="A253" s="118"/>
      <c r="B253" s="118"/>
      <c r="C253" s="434"/>
      <c r="D253" s="434"/>
      <c r="F253" s="118"/>
    </row>
    <row r="254" spans="1:6" x14ac:dyDescent="0.25">
      <c r="A254" s="118"/>
      <c r="B254" s="118"/>
      <c r="C254" s="434"/>
      <c r="D254" s="434"/>
      <c r="F254" s="118"/>
    </row>
    <row r="255" spans="1:6" x14ac:dyDescent="0.25">
      <c r="A255" s="118"/>
      <c r="B255" s="118"/>
      <c r="C255" s="434"/>
      <c r="D255" s="434"/>
      <c r="F255" s="118"/>
    </row>
    <row r="256" spans="1:6" x14ac:dyDescent="0.25">
      <c r="A256" s="118"/>
      <c r="B256" s="118"/>
      <c r="C256" s="131"/>
      <c r="D256" s="131"/>
      <c r="F256" s="118"/>
    </row>
    <row r="257" spans="1:6" x14ac:dyDescent="0.25">
      <c r="A257" s="118"/>
      <c r="B257" s="118"/>
      <c r="C257" s="603"/>
      <c r="D257" s="603"/>
      <c r="F257" s="118"/>
    </row>
    <row r="258" spans="1:6" x14ac:dyDescent="0.25">
      <c r="A258" s="118"/>
      <c r="B258" s="118"/>
      <c r="C258" s="603"/>
      <c r="D258" s="603"/>
      <c r="F258" s="118"/>
    </row>
    <row r="259" spans="1:6" x14ac:dyDescent="0.25">
      <c r="A259" s="118"/>
      <c r="B259" s="118"/>
      <c r="C259" s="603"/>
      <c r="D259" s="603"/>
      <c r="F259" s="118"/>
    </row>
    <row r="260" spans="1:6" x14ac:dyDescent="0.25">
      <c r="A260" s="118"/>
      <c r="B260" s="118"/>
      <c r="C260" s="131"/>
      <c r="D260" s="131"/>
      <c r="F260" s="118"/>
    </row>
    <row r="261" spans="1:6" x14ac:dyDescent="0.25">
      <c r="A261" s="118"/>
      <c r="B261" s="118"/>
      <c r="C261" s="118"/>
      <c r="D261" s="118"/>
      <c r="F261" s="118"/>
    </row>
    <row r="262" spans="1:6" x14ac:dyDescent="0.25">
      <c r="A262" s="118"/>
      <c r="B262" s="118"/>
      <c r="C262" s="118"/>
      <c r="D262" s="118"/>
      <c r="F262" s="118"/>
    </row>
    <row r="263" spans="1:6" x14ac:dyDescent="0.25">
      <c r="A263" s="118"/>
      <c r="B263" s="118"/>
      <c r="C263" s="118"/>
      <c r="D263" s="118"/>
      <c r="F263" s="118"/>
    </row>
    <row r="264" spans="1:6" x14ac:dyDescent="0.25">
      <c r="A264" s="118"/>
      <c r="B264" s="118"/>
      <c r="C264" s="118"/>
      <c r="D264" s="118"/>
      <c r="F264" s="118"/>
    </row>
    <row r="265" spans="1:6" x14ac:dyDescent="0.25">
      <c r="A265" s="118"/>
      <c r="B265" s="118"/>
      <c r="C265" s="118"/>
      <c r="D265" s="118"/>
      <c r="F265" s="118"/>
    </row>
    <row r="266" spans="1:6" x14ac:dyDescent="0.25">
      <c r="A266" s="118"/>
      <c r="B266" s="118"/>
      <c r="C266" s="118"/>
      <c r="D266" s="118"/>
      <c r="F266" s="118"/>
    </row>
    <row r="267" spans="1:6" x14ac:dyDescent="0.25">
      <c r="A267" s="118"/>
      <c r="B267" s="118"/>
      <c r="C267" s="118"/>
      <c r="D267" s="118"/>
      <c r="F267" s="118"/>
    </row>
    <row r="268" spans="1:6" x14ac:dyDescent="0.25">
      <c r="A268" s="118"/>
      <c r="B268" s="118"/>
      <c r="C268" s="118"/>
      <c r="D268" s="118"/>
      <c r="F268" s="118"/>
    </row>
    <row r="269" spans="1:6" x14ac:dyDescent="0.25">
      <c r="A269" s="118"/>
      <c r="B269" s="118"/>
      <c r="C269" s="118"/>
      <c r="D269" s="118"/>
      <c r="F269" s="118"/>
    </row>
    <row r="270" spans="1:6" x14ac:dyDescent="0.25">
      <c r="A270" s="118"/>
      <c r="B270" s="118"/>
      <c r="C270" s="118"/>
      <c r="D270" s="118"/>
      <c r="F270" s="118"/>
    </row>
    <row r="271" spans="1:6" x14ac:dyDescent="0.25">
      <c r="A271" s="118"/>
      <c r="B271" s="118"/>
      <c r="C271" s="118"/>
      <c r="D271" s="118"/>
      <c r="F271" s="118"/>
    </row>
    <row r="272" spans="1:6" x14ac:dyDescent="0.25">
      <c r="A272" s="118"/>
      <c r="B272" s="118"/>
      <c r="C272" s="118"/>
      <c r="D272" s="118"/>
      <c r="F272" s="118"/>
    </row>
    <row r="273" spans="1:6" x14ac:dyDescent="0.25">
      <c r="A273" s="118"/>
      <c r="B273" s="118"/>
      <c r="C273" s="118"/>
      <c r="D273" s="118"/>
      <c r="F273" s="118"/>
    </row>
    <row r="274" spans="1:6" x14ac:dyDescent="0.25">
      <c r="A274" s="118"/>
      <c r="B274" s="118"/>
      <c r="C274" s="118"/>
      <c r="D274" s="118"/>
      <c r="F274" s="118"/>
    </row>
    <row r="275" spans="1:6" x14ac:dyDescent="0.25">
      <c r="A275" s="118"/>
      <c r="B275" s="118"/>
      <c r="C275" s="118"/>
      <c r="D275" s="118"/>
      <c r="F275" s="118"/>
    </row>
    <row r="276" spans="1:6" x14ac:dyDescent="0.25">
      <c r="A276" s="118"/>
      <c r="B276" s="118"/>
      <c r="C276" s="118"/>
      <c r="D276" s="118"/>
      <c r="F276" s="118"/>
    </row>
    <row r="277" spans="1:6" x14ac:dyDescent="0.25">
      <c r="A277" s="118"/>
      <c r="B277" s="118"/>
      <c r="C277" s="118"/>
      <c r="D277" s="118"/>
      <c r="F277" s="118"/>
    </row>
    <row r="278" spans="1:6" x14ac:dyDescent="0.25">
      <c r="A278" s="118"/>
      <c r="B278" s="118"/>
      <c r="C278" s="118"/>
      <c r="D278" s="118"/>
      <c r="F278" s="118"/>
    </row>
    <row r="279" spans="1:6" x14ac:dyDescent="0.25">
      <c r="A279" s="118"/>
      <c r="B279" s="118"/>
      <c r="C279" s="118"/>
      <c r="D279" s="118"/>
      <c r="F279" s="118"/>
    </row>
    <row r="280" spans="1:6" x14ac:dyDescent="0.25">
      <c r="A280" s="118"/>
      <c r="B280" s="118"/>
      <c r="C280" s="118"/>
      <c r="D280" s="118"/>
      <c r="F280" s="118"/>
    </row>
    <row r="281" spans="1:6" x14ac:dyDescent="0.25">
      <c r="A281" s="118"/>
      <c r="B281" s="118"/>
      <c r="C281" s="118"/>
      <c r="D281" s="118"/>
      <c r="F281" s="118"/>
    </row>
    <row r="282" spans="1:6" x14ac:dyDescent="0.25">
      <c r="A282" s="118"/>
      <c r="B282" s="118"/>
      <c r="C282" s="118"/>
      <c r="D282" s="118"/>
      <c r="F282" s="118"/>
    </row>
    <row r="283" spans="1:6" x14ac:dyDescent="0.25">
      <c r="A283" s="118"/>
      <c r="B283" s="118"/>
      <c r="C283" s="118"/>
      <c r="D283" s="118"/>
      <c r="F283" s="118"/>
    </row>
    <row r="284" spans="1:6" x14ac:dyDescent="0.25">
      <c r="A284" s="118"/>
      <c r="B284" s="118"/>
      <c r="C284" s="118"/>
      <c r="D284" s="118"/>
      <c r="F284" s="118"/>
    </row>
    <row r="285" spans="1:6" x14ac:dyDescent="0.25">
      <c r="A285" s="118"/>
      <c r="B285" s="118"/>
      <c r="C285" s="118"/>
      <c r="D285" s="118"/>
      <c r="F285" s="118"/>
    </row>
    <row r="286" spans="1:6" x14ac:dyDescent="0.25">
      <c r="A286" s="118"/>
      <c r="B286" s="118"/>
      <c r="C286" s="118"/>
      <c r="D286" s="118"/>
      <c r="F286" s="118"/>
    </row>
    <row r="287" spans="1:6" x14ac:dyDescent="0.25">
      <c r="A287" s="118"/>
      <c r="B287" s="118"/>
      <c r="C287" s="118"/>
      <c r="D287" s="118"/>
      <c r="F287" s="118"/>
    </row>
    <row r="288" spans="1:6" x14ac:dyDescent="0.25">
      <c r="A288" s="118"/>
      <c r="B288" s="118"/>
      <c r="C288" s="118"/>
      <c r="D288" s="118"/>
      <c r="F288" s="118"/>
    </row>
    <row r="289" spans="1:6" x14ac:dyDescent="0.25">
      <c r="A289" s="118"/>
      <c r="B289" s="118"/>
      <c r="C289" s="118"/>
      <c r="D289" s="118"/>
      <c r="F289" s="118"/>
    </row>
    <row r="290" spans="1:6" x14ac:dyDescent="0.25">
      <c r="A290" s="118"/>
      <c r="B290" s="118"/>
      <c r="C290" s="118"/>
      <c r="D290" s="118"/>
      <c r="F290" s="118"/>
    </row>
    <row r="291" spans="1:6" x14ac:dyDescent="0.25">
      <c r="A291" s="118"/>
      <c r="B291" s="118"/>
      <c r="C291" s="118"/>
      <c r="D291" s="118"/>
      <c r="F291" s="118"/>
    </row>
    <row r="292" spans="1:6" x14ac:dyDescent="0.25">
      <c r="A292" s="118"/>
      <c r="B292" s="118"/>
      <c r="C292" s="118"/>
      <c r="D292" s="118"/>
      <c r="F292" s="118"/>
    </row>
    <row r="293" spans="1:6" x14ac:dyDescent="0.25">
      <c r="A293" s="118"/>
      <c r="B293" s="118"/>
      <c r="C293" s="118"/>
      <c r="D293" s="118"/>
      <c r="F293" s="118"/>
    </row>
    <row r="294" spans="1:6" x14ac:dyDescent="0.25">
      <c r="A294" s="118"/>
      <c r="B294" s="118"/>
      <c r="C294" s="118"/>
      <c r="D294" s="118"/>
      <c r="F294" s="118"/>
    </row>
    <row r="295" spans="1:6" x14ac:dyDescent="0.25">
      <c r="A295" s="118"/>
      <c r="B295" s="118"/>
      <c r="C295" s="118"/>
      <c r="D295" s="118"/>
      <c r="F295" s="118"/>
    </row>
    <row r="296" spans="1:6" x14ac:dyDescent="0.25">
      <c r="A296" s="118"/>
      <c r="B296" s="118"/>
      <c r="C296" s="118"/>
      <c r="D296" s="118"/>
      <c r="F296" s="118"/>
    </row>
    <row r="297" spans="1:6" x14ac:dyDescent="0.25">
      <c r="A297" s="118"/>
      <c r="B297" s="118"/>
      <c r="C297" s="118"/>
      <c r="D297" s="118"/>
      <c r="F297" s="118"/>
    </row>
    <row r="298" spans="1:6" x14ac:dyDescent="0.25">
      <c r="A298" s="118"/>
      <c r="B298" s="118"/>
      <c r="C298" s="118"/>
      <c r="D298" s="118"/>
      <c r="F298" s="118"/>
    </row>
    <row r="299" spans="1:6" x14ac:dyDescent="0.25">
      <c r="A299" s="118"/>
      <c r="B299" s="118"/>
      <c r="C299" s="118"/>
      <c r="D299" s="118"/>
      <c r="F299" s="118"/>
    </row>
    <row r="300" spans="1:6" x14ac:dyDescent="0.25">
      <c r="A300" s="118"/>
      <c r="B300" s="118"/>
      <c r="C300" s="118"/>
      <c r="D300" s="118"/>
      <c r="F300" s="118"/>
    </row>
    <row r="301" spans="1:6" x14ac:dyDescent="0.25">
      <c r="A301" s="118"/>
      <c r="B301" s="118"/>
      <c r="C301" s="118"/>
      <c r="D301" s="118"/>
      <c r="F301" s="118"/>
    </row>
    <row r="302" spans="1:6" x14ac:dyDescent="0.25">
      <c r="A302" s="118"/>
      <c r="B302" s="118"/>
      <c r="C302" s="118"/>
      <c r="D302" s="118"/>
      <c r="F302" s="118"/>
    </row>
    <row r="303" spans="1:6" x14ac:dyDescent="0.25">
      <c r="A303" s="118"/>
      <c r="B303" s="118"/>
      <c r="C303" s="118"/>
      <c r="D303" s="118"/>
      <c r="F303" s="118"/>
    </row>
    <row r="304" spans="1:6" x14ac:dyDescent="0.25">
      <c r="A304" s="118"/>
      <c r="B304" s="118"/>
      <c r="C304" s="118"/>
      <c r="D304" s="118"/>
      <c r="F304" s="118"/>
    </row>
    <row r="305" spans="1:6" x14ac:dyDescent="0.25">
      <c r="A305" s="118"/>
      <c r="B305" s="118"/>
      <c r="C305" s="118"/>
      <c r="D305" s="118"/>
      <c r="F305" s="118"/>
    </row>
    <row r="306" spans="1:6" x14ac:dyDescent="0.25">
      <c r="A306" s="118"/>
      <c r="B306" s="118"/>
      <c r="C306" s="118"/>
      <c r="D306" s="118"/>
      <c r="F306" s="118"/>
    </row>
    <row r="307" spans="1:6" x14ac:dyDescent="0.25">
      <c r="A307" s="118"/>
      <c r="B307" s="118"/>
      <c r="C307" s="118"/>
      <c r="D307" s="118"/>
      <c r="F307" s="118"/>
    </row>
    <row r="308" spans="1:6" x14ac:dyDescent="0.25">
      <c r="A308" s="118"/>
      <c r="B308" s="118"/>
      <c r="C308" s="118"/>
      <c r="D308" s="118"/>
      <c r="F308" s="118"/>
    </row>
    <row r="309" spans="1:6" x14ac:dyDescent="0.25">
      <c r="A309" s="118"/>
      <c r="B309" s="118"/>
      <c r="C309" s="118"/>
      <c r="D309" s="118"/>
      <c r="F309" s="118"/>
    </row>
    <row r="310" spans="1:6" x14ac:dyDescent="0.25">
      <c r="A310" s="118"/>
      <c r="B310" s="118"/>
      <c r="C310" s="118"/>
      <c r="D310" s="118"/>
      <c r="F310" s="118"/>
    </row>
    <row r="311" spans="1:6" x14ac:dyDescent="0.25">
      <c r="A311" s="118"/>
      <c r="B311" s="118"/>
      <c r="C311" s="118"/>
      <c r="D311" s="118"/>
      <c r="F311" s="118"/>
    </row>
    <row r="312" spans="1:6" x14ac:dyDescent="0.25">
      <c r="A312" s="118"/>
      <c r="B312" s="118"/>
      <c r="C312" s="118"/>
      <c r="D312" s="118"/>
      <c r="F312" s="118"/>
    </row>
    <row r="313" spans="1:6" x14ac:dyDescent="0.25">
      <c r="A313" s="118"/>
      <c r="B313" s="118"/>
      <c r="C313" s="118"/>
      <c r="D313" s="118"/>
      <c r="F313" s="118"/>
    </row>
    <row r="314" spans="1:6" x14ac:dyDescent="0.25">
      <c r="A314" s="118"/>
      <c r="B314" s="118"/>
      <c r="C314" s="118"/>
      <c r="D314" s="118"/>
      <c r="F314" s="118"/>
    </row>
    <row r="315" spans="1:6" x14ac:dyDescent="0.25">
      <c r="A315" s="118"/>
      <c r="B315" s="118"/>
      <c r="C315" s="118"/>
      <c r="D315" s="118"/>
      <c r="F315" s="118"/>
    </row>
    <row r="316" spans="1:6" x14ac:dyDescent="0.25">
      <c r="A316" s="118"/>
      <c r="B316" s="118"/>
      <c r="C316" s="118"/>
      <c r="D316" s="118"/>
      <c r="F316" s="118"/>
    </row>
    <row r="317" spans="1:6" x14ac:dyDescent="0.25">
      <c r="A317" s="118"/>
      <c r="B317" s="118"/>
      <c r="C317" s="118"/>
      <c r="D317" s="118"/>
      <c r="F317" s="118"/>
    </row>
    <row r="318" spans="1:6" x14ac:dyDescent="0.25">
      <c r="A318" s="118"/>
      <c r="B318" s="118"/>
      <c r="C318" s="118"/>
      <c r="D318" s="118"/>
      <c r="F318" s="118"/>
    </row>
    <row r="319" spans="1:6" x14ac:dyDescent="0.25">
      <c r="A319" s="118"/>
      <c r="B319" s="118"/>
      <c r="C319" s="118"/>
      <c r="D319" s="118"/>
      <c r="F319" s="118"/>
    </row>
    <row r="320" spans="1:6" x14ac:dyDescent="0.25">
      <c r="A320" s="118"/>
      <c r="B320" s="118"/>
      <c r="C320" s="118"/>
      <c r="D320" s="118"/>
      <c r="F320" s="118"/>
    </row>
    <row r="321" spans="1:6" x14ac:dyDescent="0.25">
      <c r="A321" s="118"/>
      <c r="B321" s="118"/>
      <c r="C321" s="118"/>
      <c r="D321" s="118"/>
      <c r="F321" s="118"/>
    </row>
    <row r="322" spans="1:6" x14ac:dyDescent="0.25">
      <c r="A322" s="118"/>
      <c r="B322" s="118"/>
      <c r="C322" s="118"/>
      <c r="D322" s="118"/>
      <c r="F322" s="118"/>
    </row>
    <row r="323" spans="1:6" x14ac:dyDescent="0.25">
      <c r="A323" s="118"/>
      <c r="B323" s="118"/>
      <c r="C323" s="118"/>
      <c r="D323" s="118"/>
      <c r="F323" s="118"/>
    </row>
    <row r="324" spans="1:6" x14ac:dyDescent="0.25">
      <c r="A324" s="118"/>
      <c r="B324" s="118"/>
      <c r="C324" s="118"/>
      <c r="D324" s="118"/>
      <c r="F324" s="118"/>
    </row>
    <row r="325" spans="1:6" x14ac:dyDescent="0.25">
      <c r="A325" s="118"/>
      <c r="B325" s="118"/>
      <c r="C325" s="118"/>
      <c r="D325" s="118"/>
      <c r="F325" s="118"/>
    </row>
    <row r="326" spans="1:6" x14ac:dyDescent="0.25">
      <c r="A326" s="118"/>
      <c r="B326" s="118"/>
      <c r="C326" s="118"/>
      <c r="D326" s="118"/>
      <c r="F326" s="118"/>
    </row>
    <row r="327" spans="1:6" x14ac:dyDescent="0.25">
      <c r="A327" s="118"/>
      <c r="B327" s="118"/>
      <c r="C327" s="118"/>
      <c r="D327" s="118"/>
      <c r="F327" s="118"/>
    </row>
    <row r="328" spans="1:6" x14ac:dyDescent="0.25">
      <c r="A328" s="118"/>
      <c r="B328" s="118"/>
      <c r="C328" s="118"/>
      <c r="D328" s="118"/>
      <c r="F328" s="118"/>
    </row>
    <row r="329" spans="1:6" x14ac:dyDescent="0.25">
      <c r="A329" s="118"/>
      <c r="B329" s="118"/>
      <c r="C329" s="118"/>
      <c r="D329" s="118"/>
      <c r="F329" s="118"/>
    </row>
    <row r="330" spans="1:6" x14ac:dyDescent="0.25">
      <c r="A330" s="118"/>
      <c r="B330" s="118"/>
      <c r="C330" s="118"/>
      <c r="D330" s="118"/>
      <c r="F330" s="118"/>
    </row>
    <row r="331" spans="1:6" x14ac:dyDescent="0.25">
      <c r="A331" s="118"/>
      <c r="B331" s="118"/>
      <c r="C331" s="118"/>
      <c r="D331" s="118"/>
      <c r="F331" s="118"/>
    </row>
    <row r="332" spans="1:6" x14ac:dyDescent="0.25">
      <c r="A332" s="118"/>
      <c r="B332" s="118"/>
      <c r="C332" s="118"/>
      <c r="D332" s="118"/>
      <c r="F332" s="118"/>
    </row>
    <row r="333" spans="1:6" x14ac:dyDescent="0.25">
      <c r="A333" s="118"/>
      <c r="B333" s="118"/>
      <c r="C333" s="118"/>
      <c r="D333" s="118"/>
      <c r="F333" s="118"/>
    </row>
    <row r="334" spans="1:6" x14ac:dyDescent="0.25">
      <c r="A334" s="118"/>
      <c r="B334" s="118"/>
      <c r="C334" s="118"/>
      <c r="D334" s="118"/>
      <c r="F334" s="118"/>
    </row>
    <row r="335" spans="1:6" x14ac:dyDescent="0.25">
      <c r="A335" s="118"/>
      <c r="B335" s="118"/>
      <c r="C335" s="118"/>
      <c r="D335" s="118"/>
      <c r="F335" s="118"/>
    </row>
    <row r="336" spans="1:6" x14ac:dyDescent="0.25">
      <c r="A336" s="118"/>
      <c r="B336" s="118"/>
      <c r="C336" s="118"/>
      <c r="D336" s="118"/>
      <c r="F336" s="118"/>
    </row>
    <row r="337" spans="1:6" x14ac:dyDescent="0.25">
      <c r="A337" s="118"/>
      <c r="B337" s="118"/>
      <c r="C337" s="118"/>
      <c r="D337" s="118"/>
      <c r="F337" s="118"/>
    </row>
    <row r="338" spans="1:6" x14ac:dyDescent="0.25">
      <c r="A338" s="118"/>
      <c r="B338" s="118"/>
      <c r="C338" s="118"/>
      <c r="D338" s="118"/>
      <c r="F338" s="118"/>
    </row>
    <row r="339" spans="1:6" x14ac:dyDescent="0.25">
      <c r="A339" s="118"/>
      <c r="B339" s="118"/>
      <c r="C339" s="118"/>
      <c r="D339" s="118"/>
      <c r="F339" s="118"/>
    </row>
    <row r="340" spans="1:6" x14ac:dyDescent="0.25">
      <c r="A340" s="118"/>
      <c r="B340" s="118"/>
      <c r="C340" s="118"/>
      <c r="D340" s="118"/>
      <c r="F340" s="118"/>
    </row>
    <row r="341" spans="1:6" x14ac:dyDescent="0.25">
      <c r="A341" s="118"/>
      <c r="B341" s="118"/>
      <c r="C341" s="118"/>
      <c r="D341" s="118"/>
      <c r="F341" s="118"/>
    </row>
    <row r="342" spans="1:6" x14ac:dyDescent="0.25">
      <c r="A342" s="118"/>
      <c r="B342" s="118"/>
      <c r="C342" s="118"/>
      <c r="D342" s="118"/>
      <c r="F342" s="118"/>
    </row>
    <row r="343" spans="1:6" x14ac:dyDescent="0.25">
      <c r="A343" s="118"/>
      <c r="B343" s="118"/>
      <c r="C343" s="118"/>
      <c r="D343" s="118"/>
      <c r="F343" s="118"/>
    </row>
    <row r="344" spans="1:6" x14ac:dyDescent="0.25">
      <c r="A344" s="118"/>
      <c r="B344" s="118"/>
      <c r="C344" s="118"/>
      <c r="D344" s="118"/>
      <c r="F344" s="118"/>
    </row>
    <row r="345" spans="1:6" x14ac:dyDescent="0.25">
      <c r="A345" s="118"/>
      <c r="B345" s="118"/>
      <c r="C345" s="118"/>
      <c r="D345" s="118"/>
      <c r="F345" s="118"/>
    </row>
    <row r="346" spans="1:6" x14ac:dyDescent="0.25">
      <c r="A346" s="118"/>
      <c r="B346" s="118"/>
      <c r="C346" s="118"/>
      <c r="D346" s="118"/>
      <c r="F346" s="118"/>
    </row>
    <row r="347" spans="1:6" x14ac:dyDescent="0.25">
      <c r="A347" s="118"/>
      <c r="B347" s="118"/>
      <c r="C347" s="118"/>
      <c r="D347" s="118"/>
      <c r="F347" s="118"/>
    </row>
    <row r="348" spans="1:6" x14ac:dyDescent="0.25">
      <c r="A348" s="118"/>
      <c r="B348" s="118"/>
      <c r="C348" s="118"/>
      <c r="D348" s="118"/>
      <c r="F348" s="118"/>
    </row>
    <row r="349" spans="1:6" x14ac:dyDescent="0.25">
      <c r="A349" s="118"/>
      <c r="B349" s="118"/>
      <c r="C349" s="118"/>
      <c r="D349" s="118"/>
      <c r="F349" s="118"/>
    </row>
    <row r="350" spans="1:6" x14ac:dyDescent="0.25">
      <c r="A350" s="118"/>
      <c r="B350" s="118"/>
      <c r="C350" s="118"/>
      <c r="D350" s="118"/>
      <c r="F350" s="118"/>
    </row>
    <row r="351" spans="1:6" x14ac:dyDescent="0.25">
      <c r="A351" s="118"/>
      <c r="B351" s="118"/>
      <c r="C351" s="118"/>
      <c r="D351" s="118"/>
      <c r="F351" s="118"/>
    </row>
    <row r="352" spans="1:6" x14ac:dyDescent="0.25">
      <c r="A352" s="118"/>
      <c r="B352" s="118"/>
      <c r="C352" s="118"/>
      <c r="D352" s="118"/>
      <c r="F352" s="118"/>
    </row>
    <row r="353" spans="1:6" x14ac:dyDescent="0.25">
      <c r="A353" s="118"/>
      <c r="B353" s="118"/>
      <c r="C353" s="118"/>
      <c r="D353" s="118"/>
      <c r="F353" s="118"/>
    </row>
    <row r="354" spans="1:6" x14ac:dyDescent="0.25">
      <c r="A354" s="118"/>
      <c r="B354" s="118"/>
      <c r="C354" s="118"/>
      <c r="D354" s="118"/>
      <c r="F354" s="118"/>
    </row>
    <row r="355" spans="1:6" x14ac:dyDescent="0.25">
      <c r="A355" s="118"/>
      <c r="B355" s="118"/>
      <c r="C355" s="118"/>
      <c r="D355" s="118"/>
      <c r="F355" s="118"/>
    </row>
    <row r="356" spans="1:6" x14ac:dyDescent="0.25">
      <c r="A356" s="118"/>
      <c r="B356" s="118"/>
      <c r="C356" s="118"/>
      <c r="D356" s="118"/>
      <c r="F356" s="118"/>
    </row>
    <row r="357" spans="1:6" x14ac:dyDescent="0.25">
      <c r="A357" s="118"/>
      <c r="B357" s="118"/>
      <c r="C357" s="118"/>
      <c r="D357" s="118"/>
      <c r="F357" s="118"/>
    </row>
    <row r="358" spans="1:6" x14ac:dyDescent="0.25">
      <c r="A358" s="118"/>
      <c r="B358" s="118"/>
      <c r="C358" s="118"/>
      <c r="D358" s="118"/>
      <c r="F358" s="118"/>
    </row>
    <row r="359" spans="1:6" x14ac:dyDescent="0.25">
      <c r="A359" s="118"/>
      <c r="B359" s="118"/>
      <c r="C359" s="118"/>
      <c r="D359" s="118"/>
      <c r="F359" s="118"/>
    </row>
    <row r="360" spans="1:6" x14ac:dyDescent="0.25">
      <c r="A360" s="118"/>
      <c r="B360" s="118"/>
      <c r="C360" s="118"/>
      <c r="D360" s="118"/>
      <c r="F360" s="118"/>
    </row>
    <row r="361" spans="1:6" x14ac:dyDescent="0.25">
      <c r="A361" s="118"/>
      <c r="B361" s="118"/>
      <c r="C361" s="118"/>
      <c r="D361" s="118"/>
      <c r="F361" s="118"/>
    </row>
    <row r="362" spans="1:6" x14ac:dyDescent="0.25">
      <c r="A362" s="118"/>
      <c r="B362" s="118"/>
      <c r="C362" s="118"/>
      <c r="D362" s="118"/>
      <c r="F362" s="118"/>
    </row>
    <row r="363" spans="1:6" x14ac:dyDescent="0.25">
      <c r="A363" s="118"/>
      <c r="B363" s="118"/>
      <c r="C363" s="118"/>
      <c r="D363" s="118"/>
      <c r="F363" s="118"/>
    </row>
    <row r="364" spans="1:6" x14ac:dyDescent="0.25">
      <c r="A364" s="118"/>
      <c r="B364" s="118"/>
      <c r="C364" s="118"/>
      <c r="D364" s="118"/>
      <c r="F364" s="118"/>
    </row>
    <row r="365" spans="1:6" x14ac:dyDescent="0.25">
      <c r="A365" s="118"/>
      <c r="B365" s="118"/>
      <c r="C365" s="118"/>
      <c r="D365" s="118"/>
      <c r="F365" s="118"/>
    </row>
    <row r="366" spans="1:6" x14ac:dyDescent="0.25">
      <c r="A366" s="118"/>
      <c r="B366" s="118"/>
      <c r="C366" s="118"/>
      <c r="D366" s="118"/>
      <c r="F366" s="118"/>
    </row>
    <row r="367" spans="1:6" x14ac:dyDescent="0.25">
      <c r="A367" s="118"/>
      <c r="B367" s="118"/>
      <c r="C367" s="118"/>
      <c r="D367" s="118"/>
      <c r="F367" s="118"/>
    </row>
    <row r="368" spans="1:6" x14ac:dyDescent="0.25">
      <c r="A368" s="118"/>
      <c r="B368" s="118"/>
      <c r="C368" s="118"/>
      <c r="D368" s="118"/>
      <c r="F368" s="118"/>
    </row>
    <row r="369" spans="1:6" x14ac:dyDescent="0.25">
      <c r="A369" s="118"/>
      <c r="B369" s="118"/>
      <c r="C369" s="118"/>
      <c r="D369" s="118"/>
      <c r="F369" s="118"/>
    </row>
    <row r="370" spans="1:6" x14ac:dyDescent="0.25">
      <c r="A370" s="118"/>
      <c r="B370" s="118"/>
      <c r="C370" s="118"/>
      <c r="D370" s="118"/>
      <c r="F370" s="118"/>
    </row>
    <row r="371" spans="1:6" x14ac:dyDescent="0.25">
      <c r="A371" s="118"/>
      <c r="B371" s="118"/>
      <c r="C371" s="118"/>
      <c r="D371" s="118"/>
      <c r="F371" s="118"/>
    </row>
    <row r="372" spans="1:6" x14ac:dyDescent="0.25">
      <c r="A372" s="118"/>
      <c r="B372" s="118"/>
      <c r="C372" s="118"/>
      <c r="D372" s="118"/>
      <c r="F372" s="118"/>
    </row>
    <row r="373" spans="1:6" x14ac:dyDescent="0.25">
      <c r="A373" s="118"/>
      <c r="B373" s="118"/>
      <c r="C373" s="118"/>
      <c r="D373" s="118"/>
      <c r="F373" s="118"/>
    </row>
    <row r="374" spans="1:6" x14ac:dyDescent="0.25">
      <c r="A374" s="118"/>
      <c r="B374" s="118"/>
      <c r="C374" s="118"/>
      <c r="D374" s="118"/>
      <c r="F374" s="118"/>
    </row>
    <row r="375" spans="1:6" x14ac:dyDescent="0.25">
      <c r="A375" s="118"/>
      <c r="B375" s="118"/>
      <c r="C375" s="118"/>
      <c r="D375" s="118"/>
      <c r="F375" s="118"/>
    </row>
    <row r="376" spans="1:6" x14ac:dyDescent="0.25">
      <c r="A376" s="118"/>
      <c r="B376" s="118"/>
      <c r="C376" s="118"/>
      <c r="D376" s="118"/>
      <c r="F376" s="118"/>
    </row>
    <row r="377" spans="1:6" x14ac:dyDescent="0.25">
      <c r="A377" s="118"/>
      <c r="B377" s="118"/>
      <c r="C377" s="118"/>
      <c r="D377" s="118"/>
      <c r="F377" s="118"/>
    </row>
    <row r="378" spans="1:6" x14ac:dyDescent="0.25">
      <c r="A378" s="118"/>
      <c r="B378" s="118"/>
      <c r="C378" s="118"/>
      <c r="D378" s="118"/>
      <c r="F378" s="118"/>
    </row>
    <row r="379" spans="1:6" x14ac:dyDescent="0.25">
      <c r="A379" s="118"/>
      <c r="B379" s="118"/>
      <c r="C379" s="118"/>
      <c r="D379" s="118"/>
      <c r="F379" s="118"/>
    </row>
    <row r="380" spans="1:6" x14ac:dyDescent="0.25">
      <c r="A380" s="118"/>
      <c r="B380" s="118"/>
      <c r="C380" s="118"/>
      <c r="D380" s="118"/>
      <c r="F380" s="118"/>
    </row>
    <row r="381" spans="1:6" x14ac:dyDescent="0.25">
      <c r="A381" s="118"/>
      <c r="B381" s="118"/>
      <c r="C381" s="118"/>
      <c r="D381" s="118"/>
      <c r="F381" s="118"/>
    </row>
    <row r="382" spans="1:6" x14ac:dyDescent="0.25">
      <c r="A382" s="118"/>
      <c r="B382" s="118"/>
      <c r="C382" s="118"/>
      <c r="D382" s="118"/>
      <c r="F382" s="118"/>
    </row>
    <row r="383" spans="1:6" x14ac:dyDescent="0.25">
      <c r="A383" s="118"/>
      <c r="B383" s="118"/>
      <c r="C383" s="118"/>
      <c r="D383" s="118"/>
      <c r="F383" s="118"/>
    </row>
    <row r="384" spans="1:6" x14ac:dyDescent="0.25">
      <c r="A384" s="118"/>
      <c r="B384" s="118"/>
      <c r="C384" s="118"/>
      <c r="D384" s="118"/>
      <c r="F384" s="118"/>
    </row>
    <row r="385" spans="1:6" x14ac:dyDescent="0.25">
      <c r="A385" s="118"/>
      <c r="B385" s="118"/>
      <c r="C385" s="118"/>
      <c r="D385" s="118"/>
      <c r="F385" s="118"/>
    </row>
    <row r="386" spans="1:6" x14ac:dyDescent="0.25">
      <c r="A386" s="118"/>
      <c r="B386" s="118"/>
      <c r="C386" s="118"/>
      <c r="D386" s="118"/>
      <c r="F386" s="118"/>
    </row>
    <row r="387" spans="1:6" x14ac:dyDescent="0.25">
      <c r="A387" s="118"/>
      <c r="B387" s="118"/>
      <c r="C387" s="118"/>
      <c r="D387" s="118"/>
      <c r="F387" s="118"/>
    </row>
    <row r="388" spans="1:6" x14ac:dyDescent="0.25">
      <c r="A388" s="118"/>
      <c r="B388" s="118"/>
      <c r="C388" s="118"/>
      <c r="D388" s="118"/>
      <c r="F388" s="118"/>
    </row>
    <row r="389" spans="1:6" x14ac:dyDescent="0.25">
      <c r="A389" s="118"/>
      <c r="B389" s="118"/>
      <c r="C389" s="118"/>
      <c r="D389" s="118"/>
      <c r="F389" s="118"/>
    </row>
    <row r="390" spans="1:6" x14ac:dyDescent="0.25">
      <c r="A390" s="118"/>
      <c r="B390" s="118"/>
      <c r="C390" s="118"/>
      <c r="D390" s="118"/>
      <c r="F390" s="118"/>
    </row>
    <row r="391" spans="1:6" x14ac:dyDescent="0.25">
      <c r="A391" s="118"/>
      <c r="B391" s="118"/>
      <c r="C391" s="118"/>
      <c r="D391" s="118"/>
      <c r="F391" s="118"/>
    </row>
    <row r="392" spans="1:6" x14ac:dyDescent="0.25">
      <c r="A392" s="118"/>
      <c r="B392" s="118"/>
      <c r="C392" s="118"/>
      <c r="D392" s="118"/>
      <c r="F392" s="118"/>
    </row>
    <row r="393" spans="1:6" x14ac:dyDescent="0.25">
      <c r="A393" s="118"/>
      <c r="B393" s="118"/>
      <c r="C393" s="118"/>
      <c r="D393" s="118"/>
      <c r="F393" s="118"/>
    </row>
    <row r="394" spans="1:6" x14ac:dyDescent="0.25">
      <c r="A394" s="118"/>
      <c r="B394" s="118"/>
      <c r="C394" s="118"/>
      <c r="D394" s="118"/>
      <c r="F394" s="118"/>
    </row>
    <row r="395" spans="1:6" x14ac:dyDescent="0.25">
      <c r="A395" s="118"/>
      <c r="B395" s="118"/>
      <c r="C395" s="118"/>
      <c r="D395" s="118"/>
      <c r="F395" s="118"/>
    </row>
    <row r="396" spans="1:6" x14ac:dyDescent="0.25">
      <c r="A396" s="118"/>
      <c r="B396" s="118"/>
      <c r="C396" s="118"/>
      <c r="D396" s="118"/>
      <c r="F396" s="118"/>
    </row>
    <row r="397" spans="1:6" x14ac:dyDescent="0.25">
      <c r="A397" s="118"/>
      <c r="B397" s="118"/>
      <c r="C397" s="118"/>
      <c r="D397" s="118"/>
      <c r="F397" s="118"/>
    </row>
    <row r="398" spans="1:6" x14ac:dyDescent="0.25">
      <c r="A398" s="118"/>
      <c r="B398" s="118"/>
      <c r="C398" s="118"/>
      <c r="D398" s="118"/>
      <c r="F398" s="118"/>
    </row>
    <row r="399" spans="1:6" x14ac:dyDescent="0.25">
      <c r="A399" s="118"/>
      <c r="B399" s="118"/>
      <c r="C399" s="118"/>
      <c r="D399" s="118"/>
      <c r="F399" s="118"/>
    </row>
    <row r="400" spans="1:6" x14ac:dyDescent="0.25">
      <c r="A400" s="118"/>
      <c r="B400" s="118"/>
      <c r="C400" s="118"/>
      <c r="D400" s="118"/>
      <c r="F400" s="118"/>
    </row>
    <row r="401" spans="1:6" x14ac:dyDescent="0.25">
      <c r="A401" s="118"/>
      <c r="B401" s="118"/>
      <c r="C401" s="118"/>
      <c r="D401" s="118"/>
      <c r="F401" s="118"/>
    </row>
    <row r="402" spans="1:6" x14ac:dyDescent="0.25">
      <c r="A402" s="118"/>
      <c r="B402" s="118"/>
      <c r="C402" s="118"/>
      <c r="D402" s="118"/>
      <c r="F402" s="118"/>
    </row>
    <row r="403" spans="1:6" x14ac:dyDescent="0.25">
      <c r="A403" s="118"/>
      <c r="B403" s="118"/>
      <c r="C403" s="118"/>
      <c r="D403" s="118"/>
      <c r="F403" s="118"/>
    </row>
    <row r="404" spans="1:6" x14ac:dyDescent="0.25">
      <c r="A404" s="118"/>
      <c r="B404" s="118"/>
      <c r="C404" s="118"/>
      <c r="D404" s="118"/>
      <c r="F404" s="118"/>
    </row>
    <row r="405" spans="1:6" x14ac:dyDescent="0.25">
      <c r="A405" s="118"/>
      <c r="B405" s="118"/>
      <c r="C405" s="118"/>
      <c r="D405" s="118"/>
      <c r="F405" s="118"/>
    </row>
    <row r="406" spans="1:6" x14ac:dyDescent="0.25">
      <c r="A406" s="118"/>
      <c r="B406" s="118"/>
      <c r="C406" s="118"/>
      <c r="D406" s="118"/>
      <c r="F406" s="118"/>
    </row>
    <row r="407" spans="1:6" x14ac:dyDescent="0.25">
      <c r="A407" s="118"/>
      <c r="B407" s="118"/>
      <c r="C407" s="118"/>
      <c r="D407" s="118"/>
      <c r="F407" s="118"/>
    </row>
    <row r="408" spans="1:6" x14ac:dyDescent="0.25">
      <c r="A408" s="118"/>
      <c r="B408" s="118"/>
      <c r="C408" s="118"/>
      <c r="D408" s="118"/>
      <c r="F408" s="118"/>
    </row>
    <row r="409" spans="1:6" x14ac:dyDescent="0.25">
      <c r="A409" s="118"/>
      <c r="B409" s="118"/>
      <c r="C409" s="118"/>
      <c r="D409" s="118"/>
      <c r="F409" s="118"/>
    </row>
    <row r="410" spans="1:6" x14ac:dyDescent="0.25">
      <c r="A410" s="118"/>
      <c r="B410" s="118"/>
      <c r="C410" s="118"/>
      <c r="D410" s="118"/>
      <c r="F410" s="118"/>
    </row>
    <row r="411" spans="1:6" x14ac:dyDescent="0.25">
      <c r="A411" s="118"/>
      <c r="B411" s="118"/>
      <c r="C411" s="118"/>
      <c r="D411" s="118"/>
      <c r="F411" s="118"/>
    </row>
    <row r="412" spans="1:6" x14ac:dyDescent="0.25">
      <c r="A412" s="118"/>
      <c r="B412" s="118"/>
      <c r="C412" s="118"/>
      <c r="D412" s="118"/>
      <c r="F412" s="118"/>
    </row>
    <row r="413" spans="1:6" x14ac:dyDescent="0.25">
      <c r="A413" s="118"/>
      <c r="B413" s="118"/>
      <c r="C413" s="118"/>
      <c r="D413" s="118"/>
      <c r="F413" s="118"/>
    </row>
    <row r="414" spans="1:6" x14ac:dyDescent="0.25">
      <c r="A414" s="118"/>
      <c r="B414" s="118"/>
      <c r="C414" s="118"/>
      <c r="D414" s="118"/>
      <c r="F414" s="118"/>
    </row>
    <row r="415" spans="1:6" x14ac:dyDescent="0.25">
      <c r="A415" s="118"/>
      <c r="B415" s="118"/>
      <c r="C415" s="118"/>
      <c r="D415" s="118"/>
      <c r="F415" s="118"/>
    </row>
    <row r="416" spans="1:6" x14ac:dyDescent="0.25">
      <c r="A416" s="118"/>
      <c r="B416" s="118"/>
      <c r="C416" s="118"/>
      <c r="D416" s="118"/>
      <c r="F416" s="118"/>
    </row>
    <row r="417" spans="1:6" x14ac:dyDescent="0.25">
      <c r="A417" s="118"/>
      <c r="B417" s="118"/>
      <c r="C417" s="118"/>
      <c r="D417" s="118"/>
      <c r="F417" s="118"/>
    </row>
    <row r="418" spans="1:6" x14ac:dyDescent="0.25">
      <c r="A418" s="118"/>
      <c r="B418" s="118"/>
      <c r="C418" s="118"/>
      <c r="D418" s="118"/>
      <c r="F418" s="118"/>
    </row>
    <row r="419" spans="1:6" x14ac:dyDescent="0.25">
      <c r="A419" s="118"/>
      <c r="B419" s="118"/>
      <c r="C419" s="118"/>
      <c r="D419" s="118"/>
      <c r="F419" s="118"/>
    </row>
    <row r="420" spans="1:6" x14ac:dyDescent="0.25">
      <c r="A420" s="118"/>
      <c r="B420" s="118"/>
      <c r="C420" s="118"/>
      <c r="D420" s="118"/>
      <c r="F420" s="118"/>
    </row>
    <row r="421" spans="1:6" x14ac:dyDescent="0.25">
      <c r="A421" s="118"/>
      <c r="B421" s="118"/>
      <c r="C421" s="118"/>
      <c r="D421" s="118"/>
      <c r="F421" s="118"/>
    </row>
    <row r="422" spans="1:6" x14ac:dyDescent="0.25">
      <c r="A422" s="118"/>
      <c r="B422" s="118"/>
      <c r="C422" s="118"/>
      <c r="D422" s="118"/>
      <c r="F422" s="118"/>
    </row>
    <row r="423" spans="1:6" x14ac:dyDescent="0.25">
      <c r="A423" s="118"/>
      <c r="B423" s="118"/>
      <c r="C423" s="118"/>
      <c r="D423" s="118"/>
      <c r="F423" s="118"/>
    </row>
    <row r="424" spans="1:6" x14ac:dyDescent="0.25">
      <c r="A424" s="118"/>
      <c r="B424" s="118"/>
      <c r="C424" s="118"/>
      <c r="D424" s="118"/>
      <c r="F424" s="118"/>
    </row>
    <row r="425" spans="1:6" x14ac:dyDescent="0.25">
      <c r="A425" s="118"/>
      <c r="B425" s="118"/>
      <c r="C425" s="118"/>
      <c r="D425" s="118"/>
      <c r="F425" s="118"/>
    </row>
    <row r="426" spans="1:6" x14ac:dyDescent="0.25">
      <c r="A426" s="118"/>
      <c r="B426" s="118"/>
      <c r="C426" s="118"/>
      <c r="D426" s="118"/>
      <c r="F426" s="118"/>
    </row>
    <row r="427" spans="1:6" x14ac:dyDescent="0.25">
      <c r="A427" s="118"/>
      <c r="B427" s="118"/>
      <c r="C427" s="118"/>
      <c r="D427" s="118"/>
      <c r="F427" s="118"/>
    </row>
    <row r="428" spans="1:6" x14ac:dyDescent="0.25">
      <c r="A428" s="118"/>
      <c r="B428" s="118"/>
      <c r="C428" s="118"/>
      <c r="D428" s="118"/>
      <c r="F428" s="118"/>
    </row>
    <row r="429" spans="1:6" x14ac:dyDescent="0.25">
      <c r="A429" s="118"/>
      <c r="B429" s="118"/>
      <c r="C429" s="118"/>
      <c r="D429" s="118"/>
      <c r="F429" s="118"/>
    </row>
    <row r="430" spans="1:6" x14ac:dyDescent="0.25">
      <c r="A430" s="118"/>
      <c r="B430" s="118"/>
      <c r="C430" s="118"/>
      <c r="D430" s="118"/>
      <c r="F430" s="118"/>
    </row>
    <row r="431" spans="1:6" x14ac:dyDescent="0.25">
      <c r="A431" s="118"/>
      <c r="B431" s="118"/>
      <c r="C431" s="118"/>
      <c r="D431" s="118"/>
      <c r="F431" s="118"/>
    </row>
    <row r="432" spans="1:6" x14ac:dyDescent="0.25">
      <c r="A432" s="118"/>
      <c r="B432" s="118"/>
      <c r="C432" s="118"/>
      <c r="D432" s="118"/>
      <c r="F432" s="118"/>
    </row>
    <row r="433" spans="1:6" x14ac:dyDescent="0.25">
      <c r="A433" s="118"/>
      <c r="B433" s="118"/>
      <c r="C433" s="118"/>
      <c r="D433" s="118"/>
      <c r="F433" s="118"/>
    </row>
    <row r="434" spans="1:6" x14ac:dyDescent="0.25">
      <c r="A434" s="118"/>
      <c r="B434" s="118"/>
      <c r="C434" s="118"/>
      <c r="D434" s="118"/>
      <c r="F434" s="118"/>
    </row>
    <row r="435" spans="1:6" x14ac:dyDescent="0.25">
      <c r="A435" s="118"/>
      <c r="B435" s="118"/>
      <c r="C435" s="118"/>
      <c r="D435" s="118"/>
      <c r="F435" s="118"/>
    </row>
    <row r="436" spans="1:6" x14ac:dyDescent="0.25">
      <c r="A436" s="118"/>
      <c r="B436" s="118"/>
      <c r="C436" s="118"/>
      <c r="D436" s="118"/>
      <c r="F436" s="118"/>
    </row>
    <row r="437" spans="1:6" x14ac:dyDescent="0.25">
      <c r="A437" s="118"/>
      <c r="B437" s="118"/>
      <c r="C437" s="118"/>
      <c r="D437" s="118"/>
      <c r="F437" s="118"/>
    </row>
    <row r="438" spans="1:6" x14ac:dyDescent="0.25">
      <c r="A438" s="118"/>
      <c r="B438" s="118"/>
      <c r="C438" s="118"/>
      <c r="D438" s="118"/>
      <c r="F438" s="118"/>
    </row>
    <row r="439" spans="1:6" x14ac:dyDescent="0.25">
      <c r="A439" s="118"/>
      <c r="B439" s="118"/>
      <c r="C439" s="118"/>
      <c r="D439" s="118"/>
      <c r="F439" s="118"/>
    </row>
    <row r="440" spans="1:6" x14ac:dyDescent="0.25">
      <c r="A440" s="118"/>
      <c r="B440" s="118"/>
      <c r="C440" s="118"/>
      <c r="D440" s="118"/>
      <c r="F440" s="118"/>
    </row>
    <row r="441" spans="1:6" x14ac:dyDescent="0.25">
      <c r="A441" s="118"/>
      <c r="B441" s="118"/>
      <c r="C441" s="118"/>
      <c r="D441" s="118"/>
      <c r="F441" s="118"/>
    </row>
    <row r="442" spans="1:6" x14ac:dyDescent="0.25">
      <c r="A442" s="118"/>
      <c r="B442" s="118"/>
      <c r="C442" s="118"/>
      <c r="D442" s="118"/>
      <c r="F442" s="118"/>
    </row>
    <row r="443" spans="1:6" x14ac:dyDescent="0.25">
      <c r="A443" s="118"/>
      <c r="B443" s="118"/>
      <c r="C443" s="118"/>
      <c r="D443" s="118"/>
      <c r="F443" s="118"/>
    </row>
    <row r="444" spans="1:6" x14ac:dyDescent="0.25">
      <c r="A444" s="118"/>
      <c r="B444" s="118"/>
      <c r="C444" s="118"/>
      <c r="D444" s="118"/>
      <c r="F444" s="118"/>
    </row>
    <row r="445" spans="1:6" x14ac:dyDescent="0.25">
      <c r="A445" s="118"/>
      <c r="B445" s="118"/>
      <c r="C445" s="118"/>
      <c r="D445" s="118"/>
      <c r="F445" s="118"/>
    </row>
    <row r="446" spans="1:6" x14ac:dyDescent="0.25">
      <c r="A446" s="118"/>
      <c r="B446" s="118"/>
      <c r="C446" s="118"/>
      <c r="D446" s="118"/>
      <c r="F446" s="118"/>
    </row>
    <row r="447" spans="1:6" x14ac:dyDescent="0.25">
      <c r="A447" s="118"/>
      <c r="B447" s="118"/>
      <c r="C447" s="118"/>
      <c r="D447" s="118"/>
      <c r="F447" s="118"/>
    </row>
    <row r="448" spans="1:6" x14ac:dyDescent="0.25">
      <c r="A448" s="118"/>
      <c r="B448" s="118"/>
      <c r="C448" s="118"/>
      <c r="D448" s="118"/>
      <c r="F448" s="118"/>
    </row>
    <row r="449" spans="1:6" x14ac:dyDescent="0.25">
      <c r="A449" s="118"/>
      <c r="B449" s="118"/>
      <c r="C449" s="118"/>
      <c r="D449" s="118"/>
      <c r="F449" s="118"/>
    </row>
    <row r="450" spans="1:6" x14ac:dyDescent="0.25">
      <c r="A450" s="118"/>
      <c r="B450" s="118"/>
      <c r="C450" s="118"/>
      <c r="D450" s="118"/>
      <c r="F450" s="118"/>
    </row>
    <row r="451" spans="1:6" x14ac:dyDescent="0.25">
      <c r="A451" s="118"/>
      <c r="B451" s="118"/>
      <c r="C451" s="118"/>
      <c r="D451" s="118"/>
      <c r="F451" s="118"/>
    </row>
    <row r="452" spans="1:6" x14ac:dyDescent="0.25">
      <c r="A452" s="118"/>
      <c r="B452" s="118"/>
      <c r="C452" s="118"/>
      <c r="D452" s="118"/>
      <c r="F452" s="118"/>
    </row>
    <row r="453" spans="1:6" x14ac:dyDescent="0.25">
      <c r="A453" s="118"/>
      <c r="B453" s="118"/>
      <c r="C453" s="118"/>
      <c r="D453" s="118"/>
      <c r="F453" s="118"/>
    </row>
    <row r="454" spans="1:6" x14ac:dyDescent="0.25">
      <c r="A454" s="118"/>
      <c r="B454" s="118"/>
      <c r="C454" s="118"/>
      <c r="D454" s="118"/>
      <c r="F454" s="118"/>
    </row>
    <row r="455" spans="1:6" x14ac:dyDescent="0.25">
      <c r="A455" s="118"/>
      <c r="B455" s="118"/>
      <c r="C455" s="118"/>
      <c r="D455" s="118"/>
      <c r="F455" s="118"/>
    </row>
    <row r="456" spans="1:6" x14ac:dyDescent="0.25">
      <c r="A456" s="118"/>
      <c r="B456" s="118"/>
      <c r="C456" s="118"/>
      <c r="D456" s="118"/>
      <c r="F456" s="118"/>
    </row>
    <row r="457" spans="1:6" x14ac:dyDescent="0.25">
      <c r="A457" s="118"/>
      <c r="B457" s="118"/>
      <c r="C457" s="118"/>
      <c r="D457" s="118"/>
      <c r="F457" s="118"/>
    </row>
    <row r="458" spans="1:6" x14ac:dyDescent="0.25">
      <c r="A458" s="118"/>
      <c r="B458" s="118"/>
      <c r="C458" s="118"/>
      <c r="D458" s="118"/>
      <c r="F458" s="118"/>
    </row>
    <row r="459" spans="1:6" x14ac:dyDescent="0.25">
      <c r="A459" s="118"/>
      <c r="B459" s="118"/>
      <c r="C459" s="118"/>
      <c r="D459" s="118"/>
      <c r="F459" s="118"/>
    </row>
    <row r="460" spans="1:6" x14ac:dyDescent="0.25">
      <c r="A460" s="118"/>
      <c r="B460" s="118"/>
      <c r="C460" s="118"/>
      <c r="D460" s="118"/>
      <c r="F460" s="118"/>
    </row>
    <row r="461" spans="1:6" x14ac:dyDescent="0.25">
      <c r="A461" s="118"/>
      <c r="B461" s="118"/>
      <c r="C461" s="118"/>
      <c r="D461" s="118"/>
      <c r="F461" s="118"/>
    </row>
    <row r="462" spans="1:6" x14ac:dyDescent="0.25">
      <c r="A462" s="118"/>
      <c r="B462" s="118"/>
      <c r="C462" s="118"/>
      <c r="D462" s="118"/>
      <c r="F462" s="118"/>
    </row>
    <row r="463" spans="1:6" x14ac:dyDescent="0.25">
      <c r="A463" s="118"/>
      <c r="B463" s="118"/>
      <c r="C463" s="118"/>
      <c r="D463" s="118"/>
      <c r="F463" s="118"/>
    </row>
    <row r="464" spans="1:6" x14ac:dyDescent="0.25">
      <c r="A464" s="118"/>
      <c r="B464" s="118"/>
      <c r="C464" s="118"/>
      <c r="D464" s="118"/>
      <c r="F464" s="118"/>
    </row>
    <row r="465" spans="1:6" x14ac:dyDescent="0.25">
      <c r="A465" s="118"/>
      <c r="B465" s="118"/>
      <c r="C465" s="118"/>
      <c r="D465" s="118"/>
      <c r="F465" s="118"/>
    </row>
    <row r="466" spans="1:6" x14ac:dyDescent="0.25">
      <c r="A466" s="118"/>
      <c r="B466" s="118"/>
      <c r="C466" s="118"/>
      <c r="D466" s="118"/>
      <c r="F466" s="118"/>
    </row>
    <row r="467" spans="1:6" x14ac:dyDescent="0.25">
      <c r="A467" s="118"/>
      <c r="B467" s="118"/>
      <c r="C467" s="118"/>
      <c r="D467" s="118"/>
      <c r="F467" s="118"/>
    </row>
    <row r="468" spans="1:6" x14ac:dyDescent="0.25">
      <c r="A468" s="118"/>
      <c r="B468" s="118"/>
      <c r="C468" s="118"/>
      <c r="D468" s="118"/>
      <c r="F468" s="118"/>
    </row>
    <row r="469" spans="1:6" x14ac:dyDescent="0.25">
      <c r="A469" s="118"/>
      <c r="B469" s="118"/>
      <c r="C469" s="118"/>
      <c r="D469" s="118"/>
      <c r="F469" s="118"/>
    </row>
    <row r="470" spans="1:6" x14ac:dyDescent="0.25">
      <c r="A470" s="118"/>
      <c r="B470" s="118"/>
      <c r="C470" s="118"/>
      <c r="D470" s="118"/>
      <c r="F470" s="118"/>
    </row>
    <row r="471" spans="1:6" x14ac:dyDescent="0.25">
      <c r="A471" s="118"/>
      <c r="B471" s="118"/>
      <c r="C471" s="118"/>
      <c r="D471" s="118"/>
      <c r="F471" s="118"/>
    </row>
    <row r="472" spans="1:6" x14ac:dyDescent="0.25">
      <c r="A472" s="118"/>
      <c r="B472" s="118"/>
      <c r="C472" s="118"/>
      <c r="D472" s="118"/>
      <c r="F472" s="118"/>
    </row>
    <row r="473" spans="1:6" x14ac:dyDescent="0.25">
      <c r="A473" s="118"/>
      <c r="B473" s="118"/>
      <c r="C473" s="118"/>
      <c r="D473" s="118"/>
      <c r="F473" s="118"/>
    </row>
    <row r="474" spans="1:6" x14ac:dyDescent="0.25">
      <c r="A474" s="118"/>
      <c r="B474" s="118"/>
      <c r="C474" s="118"/>
      <c r="D474" s="118"/>
      <c r="F474" s="118"/>
    </row>
    <row r="475" spans="1:6" x14ac:dyDescent="0.25">
      <c r="A475" s="118"/>
      <c r="B475" s="118"/>
      <c r="C475" s="118"/>
      <c r="D475" s="118"/>
      <c r="F475" s="118"/>
    </row>
    <row r="476" spans="1:6" x14ac:dyDescent="0.25">
      <c r="A476" s="118"/>
      <c r="B476" s="118"/>
      <c r="C476" s="118"/>
      <c r="D476" s="118"/>
      <c r="F476" s="118"/>
    </row>
    <row r="477" spans="1:6" x14ac:dyDescent="0.25">
      <c r="A477" s="118"/>
      <c r="B477" s="118"/>
      <c r="C477" s="118"/>
      <c r="D477" s="118"/>
      <c r="F477" s="118"/>
    </row>
    <row r="478" spans="1:6" x14ac:dyDescent="0.25">
      <c r="A478" s="118"/>
      <c r="B478" s="118"/>
      <c r="C478" s="118"/>
      <c r="D478" s="118"/>
      <c r="F478" s="118"/>
    </row>
    <row r="479" spans="1:6" x14ac:dyDescent="0.25">
      <c r="A479" s="118"/>
      <c r="B479" s="118"/>
      <c r="C479" s="118"/>
      <c r="D479" s="118"/>
      <c r="F479" s="118"/>
    </row>
    <row r="480" spans="1:6" x14ac:dyDescent="0.25">
      <c r="A480" s="118"/>
      <c r="B480" s="118"/>
      <c r="C480" s="118"/>
      <c r="D480" s="118"/>
      <c r="F480" s="118"/>
    </row>
    <row r="481" spans="1:6" x14ac:dyDescent="0.25">
      <c r="A481" s="118"/>
      <c r="B481" s="118"/>
      <c r="C481" s="118"/>
      <c r="D481" s="118"/>
      <c r="F481" s="118"/>
    </row>
    <row r="482" spans="1:6" x14ac:dyDescent="0.25">
      <c r="A482" s="118"/>
      <c r="B482" s="118"/>
      <c r="C482" s="118"/>
      <c r="D482" s="118"/>
      <c r="F482" s="118"/>
    </row>
    <row r="483" spans="1:6" x14ac:dyDescent="0.25">
      <c r="A483" s="118"/>
      <c r="B483" s="118"/>
      <c r="C483" s="118"/>
      <c r="D483" s="118"/>
      <c r="F483" s="118"/>
    </row>
    <row r="484" spans="1:6" x14ac:dyDescent="0.25">
      <c r="A484" s="118"/>
      <c r="B484" s="118"/>
      <c r="C484" s="118"/>
      <c r="D484" s="118"/>
      <c r="F484" s="118"/>
    </row>
    <row r="485" spans="1:6" x14ac:dyDescent="0.25">
      <c r="A485" s="118"/>
      <c r="B485" s="118"/>
      <c r="C485" s="118"/>
      <c r="D485" s="118"/>
      <c r="F485" s="118"/>
    </row>
    <row r="486" spans="1:6" x14ac:dyDescent="0.25">
      <c r="A486" s="118"/>
      <c r="B486" s="118"/>
      <c r="C486" s="118"/>
      <c r="D486" s="118"/>
      <c r="F486" s="118"/>
    </row>
    <row r="487" spans="1:6" x14ac:dyDescent="0.25">
      <c r="A487" s="118"/>
      <c r="B487" s="118"/>
      <c r="C487" s="118"/>
      <c r="D487" s="118"/>
      <c r="F487" s="118"/>
    </row>
    <row r="488" spans="1:6" x14ac:dyDescent="0.25">
      <c r="A488" s="118"/>
      <c r="B488" s="118"/>
      <c r="C488" s="118"/>
      <c r="D488" s="118"/>
      <c r="F488" s="118"/>
    </row>
    <row r="489" spans="1:6" x14ac:dyDescent="0.25">
      <c r="A489" s="118"/>
      <c r="B489" s="118"/>
      <c r="C489" s="118"/>
      <c r="D489" s="118"/>
      <c r="F489" s="118"/>
    </row>
    <row r="490" spans="1:6" x14ac:dyDescent="0.25">
      <c r="A490" s="118"/>
      <c r="B490" s="118"/>
      <c r="C490" s="118"/>
      <c r="D490" s="118"/>
      <c r="F490" s="118"/>
    </row>
    <row r="491" spans="1:6" x14ac:dyDescent="0.25">
      <c r="A491" s="118"/>
      <c r="B491" s="118"/>
      <c r="C491" s="118"/>
      <c r="D491" s="118"/>
      <c r="F491" s="118"/>
    </row>
    <row r="492" spans="1:6" x14ac:dyDescent="0.25">
      <c r="A492" s="118"/>
      <c r="B492" s="118"/>
      <c r="C492" s="118"/>
      <c r="D492" s="118"/>
      <c r="F492" s="118"/>
    </row>
    <row r="493" spans="1:6" x14ac:dyDescent="0.25">
      <c r="A493" s="118"/>
      <c r="B493" s="118"/>
      <c r="C493" s="118"/>
      <c r="D493" s="118"/>
      <c r="F493" s="118"/>
    </row>
    <row r="494" spans="1:6" x14ac:dyDescent="0.25">
      <c r="A494" s="118"/>
      <c r="B494" s="118"/>
      <c r="C494" s="118"/>
      <c r="D494" s="118"/>
      <c r="F494" s="118"/>
    </row>
    <row r="495" spans="1:6" x14ac:dyDescent="0.25">
      <c r="A495" s="118"/>
      <c r="B495" s="118"/>
      <c r="C495" s="118"/>
      <c r="D495" s="118"/>
      <c r="F495" s="118"/>
    </row>
    <row r="496" spans="1:6" x14ac:dyDescent="0.25">
      <c r="A496" s="118"/>
      <c r="B496" s="118"/>
      <c r="C496" s="118"/>
      <c r="D496" s="118"/>
      <c r="F496" s="118"/>
    </row>
    <row r="497" spans="1:6" x14ac:dyDescent="0.25">
      <c r="A497" s="118"/>
      <c r="B497" s="118"/>
      <c r="C497" s="118"/>
      <c r="D497" s="118"/>
      <c r="F497" s="118"/>
    </row>
    <row r="498" spans="1:6" x14ac:dyDescent="0.25">
      <c r="A498" s="118"/>
      <c r="B498" s="118"/>
      <c r="C498" s="118"/>
      <c r="D498" s="118"/>
      <c r="F498" s="118"/>
    </row>
    <row r="499" spans="1:6" x14ac:dyDescent="0.25">
      <c r="A499" s="118"/>
      <c r="B499" s="118"/>
      <c r="C499" s="118"/>
      <c r="D499" s="118"/>
      <c r="F499" s="118"/>
    </row>
  </sheetData>
  <mergeCells count="9">
    <mergeCell ref="C206:C252"/>
    <mergeCell ref="D206:D252"/>
    <mergeCell ref="C257:C259"/>
    <mergeCell ref="D257:D259"/>
    <mergeCell ref="A1:D1"/>
    <mergeCell ref="A3:B3"/>
    <mergeCell ref="C202:C203"/>
    <mergeCell ref="D202:D203"/>
    <mergeCell ref="A204:B204"/>
  </mergeCells>
  <hyperlinks>
    <hyperlink ref="F1" location="Index!A1" display="Index" xr:uid="{D147CD66-9B50-4D37-8B6F-6A932866BB62}"/>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26886-17EC-455C-B42D-3EA8DD16940C}">
  <dimension ref="A1:H11"/>
  <sheetViews>
    <sheetView zoomScale="90" zoomScaleNormal="90" workbookViewId="0">
      <selection activeCell="F20" sqref="F20"/>
    </sheetView>
  </sheetViews>
  <sheetFormatPr defaultColWidth="9.1796875" defaultRowHeight="10.5" x14ac:dyDescent="0.25"/>
  <cols>
    <col min="1" max="1" width="5" style="396" customWidth="1"/>
    <col min="2" max="2" width="23.453125" style="396" customWidth="1"/>
    <col min="3" max="6" width="15.453125" style="396" customWidth="1"/>
    <col min="7" max="16384" width="9.1796875" style="103"/>
  </cols>
  <sheetData>
    <row r="1" spans="1:8" x14ac:dyDescent="0.25">
      <c r="A1" s="383" t="s">
        <v>695</v>
      </c>
      <c r="B1" s="383"/>
      <c r="C1" s="383"/>
      <c r="D1" s="383"/>
      <c r="E1" s="383"/>
      <c r="F1" s="383"/>
      <c r="H1" s="1" t="s">
        <v>647</v>
      </c>
    </row>
    <row r="2" spans="1:8" x14ac:dyDescent="0.25">
      <c r="A2" s="763" t="s">
        <v>711</v>
      </c>
      <c r="B2" s="764"/>
      <c r="C2" s="758" t="s">
        <v>712</v>
      </c>
      <c r="D2" s="759"/>
      <c r="E2" s="758" t="s">
        <v>827</v>
      </c>
      <c r="F2" s="759"/>
    </row>
    <row r="3" spans="1:8" x14ac:dyDescent="0.25">
      <c r="A3" s="765"/>
      <c r="B3" s="766"/>
      <c r="C3" s="468" t="s">
        <v>713</v>
      </c>
      <c r="D3" s="468" t="s">
        <v>714</v>
      </c>
      <c r="E3" s="468" t="s">
        <v>713</v>
      </c>
      <c r="F3" s="468" t="s">
        <v>714</v>
      </c>
    </row>
    <row r="4" spans="1:8" x14ac:dyDescent="0.25">
      <c r="A4" s="469">
        <v>1</v>
      </c>
      <c r="B4" s="397" t="s">
        <v>715</v>
      </c>
      <c r="C4" s="293">
        <v>-6537.8066309112</v>
      </c>
      <c r="D4" s="257">
        <v>-6686</v>
      </c>
      <c r="E4" s="256">
        <v>231.66569097056197</v>
      </c>
      <c r="F4" s="257">
        <v>227</v>
      </c>
    </row>
    <row r="5" spans="1:8" x14ac:dyDescent="0.25">
      <c r="A5" s="469">
        <v>2</v>
      </c>
      <c r="B5" s="398" t="s">
        <v>716</v>
      </c>
      <c r="C5" s="293">
        <v>961.78427951735102</v>
      </c>
      <c r="D5" s="257">
        <v>959</v>
      </c>
      <c r="E5" s="256">
        <v>-226.4073710661869</v>
      </c>
      <c r="F5" s="257">
        <v>-212</v>
      </c>
    </row>
    <row r="6" spans="1:8" x14ac:dyDescent="0.25">
      <c r="A6" s="469">
        <v>3</v>
      </c>
      <c r="B6" s="397" t="s">
        <v>717</v>
      </c>
      <c r="C6" s="293">
        <v>-1522.3181208794599</v>
      </c>
      <c r="D6" s="257">
        <v>-1827</v>
      </c>
      <c r="E6" s="525"/>
      <c r="F6" s="525"/>
    </row>
    <row r="7" spans="1:8" x14ac:dyDescent="0.25">
      <c r="A7" s="469">
        <v>4</v>
      </c>
      <c r="B7" s="397" t="s">
        <v>718</v>
      </c>
      <c r="C7" s="293">
        <v>-452.15170752595401</v>
      </c>
      <c r="D7" s="257">
        <v>-155</v>
      </c>
      <c r="E7" s="525"/>
      <c r="F7" s="525"/>
    </row>
    <row r="8" spans="1:8" x14ac:dyDescent="0.25">
      <c r="A8" s="469">
        <v>5</v>
      </c>
      <c r="B8" s="397" t="s">
        <v>719</v>
      </c>
      <c r="C8" s="293">
        <v>-1512.0558423929101</v>
      </c>
      <c r="D8" s="257">
        <v>-1396</v>
      </c>
      <c r="E8" s="525"/>
      <c r="F8" s="525"/>
    </row>
    <row r="9" spans="1:8" x14ac:dyDescent="0.25">
      <c r="A9" s="138">
        <v>6</v>
      </c>
      <c r="B9" s="397" t="s">
        <v>720</v>
      </c>
      <c r="C9" s="293">
        <v>607.38496753044501</v>
      </c>
      <c r="D9" s="257">
        <v>371</v>
      </c>
      <c r="E9" s="525"/>
      <c r="F9" s="525"/>
    </row>
    <row r="11" spans="1:8" ht="57.75" customHeight="1" x14ac:dyDescent="0.25">
      <c r="B11" s="760" t="s">
        <v>828</v>
      </c>
      <c r="C11" s="761"/>
      <c r="D11" s="761"/>
      <c r="E11" s="761"/>
      <c r="F11" s="762"/>
    </row>
  </sheetData>
  <mergeCells count="4">
    <mergeCell ref="C2:D2"/>
    <mergeCell ref="E2:F2"/>
    <mergeCell ref="B11:F11"/>
    <mergeCell ref="A2:B3"/>
  </mergeCells>
  <hyperlinks>
    <hyperlink ref="H1" location="Index!A1" display="Index" xr:uid="{59A32060-15A3-4358-970B-CD001B8FEE96}"/>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B7BD5-C62C-490D-AA22-260DACDDE489}">
  <dimension ref="A1:P24"/>
  <sheetViews>
    <sheetView zoomScale="90" zoomScaleNormal="90" workbookViewId="0">
      <selection activeCell="I21" sqref="I21"/>
    </sheetView>
  </sheetViews>
  <sheetFormatPr defaultColWidth="8.7265625" defaultRowHeight="10.5" x14ac:dyDescent="0.25"/>
  <cols>
    <col min="1" max="1" width="19.453125" style="396" customWidth="1"/>
    <col min="2" max="5" width="9.1796875" style="396" customWidth="1"/>
    <col min="6" max="6" width="9.81640625" style="396" customWidth="1"/>
    <col min="7" max="8" width="9.1796875" style="396" customWidth="1"/>
    <col min="9" max="9" width="11.1796875" style="396" customWidth="1"/>
    <col min="10" max="14" width="9.1796875" style="396" customWidth="1"/>
    <col min="15" max="16384" width="8.7265625" style="103"/>
  </cols>
  <sheetData>
    <row r="1" spans="1:16" x14ac:dyDescent="0.25">
      <c r="A1" s="401" t="s">
        <v>943</v>
      </c>
      <c r="B1" s="401"/>
      <c r="C1" s="401"/>
      <c r="D1" s="401"/>
      <c r="E1" s="401"/>
      <c r="F1" s="401"/>
      <c r="G1" s="401"/>
      <c r="H1" s="401"/>
      <c r="I1" s="401"/>
      <c r="J1" s="401"/>
      <c r="K1" s="401"/>
      <c r="L1" s="401"/>
      <c r="M1" s="401"/>
      <c r="N1" s="401"/>
      <c r="P1" s="361" t="s">
        <v>647</v>
      </c>
    </row>
    <row r="2" spans="1:16" ht="11" thickBot="1" x14ac:dyDescent="0.3">
      <c r="B2" s="767">
        <v>2021</v>
      </c>
      <c r="C2" s="767"/>
      <c r="D2" s="767"/>
      <c r="E2" s="767"/>
      <c r="F2" s="767"/>
      <c r="G2" s="767"/>
      <c r="H2" s="767"/>
      <c r="I2" s="767"/>
      <c r="J2" s="767"/>
      <c r="K2" s="767"/>
      <c r="L2" s="767">
        <v>2020</v>
      </c>
      <c r="M2" s="767"/>
      <c r="N2" s="767"/>
    </row>
    <row r="3" spans="1:16" ht="26.5" customHeight="1" thickBot="1" x14ac:dyDescent="0.3">
      <c r="B3" s="717" t="s">
        <v>897</v>
      </c>
      <c r="C3" s="717"/>
      <c r="D3" s="717"/>
      <c r="E3" s="717"/>
      <c r="F3" s="717"/>
      <c r="G3" s="728" t="s">
        <v>898</v>
      </c>
      <c r="H3" s="727"/>
      <c r="I3" s="728" t="s">
        <v>1237</v>
      </c>
      <c r="J3" s="725" t="s">
        <v>944</v>
      </c>
      <c r="K3" s="725"/>
      <c r="L3" s="728" t="s">
        <v>1237</v>
      </c>
      <c r="M3" s="725" t="s">
        <v>944</v>
      </c>
      <c r="N3" s="725"/>
    </row>
    <row r="4" spans="1:16" ht="32" thickBot="1" x14ac:dyDescent="0.3">
      <c r="B4" s="362" t="s">
        <v>71</v>
      </c>
      <c r="C4" s="362" t="s">
        <v>945</v>
      </c>
      <c r="D4" s="362" t="s">
        <v>899</v>
      </c>
      <c r="E4" s="362" t="s">
        <v>946</v>
      </c>
      <c r="F4" s="362" t="s">
        <v>900</v>
      </c>
      <c r="G4" s="363" t="s">
        <v>901</v>
      </c>
      <c r="H4" s="364" t="s">
        <v>902</v>
      </c>
      <c r="I4" s="363" t="s">
        <v>9</v>
      </c>
      <c r="J4" s="362" t="s">
        <v>947</v>
      </c>
      <c r="K4" s="362" t="s">
        <v>948</v>
      </c>
      <c r="L4" s="363" t="s">
        <v>9</v>
      </c>
      <c r="M4" s="362" t="s">
        <v>947</v>
      </c>
      <c r="N4" s="362" t="s">
        <v>948</v>
      </c>
    </row>
    <row r="5" spans="1:16" ht="11" thickBot="1" x14ac:dyDescent="0.3">
      <c r="A5" s="365" t="s">
        <v>903</v>
      </c>
      <c r="B5" s="366">
        <v>0</v>
      </c>
      <c r="C5" s="366">
        <v>15076.567999999999</v>
      </c>
      <c r="D5" s="366">
        <v>844.81100000000004</v>
      </c>
      <c r="E5" s="366">
        <v>99237.32</v>
      </c>
      <c r="F5" s="366">
        <v>0</v>
      </c>
      <c r="G5" s="366">
        <v>3035.65</v>
      </c>
      <c r="H5" s="366">
        <v>228.066</v>
      </c>
      <c r="I5" s="366">
        <v>95280.615000000005</v>
      </c>
      <c r="J5" s="366">
        <v>20555.642</v>
      </c>
      <c r="K5" s="366">
        <v>74724.972999999998</v>
      </c>
      <c r="L5" s="105">
        <v>110238.57399999999</v>
      </c>
      <c r="M5" s="105">
        <v>20039.014999999999</v>
      </c>
      <c r="N5" s="105">
        <v>90199.558999999994</v>
      </c>
    </row>
    <row r="6" spans="1:16" ht="11" thickBot="1" x14ac:dyDescent="0.3">
      <c r="A6" s="365" t="s">
        <v>904</v>
      </c>
      <c r="B6" s="366">
        <v>4485.7389999999996</v>
      </c>
      <c r="C6" s="366">
        <v>8088.1989999999996</v>
      </c>
      <c r="D6" s="366">
        <v>319.71199999999999</v>
      </c>
      <c r="E6" s="366">
        <v>2143.9589999999998</v>
      </c>
      <c r="F6" s="366">
        <v>2282.9319999999998</v>
      </c>
      <c r="G6" s="366">
        <v>5116.2219999999998</v>
      </c>
      <c r="H6" s="366">
        <v>317.911</v>
      </c>
      <c r="I6" s="366">
        <v>22234.02</v>
      </c>
      <c r="J6" s="366">
        <v>21590.576000000001</v>
      </c>
      <c r="K6" s="366">
        <v>643.44399999999996</v>
      </c>
      <c r="L6" s="105">
        <v>22031.580999999998</v>
      </c>
      <c r="M6" s="105">
        <v>20703.895</v>
      </c>
      <c r="N6" s="105">
        <v>1327.6859999999999</v>
      </c>
    </row>
    <row r="7" spans="1:16" ht="11" thickBot="1" x14ac:dyDescent="0.3">
      <c r="A7" s="365" t="s">
        <v>905</v>
      </c>
      <c r="B7" s="366">
        <v>14338.748</v>
      </c>
      <c r="C7" s="366">
        <v>7602.93</v>
      </c>
      <c r="D7" s="366">
        <v>0</v>
      </c>
      <c r="E7" s="366">
        <v>7659.48</v>
      </c>
      <c r="F7" s="366">
        <v>0</v>
      </c>
      <c r="G7" s="366">
        <v>0</v>
      </c>
      <c r="H7" s="366">
        <v>0</v>
      </c>
      <c r="I7" s="366">
        <v>29601.157999999999</v>
      </c>
      <c r="J7" s="366">
        <v>1533.2249999999999</v>
      </c>
      <c r="K7" s="366">
        <v>28067.933000000001</v>
      </c>
      <c r="L7" s="105">
        <v>24236.453000000001</v>
      </c>
      <c r="M7" s="105">
        <v>5237.7579999999998</v>
      </c>
      <c r="N7" s="105">
        <v>18998.695</v>
      </c>
    </row>
    <row r="8" spans="1:16" ht="11" thickBot="1" x14ac:dyDescent="0.3">
      <c r="A8" s="365" t="s">
        <v>906</v>
      </c>
      <c r="B8" s="366">
        <v>0</v>
      </c>
      <c r="C8" s="366">
        <v>0</v>
      </c>
      <c r="D8" s="366">
        <v>0</v>
      </c>
      <c r="E8" s="366">
        <v>0</v>
      </c>
      <c r="F8" s="366">
        <v>0</v>
      </c>
      <c r="G8" s="366">
        <v>0</v>
      </c>
      <c r="H8" s="366">
        <v>0</v>
      </c>
      <c r="I8" s="366">
        <v>0</v>
      </c>
      <c r="J8" s="366">
        <v>0</v>
      </c>
      <c r="K8" s="366">
        <v>0</v>
      </c>
      <c r="L8" s="105"/>
      <c r="M8" s="105"/>
      <c r="N8" s="105"/>
    </row>
    <row r="9" spans="1:16" ht="11" thickBot="1" x14ac:dyDescent="0.3">
      <c r="A9" s="365" t="s">
        <v>907</v>
      </c>
      <c r="B9" s="366">
        <v>5898.5990000000002</v>
      </c>
      <c r="C9" s="366">
        <v>14963.758</v>
      </c>
      <c r="D9" s="366">
        <v>3.3980000000000001</v>
      </c>
      <c r="E9" s="366">
        <v>1580.2850000000001</v>
      </c>
      <c r="F9" s="366">
        <v>1118.809</v>
      </c>
      <c r="G9" s="366">
        <v>25606.298999999999</v>
      </c>
      <c r="H9" s="366">
        <v>0</v>
      </c>
      <c r="I9" s="366">
        <v>48381.006000000001</v>
      </c>
      <c r="J9" s="366">
        <v>40502.110999999997</v>
      </c>
      <c r="K9" s="366">
        <v>7878.8950000000004</v>
      </c>
      <c r="L9" s="105">
        <v>61594.180999999997</v>
      </c>
      <c r="M9" s="105">
        <v>52391.159</v>
      </c>
      <c r="N9" s="105">
        <v>9203.0220000000008</v>
      </c>
    </row>
    <row r="10" spans="1:16" ht="11" thickBot="1" x14ac:dyDescent="0.3">
      <c r="A10" s="365" t="s">
        <v>840</v>
      </c>
      <c r="B10" s="366">
        <v>0</v>
      </c>
      <c r="C10" s="366">
        <v>0</v>
      </c>
      <c r="D10" s="366">
        <v>0</v>
      </c>
      <c r="E10" s="366">
        <v>0</v>
      </c>
      <c r="F10" s="366">
        <v>0</v>
      </c>
      <c r="G10" s="366">
        <v>0</v>
      </c>
      <c r="H10" s="366">
        <v>0</v>
      </c>
      <c r="I10" s="366">
        <v>0</v>
      </c>
      <c r="J10" s="366">
        <v>0</v>
      </c>
      <c r="K10" s="366">
        <v>0</v>
      </c>
      <c r="L10" s="105"/>
      <c r="M10" s="105"/>
      <c r="N10" s="105"/>
    </row>
    <row r="11" spans="1:16" ht="12" customHeight="1" thickBot="1" x14ac:dyDescent="0.3">
      <c r="A11" s="365" t="s">
        <v>908</v>
      </c>
      <c r="B11" s="366">
        <v>0</v>
      </c>
      <c r="C11" s="366">
        <v>0</v>
      </c>
      <c r="D11" s="366">
        <v>0</v>
      </c>
      <c r="E11" s="366">
        <v>0</v>
      </c>
      <c r="F11" s="366">
        <v>0</v>
      </c>
      <c r="G11" s="366">
        <v>0</v>
      </c>
      <c r="H11" s="366">
        <v>0</v>
      </c>
      <c r="I11" s="366">
        <v>0</v>
      </c>
      <c r="J11" s="366">
        <v>0</v>
      </c>
      <c r="K11" s="366">
        <v>0</v>
      </c>
      <c r="L11" s="105">
        <v>102.81699999999999</v>
      </c>
      <c r="M11" s="105">
        <v>102.81699999999999</v>
      </c>
      <c r="N11" s="105"/>
    </row>
    <row r="12" spans="1:16" ht="21.5" thickBot="1" x14ac:dyDescent="0.3">
      <c r="A12" s="367" t="s">
        <v>909</v>
      </c>
      <c r="B12" s="368"/>
      <c r="C12" s="368"/>
      <c r="D12" s="368"/>
      <c r="E12" s="368"/>
      <c r="F12" s="368"/>
      <c r="G12" s="368"/>
      <c r="H12" s="368"/>
      <c r="I12" s="369">
        <v>467114.09899999999</v>
      </c>
      <c r="J12" s="369">
        <v>84181.554999999993</v>
      </c>
      <c r="K12" s="369">
        <v>382932.54399999999</v>
      </c>
      <c r="L12" s="117">
        <v>484377.17700000003</v>
      </c>
      <c r="M12" s="117">
        <v>98474.642999999996</v>
      </c>
      <c r="N12" s="117">
        <v>119728.962</v>
      </c>
    </row>
    <row r="13" spans="1:16" x14ac:dyDescent="0.25">
      <c r="B13" s="370"/>
      <c r="C13" s="370"/>
      <c r="D13" s="370"/>
      <c r="E13" s="370"/>
      <c r="F13" s="370"/>
      <c r="G13" s="370"/>
      <c r="H13" s="370"/>
      <c r="I13" s="370"/>
      <c r="J13" s="370"/>
      <c r="K13" s="370"/>
      <c r="L13" s="371"/>
      <c r="M13" s="371"/>
      <c r="N13" s="371"/>
    </row>
    <row r="14" spans="1:16" x14ac:dyDescent="0.25">
      <c r="A14" s="396" t="s">
        <v>949</v>
      </c>
      <c r="B14" s="370"/>
      <c r="C14" s="370"/>
      <c r="D14" s="370"/>
      <c r="E14" s="370"/>
      <c r="F14" s="370"/>
      <c r="G14" s="370"/>
      <c r="H14" s="370"/>
      <c r="I14" s="370"/>
      <c r="J14" s="370"/>
      <c r="K14" s="370"/>
      <c r="L14" s="371"/>
      <c r="M14" s="371"/>
      <c r="N14" s="371"/>
    </row>
    <row r="15" spans="1:16" x14ac:dyDescent="0.25">
      <c r="L15" s="372"/>
      <c r="M15" s="372"/>
      <c r="N15" s="372"/>
    </row>
    <row r="16" spans="1:16" x14ac:dyDescent="0.25">
      <c r="B16" s="373"/>
      <c r="C16" s="373"/>
      <c r="D16" s="373"/>
      <c r="E16" s="373"/>
      <c r="F16" s="373"/>
      <c r="G16" s="373"/>
      <c r="H16" s="373"/>
      <c r="I16" s="373"/>
      <c r="J16" s="373"/>
      <c r="K16" s="373"/>
    </row>
    <row r="17" spans="2:11" x14ac:dyDescent="0.25">
      <c r="B17" s="373"/>
      <c r="C17" s="373"/>
      <c r="D17" s="373"/>
      <c r="E17" s="373"/>
      <c r="F17" s="373"/>
      <c r="G17" s="373"/>
      <c r="H17" s="373"/>
      <c r="I17" s="373"/>
      <c r="J17" s="373"/>
      <c r="K17" s="373"/>
    </row>
    <row r="18" spans="2:11" x14ac:dyDescent="0.25">
      <c r="B18" s="373"/>
      <c r="C18" s="373"/>
      <c r="D18" s="373"/>
      <c r="E18" s="373"/>
      <c r="F18" s="373"/>
      <c r="G18" s="373"/>
      <c r="H18" s="373"/>
      <c r="I18" s="373"/>
      <c r="J18" s="373"/>
      <c r="K18" s="373"/>
    </row>
    <row r="19" spans="2:11" x14ac:dyDescent="0.25">
      <c r="B19" s="373"/>
      <c r="C19" s="373"/>
      <c r="D19" s="373"/>
      <c r="E19" s="373"/>
      <c r="F19" s="373"/>
      <c r="G19" s="373"/>
      <c r="H19" s="373"/>
      <c r="I19" s="373"/>
      <c r="J19" s="373"/>
      <c r="K19" s="373"/>
    </row>
    <row r="20" spans="2:11" x14ac:dyDescent="0.25">
      <c r="B20" s="373"/>
      <c r="C20" s="373"/>
      <c r="D20" s="373"/>
      <c r="E20" s="373"/>
      <c r="F20" s="373"/>
      <c r="G20" s="373"/>
      <c r="H20" s="373"/>
      <c r="I20" s="373"/>
      <c r="J20" s="373"/>
      <c r="K20" s="373"/>
    </row>
    <row r="21" spans="2:11" x14ac:dyDescent="0.25">
      <c r="B21" s="373"/>
      <c r="C21" s="373"/>
      <c r="D21" s="373"/>
      <c r="E21" s="373"/>
      <c r="F21" s="373"/>
      <c r="G21" s="373"/>
      <c r="H21" s="373"/>
      <c r="I21" s="373"/>
      <c r="J21" s="373"/>
      <c r="K21" s="373"/>
    </row>
    <row r="22" spans="2:11" x14ac:dyDescent="0.25">
      <c r="B22" s="373"/>
      <c r="C22" s="373"/>
      <c r="D22" s="373"/>
      <c r="E22" s="373"/>
      <c r="F22" s="373"/>
      <c r="G22" s="373"/>
      <c r="H22" s="373"/>
      <c r="I22" s="373"/>
      <c r="J22" s="373"/>
      <c r="K22" s="373"/>
    </row>
    <row r="23" spans="2:11" x14ac:dyDescent="0.25">
      <c r="B23" s="373"/>
      <c r="C23" s="373"/>
      <c r="D23" s="373"/>
      <c r="E23" s="373"/>
      <c r="F23" s="373"/>
      <c r="G23" s="373"/>
      <c r="H23" s="373"/>
      <c r="I23" s="373"/>
      <c r="J23" s="373"/>
      <c r="K23" s="373"/>
    </row>
    <row r="24" spans="2:11" x14ac:dyDescent="0.25">
      <c r="B24" s="373"/>
      <c r="C24" s="373"/>
      <c r="D24" s="373"/>
      <c r="E24" s="373"/>
      <c r="F24" s="373"/>
      <c r="G24" s="373"/>
      <c r="H24" s="373"/>
      <c r="I24" s="373"/>
      <c r="J24" s="373"/>
      <c r="K24" s="373"/>
    </row>
  </sheetData>
  <mergeCells count="6">
    <mergeCell ref="B2:K2"/>
    <mergeCell ref="L2:N2"/>
    <mergeCell ref="B3:F3"/>
    <mergeCell ref="G3:H3"/>
    <mergeCell ref="L3:N3"/>
    <mergeCell ref="I3:K3"/>
  </mergeCells>
  <hyperlinks>
    <hyperlink ref="P1" location="Index!A1" display="Index" xr:uid="{7656E674-4E3D-4938-9447-F5DF1B63E03A}"/>
  </hyperlinks>
  <pageMargins left="0.7" right="0.7" top="0.75" bottom="0.75" header="0.3" footer="0.3"/>
  <pageSetup orientation="portrait"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99479-2F04-4A66-89D4-F4480D5DA5F6}">
  <dimension ref="A1:L14"/>
  <sheetViews>
    <sheetView showGridLines="0" zoomScale="90" zoomScaleNormal="90" zoomScalePageLayoutView="60" workbookViewId="0">
      <selection activeCell="L1" sqref="L1"/>
    </sheetView>
  </sheetViews>
  <sheetFormatPr defaultColWidth="9.1796875" defaultRowHeight="10.5" x14ac:dyDescent="0.25"/>
  <cols>
    <col min="1" max="1" width="6.7265625" style="384" customWidth="1"/>
    <col min="2" max="2" width="31.81640625" style="384" bestFit="1" customWidth="1"/>
    <col min="3" max="10" width="16.54296875" style="384" customWidth="1"/>
    <col min="11" max="16384" width="9.1796875" style="384"/>
  </cols>
  <sheetData>
    <row r="1" spans="1:12" x14ac:dyDescent="0.25">
      <c r="A1" s="401" t="s">
        <v>841</v>
      </c>
      <c r="B1" s="401"/>
      <c r="C1" s="401"/>
      <c r="D1" s="401"/>
      <c r="E1" s="401"/>
      <c r="F1" s="401"/>
      <c r="G1" s="401"/>
      <c r="H1" s="401"/>
      <c r="I1" s="401"/>
      <c r="J1" s="401"/>
      <c r="L1" s="383" t="s">
        <v>647</v>
      </c>
    </row>
    <row r="2" spans="1:12" x14ac:dyDescent="0.25">
      <c r="A2" s="389"/>
      <c r="B2" s="386"/>
      <c r="C2" s="771" t="s">
        <v>842</v>
      </c>
      <c r="D2" s="769"/>
      <c r="E2" s="768" t="s">
        <v>843</v>
      </c>
      <c r="F2" s="633"/>
      <c r="G2" s="633" t="s">
        <v>844</v>
      </c>
      <c r="H2" s="633"/>
      <c r="I2" s="633" t="s">
        <v>845</v>
      </c>
      <c r="J2" s="633"/>
    </row>
    <row r="3" spans="1:12" x14ac:dyDescent="0.25">
      <c r="A3" s="389"/>
      <c r="B3" s="389"/>
      <c r="C3" s="772"/>
      <c r="D3" s="773"/>
      <c r="E3" s="769"/>
      <c r="F3" s="633"/>
      <c r="G3" s="770"/>
      <c r="H3" s="633"/>
      <c r="I3" s="770"/>
      <c r="J3" s="633"/>
    </row>
    <row r="4" spans="1:12" ht="31.5" x14ac:dyDescent="0.25">
      <c r="A4" s="389"/>
      <c r="B4" s="389"/>
      <c r="C4" s="416"/>
      <c r="D4" s="440" t="s">
        <v>846</v>
      </c>
      <c r="E4" s="416"/>
      <c r="F4" s="440" t="s">
        <v>846</v>
      </c>
      <c r="G4" s="416"/>
      <c r="H4" s="440" t="s">
        <v>847</v>
      </c>
      <c r="I4" s="416"/>
      <c r="J4" s="440" t="s">
        <v>847</v>
      </c>
    </row>
    <row r="5" spans="1:12" x14ac:dyDescent="0.25">
      <c r="A5" s="389"/>
      <c r="B5" s="389"/>
      <c r="C5" s="417" t="s">
        <v>203</v>
      </c>
      <c r="D5" s="417" t="s">
        <v>848</v>
      </c>
      <c r="E5" s="417" t="s">
        <v>849</v>
      </c>
      <c r="F5" s="417" t="s">
        <v>850</v>
      </c>
      <c r="G5" s="417" t="s">
        <v>851</v>
      </c>
      <c r="H5" s="417" t="s">
        <v>852</v>
      </c>
      <c r="I5" s="417" t="s">
        <v>853</v>
      </c>
      <c r="J5" s="439">
        <v>100</v>
      </c>
    </row>
    <row r="6" spans="1:12" x14ac:dyDescent="0.25">
      <c r="A6" s="419" t="s">
        <v>203</v>
      </c>
      <c r="B6" s="388" t="s">
        <v>854</v>
      </c>
      <c r="C6" s="233">
        <v>147553.87899999999</v>
      </c>
      <c r="D6" s="233">
        <v>23858.034500000002</v>
      </c>
      <c r="E6" s="235"/>
      <c r="F6" s="235"/>
      <c r="G6" s="233">
        <v>830757.18149999995</v>
      </c>
      <c r="H6" s="233">
        <v>147232.8365</v>
      </c>
      <c r="I6" s="235"/>
      <c r="J6" s="235"/>
    </row>
    <row r="7" spans="1:12" x14ac:dyDescent="0.25">
      <c r="A7" s="417" t="s">
        <v>848</v>
      </c>
      <c r="B7" s="387" t="s">
        <v>855</v>
      </c>
      <c r="C7" s="233">
        <v>6442.5455000000002</v>
      </c>
      <c r="D7" s="233">
        <v>4655.6205</v>
      </c>
      <c r="E7" s="233">
        <v>6442.5455000000002</v>
      </c>
      <c r="F7" s="233">
        <v>4655.6205</v>
      </c>
      <c r="G7" s="233">
        <v>11272.3</v>
      </c>
      <c r="H7" s="233">
        <v>4965.3805000000002</v>
      </c>
      <c r="I7" s="233">
        <v>11272.3</v>
      </c>
      <c r="J7" s="233">
        <v>4965.3805000000002</v>
      </c>
    </row>
    <row r="8" spans="1:12" x14ac:dyDescent="0.25">
      <c r="A8" s="417" t="s">
        <v>849</v>
      </c>
      <c r="B8" s="387" t="s">
        <v>243</v>
      </c>
      <c r="C8" s="233">
        <v>22337.055499999999</v>
      </c>
      <c r="D8" s="233">
        <v>18421.596000000001</v>
      </c>
      <c r="E8" s="233">
        <v>22475.528999999999</v>
      </c>
      <c r="F8" s="233">
        <v>18394.552500000002</v>
      </c>
      <c r="G8" s="233">
        <v>67424.840500000006</v>
      </c>
      <c r="H8" s="233">
        <v>29573.584500000001</v>
      </c>
      <c r="I8" s="233">
        <v>67828.975000000006</v>
      </c>
      <c r="J8" s="233">
        <v>27944.716499999999</v>
      </c>
    </row>
    <row r="9" spans="1:12" x14ac:dyDescent="0.25">
      <c r="A9" s="417" t="s">
        <v>850</v>
      </c>
      <c r="B9" s="393" t="s">
        <v>856</v>
      </c>
      <c r="C9" s="233">
        <v>3054.2815000000001</v>
      </c>
      <c r="D9" s="233">
        <v>3054.2645000000002</v>
      </c>
      <c r="E9" s="233">
        <v>3095.3494999999998</v>
      </c>
      <c r="F9" s="233">
        <v>3054.2645000000002</v>
      </c>
      <c r="G9" s="233">
        <v>3924.8069999999998</v>
      </c>
      <c r="H9" s="233">
        <v>3430.4920000000002</v>
      </c>
      <c r="I9" s="233">
        <v>3760.1030000000001</v>
      </c>
      <c r="J9" s="233">
        <v>3441.375</v>
      </c>
    </row>
    <row r="10" spans="1:12" x14ac:dyDescent="0.25">
      <c r="A10" s="417" t="s">
        <v>851</v>
      </c>
      <c r="B10" s="393" t="s">
        <v>857</v>
      </c>
      <c r="C10" s="233">
        <v>208.91749999999999</v>
      </c>
      <c r="D10" s="233">
        <v>196.20400000000001</v>
      </c>
      <c r="E10" s="233">
        <v>209.084</v>
      </c>
      <c r="F10" s="233">
        <v>196.20400000000001</v>
      </c>
      <c r="G10" s="233">
        <v>5539.223</v>
      </c>
      <c r="H10" s="233">
        <v>4962.5834999999997</v>
      </c>
      <c r="I10" s="233">
        <v>5487.8760000000002</v>
      </c>
      <c r="J10" s="233">
        <v>4962.5834999999997</v>
      </c>
    </row>
    <row r="11" spans="1:12" x14ac:dyDescent="0.25">
      <c r="A11" s="417" t="s">
        <v>858</v>
      </c>
      <c r="B11" s="393" t="s">
        <v>859</v>
      </c>
      <c r="C11" s="233">
        <v>11233.637000000001</v>
      </c>
      <c r="D11" s="233">
        <v>9780.2934999999998</v>
      </c>
      <c r="E11" s="233">
        <v>11278.3035</v>
      </c>
      <c r="F11" s="233">
        <v>9833.8564999999999</v>
      </c>
      <c r="G11" s="233">
        <v>53310.773500000003</v>
      </c>
      <c r="H11" s="233">
        <v>14906.724</v>
      </c>
      <c r="I11" s="233">
        <v>53738.709000000003</v>
      </c>
      <c r="J11" s="233">
        <v>14983.648499999999</v>
      </c>
    </row>
    <row r="12" spans="1:12" x14ac:dyDescent="0.25">
      <c r="A12" s="417" t="s">
        <v>852</v>
      </c>
      <c r="B12" s="393" t="s">
        <v>860</v>
      </c>
      <c r="C12" s="233">
        <v>9317.9475000000002</v>
      </c>
      <c r="D12" s="233">
        <v>5894.0635000000002</v>
      </c>
      <c r="E12" s="233">
        <v>9245.8089999999993</v>
      </c>
      <c r="F12" s="233">
        <v>5893.9620000000004</v>
      </c>
      <c r="G12" s="233">
        <v>11108.1005</v>
      </c>
      <c r="H12" s="233">
        <v>9774.8889999999992</v>
      </c>
      <c r="I12" s="233">
        <v>11009.6</v>
      </c>
      <c r="J12" s="233">
        <v>9809.2674999999999</v>
      </c>
    </row>
    <row r="13" spans="1:12" ht="21" x14ac:dyDescent="0.25">
      <c r="A13" s="417" t="s">
        <v>853</v>
      </c>
      <c r="B13" s="393" t="s">
        <v>861</v>
      </c>
      <c r="C13" s="233">
        <v>774.80100000000004</v>
      </c>
      <c r="D13" s="233">
        <v>669.60249999999996</v>
      </c>
      <c r="E13" s="233">
        <v>794.06299999999999</v>
      </c>
      <c r="F13" s="233">
        <v>669.60249999999996</v>
      </c>
      <c r="G13" s="233">
        <v>337.91050000000001</v>
      </c>
      <c r="H13" s="233">
        <v>161.929</v>
      </c>
      <c r="I13" s="233">
        <v>341.27249999999998</v>
      </c>
      <c r="J13" s="233">
        <v>164.83850000000001</v>
      </c>
    </row>
    <row r="14" spans="1:12" x14ac:dyDescent="0.25">
      <c r="A14" s="439">
        <v>120</v>
      </c>
      <c r="B14" s="387" t="s">
        <v>799</v>
      </c>
      <c r="C14" s="233">
        <v>120293.51549999999</v>
      </c>
      <c r="D14" s="233">
        <v>922.72249999999997</v>
      </c>
      <c r="E14" s="480"/>
      <c r="F14" s="480"/>
      <c r="G14" s="233">
        <v>756384.06149999995</v>
      </c>
      <c r="H14" s="233">
        <v>108204.04</v>
      </c>
      <c r="I14" s="480"/>
      <c r="J14" s="480"/>
    </row>
  </sheetData>
  <mergeCells count="4">
    <mergeCell ref="E2:F3"/>
    <mergeCell ref="G2:H3"/>
    <mergeCell ref="I2:J3"/>
    <mergeCell ref="C2:D3"/>
  </mergeCells>
  <hyperlinks>
    <hyperlink ref="L1" location="Index!A1" display="Index" xr:uid="{8691F4CF-C7D3-4AD2-8D43-BCC4CD4D7F70}"/>
  </hyperlinks>
  <pageMargins left="0.7" right="0.7" top="0.75" bottom="0.75" header="0.3" footer="0.3"/>
  <pageSetup paperSize="9" scale="53" orientation="landscape" verticalDpi="9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9D776-C179-4701-BA9A-FE261370FAF1}">
  <dimension ref="A1:H20"/>
  <sheetViews>
    <sheetView showGridLines="0" zoomScale="90" zoomScaleNormal="90" zoomScalePageLayoutView="60" workbookViewId="0">
      <selection activeCell="E25" sqref="E25"/>
    </sheetView>
  </sheetViews>
  <sheetFormatPr defaultColWidth="20.26953125" defaultRowHeight="10.5" x14ac:dyDescent="0.25"/>
  <cols>
    <col min="1" max="1" width="10.7265625" style="384" customWidth="1"/>
    <col min="2" max="2" width="43.453125" style="384" customWidth="1"/>
    <col min="3" max="3" width="24.26953125" style="384" customWidth="1"/>
    <col min="4" max="4" width="26.26953125" style="384" customWidth="1"/>
    <col min="5" max="5" width="23.54296875" style="384" customWidth="1"/>
    <col min="6" max="6" width="24" style="384" customWidth="1"/>
    <col min="7" max="16384" width="20.26953125" style="384"/>
  </cols>
  <sheetData>
    <row r="1" spans="1:8" x14ac:dyDescent="0.25">
      <c r="A1" s="401" t="s">
        <v>862</v>
      </c>
      <c r="B1" s="401"/>
      <c r="C1" s="401"/>
      <c r="D1" s="401"/>
      <c r="E1" s="401"/>
      <c r="F1" s="401"/>
      <c r="H1" s="383" t="s">
        <v>647</v>
      </c>
    </row>
    <row r="2" spans="1:8" x14ac:dyDescent="0.25">
      <c r="A2" s="386"/>
      <c r="B2" s="386"/>
      <c r="C2" s="386"/>
      <c r="D2" s="386"/>
      <c r="E2" s="386"/>
      <c r="F2" s="386"/>
    </row>
    <row r="3" spans="1:8" x14ac:dyDescent="0.25">
      <c r="A3" s="414"/>
      <c r="B3" s="389"/>
      <c r="C3" s="633" t="s">
        <v>863</v>
      </c>
      <c r="D3" s="633"/>
      <c r="E3" s="633" t="s">
        <v>864</v>
      </c>
      <c r="F3" s="633"/>
    </row>
    <row r="4" spans="1:8" x14ac:dyDescent="0.25">
      <c r="A4" s="414"/>
      <c r="B4" s="389"/>
      <c r="C4" s="770"/>
      <c r="D4" s="633"/>
      <c r="E4" s="771" t="s">
        <v>865</v>
      </c>
      <c r="F4" s="769"/>
    </row>
    <row r="5" spans="1:8" ht="21" x14ac:dyDescent="0.25">
      <c r="A5" s="389"/>
      <c r="B5" s="389"/>
      <c r="C5" s="415"/>
      <c r="D5" s="440" t="s">
        <v>846</v>
      </c>
      <c r="E5" s="416"/>
      <c r="F5" s="440" t="s">
        <v>847</v>
      </c>
    </row>
    <row r="6" spans="1:8" x14ac:dyDescent="0.25">
      <c r="A6" s="389"/>
      <c r="B6" s="389"/>
      <c r="C6" s="417" t="s">
        <v>203</v>
      </c>
      <c r="D6" s="417" t="s">
        <v>848</v>
      </c>
      <c r="E6" s="417" t="s">
        <v>849</v>
      </c>
      <c r="F6" s="417" t="s">
        <v>851</v>
      </c>
    </row>
    <row r="7" spans="1:8" x14ac:dyDescent="0.25">
      <c r="A7" s="440">
        <v>130</v>
      </c>
      <c r="B7" s="388" t="s">
        <v>866</v>
      </c>
      <c r="C7" s="184">
        <v>88374.829500000007</v>
      </c>
      <c r="D7" s="184">
        <v>68526.671000000002</v>
      </c>
      <c r="E7" s="184">
        <v>27125.1695</v>
      </c>
      <c r="F7" s="184">
        <v>22825.0965</v>
      </c>
    </row>
    <row r="8" spans="1:8" x14ac:dyDescent="0.25">
      <c r="A8" s="439">
        <v>140</v>
      </c>
      <c r="B8" s="387" t="s">
        <v>867</v>
      </c>
      <c r="C8" s="184"/>
      <c r="D8" s="184"/>
      <c r="E8" s="184"/>
      <c r="F8" s="184"/>
    </row>
    <row r="9" spans="1:8" x14ac:dyDescent="0.25">
      <c r="A9" s="439">
        <v>150</v>
      </c>
      <c r="B9" s="387" t="s">
        <v>855</v>
      </c>
      <c r="C9" s="184">
        <v>21309.109</v>
      </c>
      <c r="D9" s="184">
        <v>8752.9935000000005</v>
      </c>
      <c r="E9" s="184">
        <v>5142.8845000000001</v>
      </c>
      <c r="F9" s="184">
        <v>3247.9110000000001</v>
      </c>
    </row>
    <row r="10" spans="1:8" x14ac:dyDescent="0.25">
      <c r="A10" s="439">
        <v>160</v>
      </c>
      <c r="B10" s="387" t="s">
        <v>243</v>
      </c>
      <c r="C10" s="184">
        <v>67667.611999999994</v>
      </c>
      <c r="D10" s="184">
        <v>60323.801500000001</v>
      </c>
      <c r="E10" s="184">
        <v>21996.887500000001</v>
      </c>
      <c r="F10" s="184">
        <v>19577.1855</v>
      </c>
    </row>
    <row r="11" spans="1:8" x14ac:dyDescent="0.25">
      <c r="A11" s="439">
        <v>170</v>
      </c>
      <c r="B11" s="387" t="s">
        <v>856</v>
      </c>
      <c r="C11" s="184">
        <v>247.44749999999999</v>
      </c>
      <c r="D11" s="184">
        <v>205.10900000000001</v>
      </c>
      <c r="E11" s="184">
        <v>180.22300000000001</v>
      </c>
      <c r="F11" s="184">
        <v>160.83750000000001</v>
      </c>
    </row>
    <row r="12" spans="1:8" x14ac:dyDescent="0.25">
      <c r="A12" s="439">
        <v>180</v>
      </c>
      <c r="B12" s="387" t="s">
        <v>857</v>
      </c>
      <c r="C12" s="184">
        <v>5654.1980000000003</v>
      </c>
      <c r="D12" s="184">
        <v>5654.1980000000003</v>
      </c>
      <c r="E12" s="184">
        <v>7.8140000000000001</v>
      </c>
      <c r="F12" s="184">
        <v>7.8140000000000001</v>
      </c>
    </row>
    <row r="13" spans="1:8" x14ac:dyDescent="0.25">
      <c r="A13" s="439">
        <v>190</v>
      </c>
      <c r="B13" s="387" t="s">
        <v>859</v>
      </c>
      <c r="C13" s="184">
        <v>55649.618499999997</v>
      </c>
      <c r="D13" s="184">
        <v>51890.586000000003</v>
      </c>
      <c r="E13" s="184">
        <v>13369.977000000001</v>
      </c>
      <c r="F13" s="184">
        <v>13349.432500000001</v>
      </c>
    </row>
    <row r="14" spans="1:8" x14ac:dyDescent="0.25">
      <c r="A14" s="439">
        <v>200</v>
      </c>
      <c r="B14" s="387" t="s">
        <v>860</v>
      </c>
      <c r="C14" s="184">
        <v>10207.933499999999</v>
      </c>
      <c r="D14" s="184">
        <v>7022.6615000000002</v>
      </c>
      <c r="E14" s="184">
        <v>4646.9250000000002</v>
      </c>
      <c r="F14" s="184">
        <v>3295.5279999999998</v>
      </c>
    </row>
    <row r="15" spans="1:8" x14ac:dyDescent="0.25">
      <c r="A15" s="439">
        <v>210</v>
      </c>
      <c r="B15" s="387" t="s">
        <v>861</v>
      </c>
      <c r="C15" s="184">
        <v>1782.0129999999999</v>
      </c>
      <c r="D15" s="184">
        <v>1335.1105</v>
      </c>
      <c r="E15" s="184">
        <v>2231.8575000000001</v>
      </c>
      <c r="F15" s="184">
        <v>2042.3209999999999</v>
      </c>
    </row>
    <row r="16" spans="1:8" x14ac:dyDescent="0.25">
      <c r="A16" s="439">
        <v>220</v>
      </c>
      <c r="B16" s="387" t="s">
        <v>868</v>
      </c>
      <c r="C16" s="184"/>
      <c r="D16" s="184"/>
      <c r="E16" s="184"/>
      <c r="F16" s="184"/>
    </row>
    <row r="17" spans="1:6" x14ac:dyDescent="0.25">
      <c r="A17" s="439">
        <v>230</v>
      </c>
      <c r="B17" s="387" t="s">
        <v>869</v>
      </c>
      <c r="C17" s="184"/>
      <c r="D17" s="184"/>
      <c r="E17" s="184"/>
      <c r="F17" s="184"/>
    </row>
    <row r="18" spans="1:6" ht="21" x14ac:dyDescent="0.25">
      <c r="A18" s="440">
        <v>240</v>
      </c>
      <c r="B18" s="388" t="s">
        <v>870</v>
      </c>
      <c r="C18" s="184"/>
      <c r="D18" s="184"/>
      <c r="E18" s="184"/>
      <c r="F18" s="184"/>
    </row>
    <row r="19" spans="1:6" ht="21" x14ac:dyDescent="0.25">
      <c r="A19" s="440">
        <v>241</v>
      </c>
      <c r="B19" s="388" t="s">
        <v>871</v>
      </c>
      <c r="C19" s="497"/>
      <c r="D19" s="497"/>
      <c r="E19" s="184">
        <v>33436.671000000002</v>
      </c>
      <c r="F19" s="184"/>
    </row>
    <row r="20" spans="1:6" ht="21" x14ac:dyDescent="0.25">
      <c r="A20" s="440">
        <v>250</v>
      </c>
      <c r="B20" s="388" t="s">
        <v>872</v>
      </c>
      <c r="C20" s="184">
        <v>237282.1</v>
      </c>
      <c r="D20" s="184">
        <v>97436.637499999997</v>
      </c>
      <c r="E20" s="497"/>
      <c r="F20" s="497"/>
    </row>
  </sheetData>
  <mergeCells count="3">
    <mergeCell ref="C3:D4"/>
    <mergeCell ref="E3:F3"/>
    <mergeCell ref="E4:F4"/>
  </mergeCells>
  <hyperlinks>
    <hyperlink ref="H1" location="Index!A1" display="Index" xr:uid="{BFECB280-1893-4293-8B17-2EF5D6B0D0D7}"/>
  </hyperlinks>
  <pageMargins left="0.7" right="0.7" top="0.75" bottom="0.75" header="0.3" footer="0.3"/>
  <pageSetup paperSize="9" scale="53" orientation="landscape" verticalDpi="9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3ACAB-889B-4A5C-AB89-9F32DF8ADA1B}">
  <dimension ref="A1:F5"/>
  <sheetViews>
    <sheetView showGridLines="0" zoomScale="90" zoomScaleNormal="90" zoomScalePageLayoutView="80" workbookViewId="0">
      <selection activeCell="D23" sqref="D23"/>
    </sheetView>
  </sheetViews>
  <sheetFormatPr defaultColWidth="9.1796875" defaultRowHeight="10.5" x14ac:dyDescent="0.25"/>
  <cols>
    <col min="1" max="1" width="9.1796875" style="384"/>
    <col min="2" max="2" width="43.26953125" style="384" customWidth="1"/>
    <col min="3" max="3" width="42.1796875" style="384" customWidth="1"/>
    <col min="4" max="4" width="44.54296875" style="384" customWidth="1"/>
    <col min="5" max="16384" width="9.1796875" style="384"/>
  </cols>
  <sheetData>
    <row r="1" spans="1:6" x14ac:dyDescent="0.25">
      <c r="A1" s="401" t="s">
        <v>873</v>
      </c>
      <c r="B1" s="401"/>
      <c r="C1" s="401"/>
      <c r="D1" s="401"/>
      <c r="F1" s="383" t="s">
        <v>647</v>
      </c>
    </row>
    <row r="2" spans="1:6" x14ac:dyDescent="0.25">
      <c r="A2" s="420"/>
      <c r="B2" s="420"/>
      <c r="C2" s="633" t="s">
        <v>874</v>
      </c>
      <c r="D2" s="633" t="s">
        <v>875</v>
      </c>
    </row>
    <row r="3" spans="1:6" x14ac:dyDescent="0.25">
      <c r="A3" s="420"/>
      <c r="B3" s="420"/>
      <c r="C3" s="633"/>
      <c r="D3" s="633" t="s">
        <v>876</v>
      </c>
    </row>
    <row r="4" spans="1:6" x14ac:dyDescent="0.25">
      <c r="A4" s="420"/>
      <c r="B4" s="420"/>
      <c r="C4" s="419" t="s">
        <v>203</v>
      </c>
      <c r="D4" s="419" t="s">
        <v>848</v>
      </c>
    </row>
    <row r="5" spans="1:6" x14ac:dyDescent="0.25">
      <c r="A5" s="419" t="s">
        <v>203</v>
      </c>
      <c r="B5" s="392" t="s">
        <v>877</v>
      </c>
      <c r="C5" s="233">
        <v>178717.55499999999</v>
      </c>
      <c r="D5" s="233">
        <v>209318.35149999999</v>
      </c>
    </row>
  </sheetData>
  <mergeCells count="2">
    <mergeCell ref="C2:C3"/>
    <mergeCell ref="D2:D3"/>
  </mergeCells>
  <hyperlinks>
    <hyperlink ref="F1" location="Index!A1" display="Index" xr:uid="{66FED8FC-1BB4-4A67-A6B2-299A558D7E59}"/>
  </hyperlinks>
  <pageMargins left="0.7" right="0.7" top="0.75" bottom="0.75" header="0.3" footer="0.3"/>
  <pageSetup paperSize="9" scale="88" orientation="landscape" verticalDpi="9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908F3-5C4E-46B7-87F3-98657D48310E}">
  <dimension ref="A1:F15"/>
  <sheetViews>
    <sheetView showGridLines="0" topLeftCell="A3" zoomScale="90" zoomScaleNormal="90" workbookViewId="0">
      <selection activeCell="C6" sqref="C6"/>
    </sheetView>
  </sheetViews>
  <sheetFormatPr defaultColWidth="8.81640625" defaultRowHeight="12.5" x14ac:dyDescent="0.35"/>
  <cols>
    <col min="1" max="1" width="11.7265625" style="346" customWidth="1"/>
    <col min="2" max="2" width="126.26953125" style="346" customWidth="1"/>
    <col min="3" max="7" width="17.7265625" style="346" customWidth="1"/>
    <col min="8" max="8" width="19.453125" style="346" customWidth="1"/>
    <col min="9" max="10" width="17.7265625" style="346" customWidth="1"/>
    <col min="11" max="11" width="13.7265625" style="346" customWidth="1"/>
    <col min="12" max="16384" width="8.81640625" style="346"/>
  </cols>
  <sheetData>
    <row r="1" spans="1:6" x14ac:dyDescent="0.35">
      <c r="A1" s="383" t="s">
        <v>911</v>
      </c>
      <c r="B1" s="383"/>
      <c r="D1" s="1" t="s">
        <v>647</v>
      </c>
    </row>
    <row r="2" spans="1:6" ht="14.5" x14ac:dyDescent="0.35">
      <c r="A2" s="481" t="s">
        <v>641</v>
      </c>
      <c r="B2" s="482" t="s">
        <v>642</v>
      </c>
    </row>
    <row r="3" spans="1:6" ht="29" x14ac:dyDescent="0.35">
      <c r="A3" s="774" t="s">
        <v>31</v>
      </c>
      <c r="B3" s="483" t="s">
        <v>1127</v>
      </c>
    </row>
    <row r="4" spans="1:6" ht="29" x14ac:dyDescent="0.35">
      <c r="A4" s="775"/>
      <c r="B4" s="484" t="s">
        <v>1128</v>
      </c>
      <c r="C4" s="347"/>
      <c r="D4" s="347"/>
      <c r="E4" s="347"/>
      <c r="F4" s="347"/>
    </row>
    <row r="5" spans="1:6" ht="72.5" x14ac:dyDescent="0.35">
      <c r="A5" s="776" t="s">
        <v>32</v>
      </c>
      <c r="B5" s="483" t="s">
        <v>1242</v>
      </c>
      <c r="C5" s="350"/>
      <c r="D5" s="350"/>
      <c r="E5" s="350"/>
      <c r="F5" s="350"/>
    </row>
    <row r="6" spans="1:6" ht="72.5" x14ac:dyDescent="0.35">
      <c r="A6" s="777"/>
      <c r="B6" s="484" t="s">
        <v>1129</v>
      </c>
      <c r="C6" s="350"/>
      <c r="D6" s="350"/>
      <c r="E6" s="350"/>
      <c r="F6" s="350"/>
    </row>
    <row r="7" spans="1:6" ht="14.5" x14ac:dyDescent="0.35">
      <c r="A7" s="778"/>
      <c r="B7" s="485" t="s">
        <v>1241</v>
      </c>
      <c r="C7" s="350"/>
      <c r="D7" s="350"/>
      <c r="E7" s="350"/>
      <c r="F7" s="350"/>
    </row>
    <row r="8" spans="1:6" ht="15.5" x14ac:dyDescent="0.35">
      <c r="A8" s="348"/>
      <c r="B8" s="349"/>
      <c r="C8" s="350"/>
      <c r="D8" s="350"/>
      <c r="E8" s="350"/>
      <c r="F8" s="350"/>
    </row>
    <row r="9" spans="1:6" ht="14.5" x14ac:dyDescent="0.35">
      <c r="A9" s="348"/>
      <c r="B9" s="350"/>
      <c r="C9" s="351"/>
      <c r="D9" s="351"/>
      <c r="E9" s="351"/>
      <c r="F9" s="351"/>
    </row>
    <row r="10" spans="1:6" ht="14.5" x14ac:dyDescent="0.35">
      <c r="A10" s="348"/>
      <c r="B10" s="350"/>
      <c r="C10" s="351"/>
      <c r="D10" s="351"/>
      <c r="E10" s="351"/>
      <c r="F10" s="351"/>
    </row>
    <row r="11" spans="1:6" ht="14.5" x14ac:dyDescent="0.35">
      <c r="A11" s="348"/>
      <c r="B11" s="350"/>
      <c r="C11" s="351"/>
      <c r="D11" s="351"/>
      <c r="E11" s="351"/>
      <c r="F11" s="351"/>
    </row>
    <row r="12" spans="1:6" ht="14.5" x14ac:dyDescent="0.35">
      <c r="A12" s="348"/>
      <c r="B12" s="351"/>
    </row>
    <row r="13" spans="1:6" ht="14.5" x14ac:dyDescent="0.35">
      <c r="A13" s="352"/>
      <c r="B13" s="351"/>
    </row>
    <row r="14" spans="1:6" ht="14.5" x14ac:dyDescent="0.35">
      <c r="A14" s="352"/>
      <c r="B14" s="351"/>
    </row>
    <row r="15" spans="1:6" x14ac:dyDescent="0.35">
      <c r="B15" s="353"/>
    </row>
  </sheetData>
  <mergeCells count="2">
    <mergeCell ref="A3:A4"/>
    <mergeCell ref="A5:A7"/>
  </mergeCells>
  <hyperlinks>
    <hyperlink ref="D1" location="Index!A1" display="Index" xr:uid="{8178BBFA-EDE0-4997-B160-9EE0F113F665}"/>
  </hyperlinks>
  <pageMargins left="0.70866141732283472" right="0.70866141732283472" top="0.74803149606299213" bottom="0.74803149606299213" header="0.31496062992125984" footer="0.31496062992125984"/>
  <pageSetup paperSize="9" orientation="landscape" r:id="rId1"/>
  <headerFooter>
    <oddHeader>&amp;CEN
Annex XXXV</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75A0A-A80A-4154-A9F3-9E28B8EB3897}">
  <sheetPr>
    <pageSetUpPr fitToPage="1"/>
  </sheetPr>
  <dimension ref="A1:I9"/>
  <sheetViews>
    <sheetView showGridLines="0" zoomScale="90" zoomScaleNormal="90" zoomScalePageLayoutView="70" workbookViewId="0">
      <selection activeCell="E21" sqref="E21"/>
    </sheetView>
  </sheetViews>
  <sheetFormatPr defaultColWidth="9.1796875" defaultRowHeight="10.5" x14ac:dyDescent="0.25"/>
  <cols>
    <col min="1" max="1" width="5.1796875" style="384" customWidth="1"/>
    <col min="2" max="2" width="43.7265625" style="384" customWidth="1"/>
    <col min="3" max="7" width="22.26953125" style="384" customWidth="1"/>
    <col min="8" max="16384" width="9.1796875" style="384"/>
  </cols>
  <sheetData>
    <row r="1" spans="1:9" s="421" customFormat="1" x14ac:dyDescent="0.25">
      <c r="A1" s="401" t="s">
        <v>878</v>
      </c>
      <c r="B1" s="401"/>
      <c r="C1" s="401"/>
      <c r="D1" s="401"/>
      <c r="E1" s="401"/>
      <c r="F1" s="401"/>
      <c r="G1" s="401"/>
      <c r="I1" s="383" t="s">
        <v>647</v>
      </c>
    </row>
    <row r="2" spans="1:9" x14ac:dyDescent="0.25">
      <c r="A2" s="780" t="s">
        <v>879</v>
      </c>
      <c r="B2" s="780"/>
      <c r="C2" s="422" t="s">
        <v>880</v>
      </c>
      <c r="D2" s="422" t="s">
        <v>881</v>
      </c>
      <c r="E2" s="422" t="s">
        <v>882</v>
      </c>
      <c r="F2" s="422" t="s">
        <v>883</v>
      </c>
      <c r="G2" s="423" t="s">
        <v>884</v>
      </c>
    </row>
    <row r="3" spans="1:9" x14ac:dyDescent="0.25">
      <c r="A3" s="780"/>
      <c r="B3" s="780"/>
      <c r="C3" s="779" t="s">
        <v>885</v>
      </c>
      <c r="D3" s="779"/>
      <c r="E3" s="779"/>
      <c r="F3" s="631" t="s">
        <v>570</v>
      </c>
      <c r="G3" s="631" t="s">
        <v>1090</v>
      </c>
    </row>
    <row r="4" spans="1:9" x14ac:dyDescent="0.25">
      <c r="A4" s="780"/>
      <c r="B4" s="780"/>
      <c r="C4" s="469" t="s">
        <v>886</v>
      </c>
      <c r="D4" s="469" t="s">
        <v>887</v>
      </c>
      <c r="E4" s="469" t="s">
        <v>888</v>
      </c>
      <c r="F4" s="631"/>
      <c r="G4" s="631"/>
    </row>
    <row r="5" spans="1:9" x14ac:dyDescent="0.25">
      <c r="A5" s="468">
        <v>1</v>
      </c>
      <c r="B5" s="397" t="s">
        <v>889</v>
      </c>
      <c r="C5" s="469"/>
      <c r="D5" s="469"/>
      <c r="E5" s="469"/>
      <c r="F5" s="469"/>
      <c r="G5" s="469"/>
    </row>
    <row r="6" spans="1:9" ht="21" x14ac:dyDescent="0.25">
      <c r="A6" s="468">
        <v>2</v>
      </c>
      <c r="B6" s="398" t="s">
        <v>890</v>
      </c>
      <c r="C6" s="469"/>
      <c r="D6" s="469"/>
      <c r="E6" s="469"/>
      <c r="F6" s="469"/>
      <c r="G6" s="469"/>
    </row>
    <row r="7" spans="1:9" x14ac:dyDescent="0.25">
      <c r="A7" s="468">
        <v>3</v>
      </c>
      <c r="B7" s="424" t="s">
        <v>891</v>
      </c>
      <c r="C7" s="469"/>
      <c r="D7" s="469"/>
      <c r="E7" s="469"/>
      <c r="F7" s="425"/>
      <c r="G7" s="426"/>
    </row>
    <row r="8" spans="1:9" x14ac:dyDescent="0.25">
      <c r="A8" s="468">
        <v>4</v>
      </c>
      <c r="B8" s="424" t="s">
        <v>892</v>
      </c>
      <c r="C8" s="469"/>
      <c r="D8" s="469"/>
      <c r="E8" s="469"/>
      <c r="F8" s="425"/>
      <c r="G8" s="427"/>
    </row>
    <row r="9" spans="1:9" ht="21" x14ac:dyDescent="0.25">
      <c r="A9" s="428">
        <v>5</v>
      </c>
      <c r="B9" s="397" t="s">
        <v>893</v>
      </c>
      <c r="C9" s="257">
        <v>18032.359017999999</v>
      </c>
      <c r="D9" s="257">
        <v>18383.773019</v>
      </c>
      <c r="E9" s="257">
        <v>18060.832999999999</v>
      </c>
      <c r="F9" s="257">
        <v>2844.0203374367497</v>
      </c>
      <c r="G9" s="257">
        <v>35550.254217959395</v>
      </c>
    </row>
  </sheetData>
  <mergeCells count="4">
    <mergeCell ref="C3:E3"/>
    <mergeCell ref="F3:F4"/>
    <mergeCell ref="G3:G4"/>
    <mergeCell ref="A2:B4"/>
  </mergeCells>
  <hyperlinks>
    <hyperlink ref="I1" location="Index!A1" display="Index" xr:uid="{73A3B249-B46E-41EA-AFB7-9338CBD45F24}"/>
  </hyperlinks>
  <pageMargins left="0.7" right="0.7" top="0.75" bottom="0.75" header="0.3" footer="0.3"/>
  <pageSetup paperSize="9" scale="77" orientation="landscape"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802A1-C0E0-45AC-928D-9D168753978E}">
  <dimension ref="A1:F125"/>
  <sheetViews>
    <sheetView showGridLines="0" zoomScale="90" zoomScaleNormal="90" zoomScalePageLayoutView="130" workbookViewId="0">
      <selection activeCell="I16" sqref="I16"/>
    </sheetView>
  </sheetViews>
  <sheetFormatPr defaultColWidth="9" defaultRowHeight="10.5" x14ac:dyDescent="0.25"/>
  <cols>
    <col min="1" max="1" width="6.26953125" style="384" customWidth="1"/>
    <col min="2" max="2" width="106.54296875" style="384" customWidth="1"/>
    <col min="3" max="3" width="13.453125" style="384" customWidth="1"/>
    <col min="4" max="4" width="18.54296875" style="384" customWidth="1"/>
    <col min="5" max="16384" width="9" style="5"/>
  </cols>
  <sheetData>
    <row r="1" spans="1:6" x14ac:dyDescent="0.25">
      <c r="A1" s="383" t="s">
        <v>73</v>
      </c>
      <c r="B1" s="383"/>
      <c r="C1" s="383"/>
      <c r="D1" s="383"/>
      <c r="F1" s="1" t="s">
        <v>647</v>
      </c>
    </row>
    <row r="2" spans="1:6" s="87" customFormat="1" x14ac:dyDescent="0.25">
      <c r="A2" s="247"/>
      <c r="B2" s="247"/>
      <c r="C2" s="612">
        <v>44561</v>
      </c>
      <c r="D2" s="613"/>
    </row>
    <row r="3" spans="1:6" ht="58" customHeight="1" x14ac:dyDescent="0.25">
      <c r="C3" s="449" t="s">
        <v>191</v>
      </c>
      <c r="D3" s="459" t="s">
        <v>793</v>
      </c>
    </row>
    <row r="4" spans="1:6" ht="11.25" customHeight="1" x14ac:dyDescent="0.25">
      <c r="A4" s="614" t="s">
        <v>190</v>
      </c>
      <c r="B4" s="615"/>
      <c r="C4" s="615"/>
      <c r="D4" s="307"/>
    </row>
    <row r="5" spans="1:6" x14ac:dyDescent="0.25">
      <c r="A5" s="14">
        <v>1</v>
      </c>
      <c r="B5" s="15" t="s">
        <v>189</v>
      </c>
      <c r="C5" s="298">
        <v>17067.261999999999</v>
      </c>
      <c r="D5" s="308" t="s">
        <v>811</v>
      </c>
    </row>
    <row r="6" spans="1:6" x14ac:dyDescent="0.25">
      <c r="A6" s="14"/>
      <c r="B6" s="15" t="s">
        <v>777</v>
      </c>
      <c r="C6" s="298">
        <v>17067.261999999999</v>
      </c>
      <c r="D6" s="308"/>
    </row>
    <row r="7" spans="1:6" x14ac:dyDescent="0.25">
      <c r="A7" s="14">
        <v>2</v>
      </c>
      <c r="B7" s="15" t="s">
        <v>188</v>
      </c>
      <c r="C7" s="298">
        <v>25199.087</v>
      </c>
      <c r="D7" s="308" t="s">
        <v>820</v>
      </c>
    </row>
    <row r="8" spans="1:6" x14ac:dyDescent="0.25">
      <c r="A8" s="14">
        <v>3</v>
      </c>
      <c r="B8" s="15" t="s">
        <v>187</v>
      </c>
      <c r="C8" s="298">
        <v>877.90200000000004</v>
      </c>
      <c r="D8" s="249"/>
    </row>
    <row r="9" spans="1:6" x14ac:dyDescent="0.25">
      <c r="A9" s="14" t="s">
        <v>186</v>
      </c>
      <c r="B9" s="15" t="s">
        <v>185</v>
      </c>
      <c r="C9" s="298">
        <v>0</v>
      </c>
      <c r="D9" s="249"/>
    </row>
    <row r="10" spans="1:6" x14ac:dyDescent="0.25">
      <c r="A10" s="14">
        <v>4</v>
      </c>
      <c r="B10" s="15" t="s">
        <v>184</v>
      </c>
      <c r="C10" s="298">
        <v>0</v>
      </c>
      <c r="D10" s="249"/>
    </row>
    <row r="11" spans="1:6" x14ac:dyDescent="0.25">
      <c r="A11" s="14">
        <v>5</v>
      </c>
      <c r="B11" s="15" t="s">
        <v>183</v>
      </c>
      <c r="C11" s="298">
        <v>369.00692136000004</v>
      </c>
      <c r="D11" s="249"/>
    </row>
    <row r="12" spans="1:6" x14ac:dyDescent="0.25">
      <c r="A12" s="14" t="s">
        <v>182</v>
      </c>
      <c r="B12" s="15" t="s">
        <v>181</v>
      </c>
      <c r="C12" s="298">
        <v>3836.1089999999999</v>
      </c>
      <c r="D12" s="249"/>
    </row>
    <row r="13" spans="1:6" x14ac:dyDescent="0.25">
      <c r="A13" s="17">
        <v>6</v>
      </c>
      <c r="B13" s="18" t="s">
        <v>180</v>
      </c>
      <c r="C13" s="299">
        <v>47349.366921360001</v>
      </c>
      <c r="D13" s="223"/>
    </row>
    <row r="14" spans="1:6" x14ac:dyDescent="0.25">
      <c r="A14" s="608" t="s">
        <v>179</v>
      </c>
      <c r="B14" s="609"/>
      <c r="C14" s="609"/>
      <c r="D14" s="309"/>
    </row>
    <row r="15" spans="1:6" x14ac:dyDescent="0.25">
      <c r="A15" s="14">
        <v>7</v>
      </c>
      <c r="B15" s="15" t="s">
        <v>178</v>
      </c>
      <c r="C15" s="300">
        <v>-467.13224374000004</v>
      </c>
      <c r="D15" s="288"/>
    </row>
    <row r="16" spans="1:6" x14ac:dyDescent="0.25">
      <c r="A16" s="14">
        <v>8</v>
      </c>
      <c r="B16" s="15" t="s">
        <v>177</v>
      </c>
      <c r="C16" s="300">
        <v>-815.03</v>
      </c>
      <c r="D16" s="314" t="s">
        <v>821</v>
      </c>
    </row>
    <row r="17" spans="1:4" x14ac:dyDescent="0.25">
      <c r="A17" s="14">
        <v>9</v>
      </c>
      <c r="B17" s="15" t="s">
        <v>64</v>
      </c>
      <c r="C17" s="300"/>
      <c r="D17" s="288"/>
    </row>
    <row r="18" spans="1:4" ht="21" x14ac:dyDescent="0.25">
      <c r="A18" s="14">
        <v>10</v>
      </c>
      <c r="B18" s="15" t="s">
        <v>176</v>
      </c>
      <c r="C18" s="300">
        <v>-257.16899999999998</v>
      </c>
      <c r="D18" s="314" t="s">
        <v>822</v>
      </c>
    </row>
    <row r="19" spans="1:4" x14ac:dyDescent="0.25">
      <c r="A19" s="14">
        <v>11</v>
      </c>
      <c r="B19" s="15" t="s">
        <v>175</v>
      </c>
      <c r="C19" s="300">
        <v>153.32300000000001</v>
      </c>
      <c r="D19" s="288"/>
    </row>
    <row r="20" spans="1:4" x14ac:dyDescent="0.25">
      <c r="A20" s="14">
        <v>12</v>
      </c>
      <c r="B20" s="15" t="s">
        <v>174</v>
      </c>
      <c r="C20" s="300">
        <v>-143.08211825000001</v>
      </c>
      <c r="D20" s="288"/>
    </row>
    <row r="21" spans="1:4" x14ac:dyDescent="0.25">
      <c r="A21" s="14">
        <v>13</v>
      </c>
      <c r="B21" s="15" t="s">
        <v>173</v>
      </c>
      <c r="C21" s="300">
        <v>0</v>
      </c>
      <c r="D21" s="288"/>
    </row>
    <row r="22" spans="1:4" x14ac:dyDescent="0.25">
      <c r="A22" s="14">
        <v>14</v>
      </c>
      <c r="B22" s="15" t="s">
        <v>172</v>
      </c>
      <c r="C22" s="300">
        <v>80.009</v>
      </c>
      <c r="D22" s="288"/>
    </row>
    <row r="23" spans="1:4" x14ac:dyDescent="0.25">
      <c r="A23" s="14">
        <v>15</v>
      </c>
      <c r="B23" s="15" t="s">
        <v>171</v>
      </c>
      <c r="C23" s="300">
        <v>-602.59299999999996</v>
      </c>
      <c r="D23" s="288"/>
    </row>
    <row r="24" spans="1:4" x14ac:dyDescent="0.25">
      <c r="A24" s="14">
        <v>16</v>
      </c>
      <c r="B24" s="15" t="s">
        <v>170</v>
      </c>
      <c r="C24" s="300">
        <v>-8.2379999999999995</v>
      </c>
      <c r="D24" s="288"/>
    </row>
    <row r="25" spans="1:4" ht="21" x14ac:dyDescent="0.25">
      <c r="A25" s="14">
        <v>17</v>
      </c>
      <c r="B25" s="15" t="s">
        <v>169</v>
      </c>
      <c r="C25" s="300">
        <v>0</v>
      </c>
      <c r="D25" s="288"/>
    </row>
    <row r="26" spans="1:4" ht="21" x14ac:dyDescent="0.25">
      <c r="A26" s="14">
        <v>18</v>
      </c>
      <c r="B26" s="15" t="s">
        <v>168</v>
      </c>
      <c r="C26" s="300">
        <v>0</v>
      </c>
      <c r="D26" s="288"/>
    </row>
    <row r="27" spans="1:4" ht="21" x14ac:dyDescent="0.25">
      <c r="A27" s="14">
        <v>19</v>
      </c>
      <c r="B27" s="15" t="s">
        <v>167</v>
      </c>
      <c r="C27" s="300">
        <v>0</v>
      </c>
      <c r="D27" s="288"/>
    </row>
    <row r="28" spans="1:4" x14ac:dyDescent="0.25">
      <c r="A28" s="14">
        <v>20</v>
      </c>
      <c r="B28" s="15" t="s">
        <v>64</v>
      </c>
      <c r="C28" s="300"/>
      <c r="D28" s="288"/>
    </row>
    <row r="29" spans="1:4" x14ac:dyDescent="0.25">
      <c r="A29" s="14" t="s">
        <v>166</v>
      </c>
      <c r="B29" s="15" t="s">
        <v>165</v>
      </c>
      <c r="C29" s="300">
        <v>0</v>
      </c>
      <c r="D29" s="288"/>
    </row>
    <row r="30" spans="1:4" x14ac:dyDescent="0.25">
      <c r="A30" s="14" t="s">
        <v>164</v>
      </c>
      <c r="B30" s="15" t="s">
        <v>163</v>
      </c>
      <c r="C30" s="300">
        <v>0</v>
      </c>
      <c r="D30" s="288"/>
    </row>
    <row r="31" spans="1:4" x14ac:dyDescent="0.25">
      <c r="A31" s="14" t="s">
        <v>162</v>
      </c>
      <c r="B31" s="16" t="s">
        <v>161</v>
      </c>
      <c r="C31" s="300">
        <v>0</v>
      </c>
      <c r="D31" s="288"/>
    </row>
    <row r="32" spans="1:4" x14ac:dyDescent="0.25">
      <c r="A32" s="14" t="s">
        <v>160</v>
      </c>
      <c r="B32" s="15" t="s">
        <v>159</v>
      </c>
      <c r="C32" s="300">
        <v>0</v>
      </c>
      <c r="D32" s="288"/>
    </row>
    <row r="33" spans="1:4" ht="21" x14ac:dyDescent="0.25">
      <c r="A33" s="14">
        <v>21</v>
      </c>
      <c r="B33" s="15" t="s">
        <v>608</v>
      </c>
      <c r="C33" s="300">
        <v>0</v>
      </c>
      <c r="D33" s="288"/>
    </row>
    <row r="34" spans="1:4" x14ac:dyDescent="0.25">
      <c r="A34" s="14">
        <v>22</v>
      </c>
      <c r="B34" s="15" t="s">
        <v>158</v>
      </c>
      <c r="C34" s="300">
        <v>0</v>
      </c>
      <c r="D34" s="288"/>
    </row>
    <row r="35" spans="1:4" ht="21" x14ac:dyDescent="0.25">
      <c r="A35" s="14">
        <v>23</v>
      </c>
      <c r="B35" s="15" t="s">
        <v>157</v>
      </c>
      <c r="C35" s="300">
        <v>0</v>
      </c>
      <c r="D35" s="288"/>
    </row>
    <row r="36" spans="1:4" x14ac:dyDescent="0.25">
      <c r="A36" s="14">
        <v>24</v>
      </c>
      <c r="B36" s="15" t="s">
        <v>64</v>
      </c>
      <c r="C36" s="300"/>
      <c r="D36" s="288"/>
    </row>
    <row r="37" spans="1:4" x14ac:dyDescent="0.25">
      <c r="A37" s="14">
        <v>25</v>
      </c>
      <c r="B37" s="15" t="s">
        <v>156</v>
      </c>
      <c r="C37" s="300">
        <v>0</v>
      </c>
      <c r="D37" s="288"/>
    </row>
    <row r="38" spans="1:4" x14ac:dyDescent="0.25">
      <c r="A38" s="14" t="s">
        <v>155</v>
      </c>
      <c r="B38" s="15" t="s">
        <v>154</v>
      </c>
      <c r="C38" s="300">
        <v>0</v>
      </c>
      <c r="D38" s="288"/>
    </row>
    <row r="39" spans="1:4" ht="21" x14ac:dyDescent="0.25">
      <c r="A39" s="14" t="s">
        <v>153</v>
      </c>
      <c r="B39" s="15" t="s">
        <v>152</v>
      </c>
      <c r="C39" s="300">
        <v>0</v>
      </c>
      <c r="D39" s="288"/>
    </row>
    <row r="40" spans="1:4" x14ac:dyDescent="0.25">
      <c r="A40" s="14">
        <v>26</v>
      </c>
      <c r="B40" s="15" t="s">
        <v>64</v>
      </c>
      <c r="C40" s="300"/>
      <c r="D40" s="288"/>
    </row>
    <row r="41" spans="1:4" x14ac:dyDescent="0.25">
      <c r="A41" s="14">
        <v>27</v>
      </c>
      <c r="B41" s="15" t="s">
        <v>604</v>
      </c>
      <c r="C41" s="300">
        <v>0</v>
      </c>
      <c r="D41" s="288"/>
    </row>
    <row r="42" spans="1:4" x14ac:dyDescent="0.25">
      <c r="A42" s="14" t="s">
        <v>151</v>
      </c>
      <c r="B42" s="15" t="s">
        <v>150</v>
      </c>
      <c r="C42" s="300">
        <v>-439.21431067999993</v>
      </c>
      <c r="D42" s="288"/>
    </row>
    <row r="43" spans="1:4" x14ac:dyDescent="0.25">
      <c r="A43" s="14">
        <v>28</v>
      </c>
      <c r="B43" s="18" t="s">
        <v>149</v>
      </c>
      <c r="C43" s="300">
        <v>-2499.1266726699996</v>
      </c>
      <c r="D43" s="288"/>
    </row>
    <row r="44" spans="1:4" x14ac:dyDescent="0.25">
      <c r="A44" s="14">
        <v>29</v>
      </c>
      <c r="B44" s="18" t="s">
        <v>148</v>
      </c>
      <c r="C44" s="301">
        <v>44850.2402487</v>
      </c>
      <c r="D44" s="289"/>
    </row>
    <row r="45" spans="1:4" x14ac:dyDescent="0.25">
      <c r="A45" s="608" t="s">
        <v>147</v>
      </c>
      <c r="B45" s="609"/>
      <c r="C45" s="609"/>
      <c r="D45" s="309"/>
    </row>
    <row r="46" spans="1:4" x14ac:dyDescent="0.25">
      <c r="A46" s="14">
        <v>30</v>
      </c>
      <c r="B46" s="15" t="s">
        <v>125</v>
      </c>
      <c r="C46" s="298">
        <v>6791.5219189999998</v>
      </c>
      <c r="D46" s="308" t="s">
        <v>824</v>
      </c>
    </row>
    <row r="47" spans="1:4" x14ac:dyDescent="0.25">
      <c r="A47" s="14">
        <v>31</v>
      </c>
      <c r="B47" s="15" t="s">
        <v>146</v>
      </c>
      <c r="C47" s="298">
        <v>0</v>
      </c>
      <c r="D47" s="249"/>
    </row>
    <row r="48" spans="1:4" x14ac:dyDescent="0.25">
      <c r="A48" s="14">
        <v>32</v>
      </c>
      <c r="B48" s="15" t="s">
        <v>145</v>
      </c>
      <c r="C48" s="298">
        <v>6791.5219189999998</v>
      </c>
      <c r="D48" s="249"/>
    </row>
    <row r="49" spans="1:4" x14ac:dyDescent="0.25">
      <c r="A49" s="14">
        <v>33</v>
      </c>
      <c r="B49" s="15" t="s">
        <v>144</v>
      </c>
      <c r="C49" s="298">
        <v>0</v>
      </c>
      <c r="D49" s="249"/>
    </row>
    <row r="50" spans="1:4" s="10" customFormat="1" x14ac:dyDescent="0.25">
      <c r="A50" s="14" t="s">
        <v>143</v>
      </c>
      <c r="B50" s="15" t="s">
        <v>142</v>
      </c>
      <c r="C50" s="298">
        <v>0</v>
      </c>
      <c r="D50" s="249"/>
    </row>
    <row r="51" spans="1:4" s="10" customFormat="1" x14ac:dyDescent="0.25">
      <c r="A51" s="14" t="s">
        <v>141</v>
      </c>
      <c r="B51" s="15" t="s">
        <v>140</v>
      </c>
      <c r="C51" s="298">
        <v>0</v>
      </c>
      <c r="D51" s="249"/>
    </row>
    <row r="52" spans="1:4" x14ac:dyDescent="0.25">
      <c r="A52" s="14">
        <v>34</v>
      </c>
      <c r="B52" s="15" t="s">
        <v>139</v>
      </c>
      <c r="C52" s="298">
        <v>78.424114569999986</v>
      </c>
      <c r="D52" s="249"/>
    </row>
    <row r="53" spans="1:4" x14ac:dyDescent="0.25">
      <c r="A53" s="14">
        <v>35</v>
      </c>
      <c r="B53" s="15" t="s">
        <v>138</v>
      </c>
      <c r="C53" s="298">
        <v>0</v>
      </c>
      <c r="D53" s="249"/>
    </row>
    <row r="54" spans="1:4" x14ac:dyDescent="0.25">
      <c r="A54" s="17">
        <v>36</v>
      </c>
      <c r="B54" s="18" t="s">
        <v>137</v>
      </c>
      <c r="C54" s="299">
        <v>6869.9460335699996</v>
      </c>
      <c r="D54" s="223"/>
    </row>
    <row r="55" spans="1:4" x14ac:dyDescent="0.25">
      <c r="A55" s="608" t="s">
        <v>136</v>
      </c>
      <c r="B55" s="609"/>
      <c r="C55" s="609"/>
      <c r="D55" s="309"/>
    </row>
    <row r="56" spans="1:4" x14ac:dyDescent="0.25">
      <c r="A56" s="14">
        <v>37</v>
      </c>
      <c r="B56" s="15" t="s">
        <v>135</v>
      </c>
      <c r="C56" s="298">
        <v>0</v>
      </c>
      <c r="D56" s="249"/>
    </row>
    <row r="57" spans="1:4" ht="21" x14ac:dyDescent="0.25">
      <c r="A57" s="14">
        <v>38</v>
      </c>
      <c r="B57" s="15" t="s">
        <v>134</v>
      </c>
      <c r="C57" s="298">
        <v>0</v>
      </c>
      <c r="D57" s="249"/>
    </row>
    <row r="58" spans="1:4" ht="21" x14ac:dyDescent="0.25">
      <c r="A58" s="14">
        <v>39</v>
      </c>
      <c r="B58" s="15" t="s">
        <v>133</v>
      </c>
      <c r="C58" s="298">
        <v>0</v>
      </c>
      <c r="D58" s="249"/>
    </row>
    <row r="59" spans="1:4" ht="21" x14ac:dyDescent="0.25">
      <c r="A59" s="14">
        <v>40</v>
      </c>
      <c r="B59" s="15" t="s">
        <v>132</v>
      </c>
      <c r="C59" s="298">
        <v>0</v>
      </c>
      <c r="D59" s="249"/>
    </row>
    <row r="60" spans="1:4" x14ac:dyDescent="0.25">
      <c r="A60" s="14">
        <v>41</v>
      </c>
      <c r="B60" s="15" t="s">
        <v>64</v>
      </c>
      <c r="C60" s="298"/>
      <c r="D60" s="249"/>
    </row>
    <row r="61" spans="1:4" x14ac:dyDescent="0.25">
      <c r="A61" s="14">
        <v>42</v>
      </c>
      <c r="B61" s="15" t="s">
        <v>605</v>
      </c>
      <c r="C61" s="298">
        <v>0</v>
      </c>
      <c r="D61" s="249"/>
    </row>
    <row r="62" spans="1:4" x14ac:dyDescent="0.25">
      <c r="A62" s="14" t="s">
        <v>131</v>
      </c>
      <c r="B62" s="15" t="s">
        <v>130</v>
      </c>
      <c r="C62" s="298">
        <v>0</v>
      </c>
      <c r="D62" s="249"/>
    </row>
    <row r="63" spans="1:4" x14ac:dyDescent="0.25">
      <c r="A63" s="17">
        <v>43</v>
      </c>
      <c r="B63" s="18" t="s">
        <v>129</v>
      </c>
      <c r="C63" s="299">
        <v>0</v>
      </c>
      <c r="D63" s="223"/>
    </row>
    <row r="64" spans="1:4" x14ac:dyDescent="0.25">
      <c r="A64" s="17">
        <v>44</v>
      </c>
      <c r="B64" s="18" t="s">
        <v>128</v>
      </c>
      <c r="C64" s="299">
        <v>6869.9460335699996</v>
      </c>
      <c r="D64" s="223"/>
    </row>
    <row r="65" spans="1:4" x14ac:dyDescent="0.25">
      <c r="A65" s="17">
        <v>45</v>
      </c>
      <c r="B65" s="18" t="s">
        <v>127</v>
      </c>
      <c r="C65" s="299">
        <v>51720.186282269999</v>
      </c>
      <c r="D65" s="223"/>
    </row>
    <row r="66" spans="1:4" x14ac:dyDescent="0.25">
      <c r="A66" s="608" t="s">
        <v>126</v>
      </c>
      <c r="B66" s="609"/>
      <c r="C66" s="609"/>
      <c r="D66" s="309"/>
    </row>
    <row r="67" spans="1:4" x14ac:dyDescent="0.25">
      <c r="A67" s="14">
        <v>46</v>
      </c>
      <c r="B67" s="15" t="s">
        <v>125</v>
      </c>
      <c r="C67" s="298">
        <v>9187.8580000000002</v>
      </c>
      <c r="D67" s="308" t="s">
        <v>824</v>
      </c>
    </row>
    <row r="68" spans="1:4" ht="21" x14ac:dyDescent="0.25">
      <c r="A68" s="14">
        <v>47</v>
      </c>
      <c r="B68" s="15" t="s">
        <v>124</v>
      </c>
      <c r="C68" s="298">
        <v>152.917</v>
      </c>
      <c r="D68" s="249"/>
    </row>
    <row r="69" spans="1:4" s="10" customFormat="1" x14ac:dyDescent="0.25">
      <c r="A69" s="14" t="s">
        <v>123</v>
      </c>
      <c r="B69" s="15" t="s">
        <v>122</v>
      </c>
      <c r="C69" s="298">
        <v>0</v>
      </c>
      <c r="D69" s="249"/>
    </row>
    <row r="70" spans="1:4" s="10" customFormat="1" x14ac:dyDescent="0.25">
      <c r="A70" s="14" t="s">
        <v>121</v>
      </c>
      <c r="B70" s="15" t="s">
        <v>120</v>
      </c>
      <c r="C70" s="298">
        <v>0</v>
      </c>
      <c r="D70" s="249"/>
    </row>
    <row r="71" spans="1:4" ht="21" x14ac:dyDescent="0.25">
      <c r="A71" s="14">
        <v>48</v>
      </c>
      <c r="B71" s="15" t="s">
        <v>119</v>
      </c>
      <c r="C71" s="298">
        <v>20.53662529</v>
      </c>
      <c r="D71" s="249"/>
    </row>
    <row r="72" spans="1:4" x14ac:dyDescent="0.25">
      <c r="A72" s="14">
        <v>49</v>
      </c>
      <c r="B72" s="15" t="s">
        <v>118</v>
      </c>
      <c r="C72" s="298">
        <v>0</v>
      </c>
      <c r="D72" s="249"/>
    </row>
    <row r="73" spans="1:4" x14ac:dyDescent="0.25">
      <c r="A73" s="14">
        <v>50</v>
      </c>
      <c r="B73" s="15" t="s">
        <v>117</v>
      </c>
      <c r="C73" s="298">
        <v>0</v>
      </c>
      <c r="D73" s="249"/>
    </row>
    <row r="74" spans="1:4" x14ac:dyDescent="0.25">
      <c r="A74" s="17">
        <v>51</v>
      </c>
      <c r="B74" s="18" t="s">
        <v>116</v>
      </c>
      <c r="C74" s="299">
        <v>9361.3116252900018</v>
      </c>
      <c r="D74" s="223"/>
    </row>
    <row r="75" spans="1:4" x14ac:dyDescent="0.25">
      <c r="A75" s="608" t="s">
        <v>115</v>
      </c>
      <c r="B75" s="609"/>
      <c r="C75" s="609"/>
      <c r="D75" s="309"/>
    </row>
    <row r="76" spans="1:4" x14ac:dyDescent="0.25">
      <c r="A76" s="14">
        <v>52</v>
      </c>
      <c r="B76" s="15" t="s">
        <v>114</v>
      </c>
      <c r="C76" s="298">
        <v>0</v>
      </c>
      <c r="D76" s="249"/>
    </row>
    <row r="77" spans="1:4" ht="21" x14ac:dyDescent="0.25">
      <c r="A77" s="14">
        <v>53</v>
      </c>
      <c r="B77" s="15" t="s">
        <v>113</v>
      </c>
      <c r="C77" s="298">
        <v>0</v>
      </c>
      <c r="D77" s="249"/>
    </row>
    <row r="78" spans="1:4" ht="21" x14ac:dyDescent="0.25">
      <c r="A78" s="14">
        <v>54</v>
      </c>
      <c r="B78" s="15" t="s">
        <v>112</v>
      </c>
      <c r="C78" s="298">
        <v>0</v>
      </c>
      <c r="D78" s="249"/>
    </row>
    <row r="79" spans="1:4" x14ac:dyDescent="0.25">
      <c r="A79" s="14" t="s">
        <v>111</v>
      </c>
      <c r="B79" s="15" t="s">
        <v>64</v>
      </c>
      <c r="C79" s="298"/>
      <c r="D79" s="249"/>
    </row>
    <row r="80" spans="1:4" ht="21" x14ac:dyDescent="0.25">
      <c r="A80" s="14">
        <v>55</v>
      </c>
      <c r="B80" s="15" t="s">
        <v>110</v>
      </c>
      <c r="C80" s="298">
        <v>0</v>
      </c>
      <c r="D80" s="249"/>
    </row>
    <row r="81" spans="1:4" x14ac:dyDescent="0.25">
      <c r="A81" s="14">
        <v>56</v>
      </c>
      <c r="B81" s="15" t="s">
        <v>64</v>
      </c>
      <c r="C81" s="298"/>
      <c r="D81" s="249"/>
    </row>
    <row r="82" spans="1:4" x14ac:dyDescent="0.25">
      <c r="A82" s="14" t="s">
        <v>609</v>
      </c>
      <c r="B82" s="16" t="s">
        <v>109</v>
      </c>
      <c r="C82" s="299">
        <v>0</v>
      </c>
      <c r="D82" s="223"/>
    </row>
    <row r="83" spans="1:4" x14ac:dyDescent="0.25">
      <c r="A83" s="14" t="s">
        <v>108</v>
      </c>
      <c r="B83" s="16" t="s">
        <v>107</v>
      </c>
      <c r="C83" s="299">
        <v>0</v>
      </c>
      <c r="D83" s="223"/>
    </row>
    <row r="84" spans="1:4" x14ac:dyDescent="0.25">
      <c r="A84" s="17">
        <v>57</v>
      </c>
      <c r="B84" s="19" t="s">
        <v>106</v>
      </c>
      <c r="C84" s="299">
        <v>0</v>
      </c>
      <c r="D84" s="223"/>
    </row>
    <row r="85" spans="1:4" x14ac:dyDescent="0.25">
      <c r="A85" s="17">
        <v>58</v>
      </c>
      <c r="B85" s="19" t="s">
        <v>105</v>
      </c>
      <c r="C85" s="299">
        <v>9361.3116252900018</v>
      </c>
      <c r="D85" s="223"/>
    </row>
    <row r="86" spans="1:4" x14ac:dyDescent="0.25">
      <c r="A86" s="17">
        <v>59</v>
      </c>
      <c r="B86" s="19" t="s">
        <v>104</v>
      </c>
      <c r="C86" s="299">
        <v>61081.497907559999</v>
      </c>
      <c r="D86" s="223"/>
    </row>
    <row r="87" spans="1:4" x14ac:dyDescent="0.25">
      <c r="A87" s="17">
        <v>60</v>
      </c>
      <c r="B87" s="19" t="s">
        <v>103</v>
      </c>
      <c r="C87" s="299">
        <v>312615.53830220003</v>
      </c>
      <c r="D87" s="223"/>
    </row>
    <row r="88" spans="1:4" x14ac:dyDescent="0.25">
      <c r="A88" s="608" t="s">
        <v>102</v>
      </c>
      <c r="B88" s="609"/>
      <c r="C88" s="609"/>
      <c r="D88" s="309"/>
    </row>
    <row r="89" spans="1:4" x14ac:dyDescent="0.25">
      <c r="A89" s="14">
        <v>61</v>
      </c>
      <c r="B89" s="15" t="s">
        <v>101</v>
      </c>
      <c r="C89" s="302">
        <v>0.14349999999999999</v>
      </c>
      <c r="D89" s="250"/>
    </row>
    <row r="90" spans="1:4" x14ac:dyDescent="0.25">
      <c r="A90" s="14">
        <v>62</v>
      </c>
      <c r="B90" s="15" t="s">
        <v>100</v>
      </c>
      <c r="C90" s="302">
        <v>0.16539999999999999</v>
      </c>
      <c r="D90" s="250"/>
    </row>
    <row r="91" spans="1:4" x14ac:dyDescent="0.25">
      <c r="A91" s="14">
        <v>63</v>
      </c>
      <c r="B91" s="15" t="s">
        <v>99</v>
      </c>
      <c r="C91" s="302">
        <v>0.19539999999999999</v>
      </c>
      <c r="D91" s="250"/>
    </row>
    <row r="92" spans="1:4" x14ac:dyDescent="0.25">
      <c r="A92" s="14">
        <v>64</v>
      </c>
      <c r="B92" s="15" t="s">
        <v>98</v>
      </c>
      <c r="C92" s="302">
        <v>7.0300000000000001E-2</v>
      </c>
      <c r="D92" s="250"/>
    </row>
    <row r="93" spans="1:4" x14ac:dyDescent="0.25">
      <c r="A93" s="14">
        <v>65</v>
      </c>
      <c r="B93" s="16" t="s">
        <v>97</v>
      </c>
      <c r="C93" s="302">
        <v>2.5000000000015996E-2</v>
      </c>
      <c r="D93" s="250"/>
    </row>
    <row r="94" spans="1:4" x14ac:dyDescent="0.25">
      <c r="A94" s="14">
        <v>66</v>
      </c>
      <c r="B94" s="16" t="s">
        <v>96</v>
      </c>
      <c r="C94" s="302">
        <v>2.9216492006775351E-4</v>
      </c>
      <c r="D94" s="250"/>
    </row>
    <row r="95" spans="1:4" x14ac:dyDescent="0.25">
      <c r="A95" s="14">
        <v>67</v>
      </c>
      <c r="B95" s="16" t="s">
        <v>95</v>
      </c>
      <c r="C95" s="302">
        <v>0</v>
      </c>
      <c r="D95" s="250"/>
    </row>
    <row r="96" spans="1:4" x14ac:dyDescent="0.25">
      <c r="A96" s="14" t="s">
        <v>94</v>
      </c>
      <c r="B96" s="15" t="s">
        <v>93</v>
      </c>
      <c r="C96" s="302">
        <v>0</v>
      </c>
      <c r="D96" s="250"/>
    </row>
    <row r="97" spans="1:4" x14ac:dyDescent="0.25">
      <c r="A97" s="14" t="s">
        <v>92</v>
      </c>
      <c r="B97" s="15" t="s">
        <v>91</v>
      </c>
      <c r="C97" s="302">
        <v>0</v>
      </c>
      <c r="D97" s="250"/>
    </row>
    <row r="98" spans="1:4" x14ac:dyDescent="0.25">
      <c r="A98" s="14">
        <v>68</v>
      </c>
      <c r="B98" s="18" t="s">
        <v>90</v>
      </c>
      <c r="C98" s="302">
        <v>7.3175525540084815E-2</v>
      </c>
      <c r="D98" s="250"/>
    </row>
    <row r="99" spans="1:4" x14ac:dyDescent="0.25">
      <c r="A99" s="608" t="s">
        <v>89</v>
      </c>
      <c r="B99" s="609"/>
      <c r="C99" s="609"/>
      <c r="D99" s="309"/>
    </row>
    <row r="100" spans="1:4" ht="12" x14ac:dyDescent="0.25">
      <c r="A100" s="14">
        <v>69</v>
      </c>
      <c r="B100" s="251" t="s">
        <v>88</v>
      </c>
      <c r="C100" s="303"/>
      <c r="D100" s="16"/>
    </row>
    <row r="101" spans="1:4" ht="12" x14ac:dyDescent="0.25">
      <c r="A101" s="14">
        <v>70</v>
      </c>
      <c r="B101" s="251" t="s">
        <v>88</v>
      </c>
      <c r="C101" s="303"/>
      <c r="D101" s="16"/>
    </row>
    <row r="102" spans="1:4" ht="12" x14ac:dyDescent="0.25">
      <c r="A102" s="14">
        <v>71</v>
      </c>
      <c r="B102" s="251" t="s">
        <v>88</v>
      </c>
      <c r="C102" s="303"/>
      <c r="D102" s="16"/>
    </row>
    <row r="103" spans="1:4" x14ac:dyDescent="0.25">
      <c r="A103" s="608" t="s">
        <v>87</v>
      </c>
      <c r="B103" s="609"/>
      <c r="C103" s="609"/>
      <c r="D103" s="309"/>
    </row>
    <row r="104" spans="1:4" ht="22" customHeight="1" x14ac:dyDescent="0.25">
      <c r="A104" s="311">
        <v>72</v>
      </c>
      <c r="B104" s="315" t="s">
        <v>606</v>
      </c>
      <c r="C104" s="312">
        <v>157.25420788</v>
      </c>
      <c r="D104" s="308"/>
    </row>
    <row r="105" spans="1:4" ht="21" x14ac:dyDescent="0.25">
      <c r="A105" s="14">
        <v>73</v>
      </c>
      <c r="B105" s="15" t="s">
        <v>86</v>
      </c>
      <c r="C105" s="298">
        <v>3070.64</v>
      </c>
      <c r="D105" s="249"/>
    </row>
    <row r="106" spans="1:4" x14ac:dyDescent="0.25">
      <c r="A106" s="14">
        <v>74</v>
      </c>
      <c r="B106" s="15" t="s">
        <v>64</v>
      </c>
      <c r="C106" s="298"/>
      <c r="D106" s="249"/>
    </row>
    <row r="107" spans="1:4" ht="21" x14ac:dyDescent="0.25">
      <c r="A107" s="14">
        <v>75</v>
      </c>
      <c r="B107" s="15" t="s">
        <v>607</v>
      </c>
      <c r="C107" s="298">
        <v>631.36500000000001</v>
      </c>
      <c r="D107" s="249"/>
    </row>
    <row r="108" spans="1:4" x14ac:dyDescent="0.25">
      <c r="A108" s="608" t="s">
        <v>85</v>
      </c>
      <c r="B108" s="609"/>
      <c r="C108" s="609"/>
      <c r="D108" s="309"/>
    </row>
    <row r="109" spans="1:4" x14ac:dyDescent="0.25">
      <c r="A109" s="14">
        <v>76</v>
      </c>
      <c r="B109" s="15" t="s">
        <v>84</v>
      </c>
      <c r="C109" s="298">
        <v>0</v>
      </c>
      <c r="D109" s="249"/>
    </row>
    <row r="110" spans="1:4" x14ac:dyDescent="0.25">
      <c r="A110" s="14">
        <v>77</v>
      </c>
      <c r="B110" s="15" t="s">
        <v>83</v>
      </c>
      <c r="C110" s="298">
        <v>351.47116887350006</v>
      </c>
      <c r="D110" s="249"/>
    </row>
    <row r="111" spans="1:4" x14ac:dyDescent="0.25">
      <c r="A111" s="14">
        <v>78</v>
      </c>
      <c r="B111" s="15" t="s">
        <v>82</v>
      </c>
      <c r="C111" s="298">
        <v>0</v>
      </c>
      <c r="D111" s="249"/>
    </row>
    <row r="112" spans="1:4" x14ac:dyDescent="0.25">
      <c r="A112" s="14">
        <v>79</v>
      </c>
      <c r="B112" s="15" t="s">
        <v>81</v>
      </c>
      <c r="C112" s="298">
        <v>1398.81564321462</v>
      </c>
      <c r="D112" s="249"/>
    </row>
    <row r="113" spans="1:4" x14ac:dyDescent="0.25">
      <c r="A113" s="610" t="s">
        <v>80</v>
      </c>
      <c r="B113" s="611"/>
      <c r="C113" s="611"/>
      <c r="D113" s="310"/>
    </row>
    <row r="114" spans="1:4" x14ac:dyDescent="0.25">
      <c r="A114" s="14">
        <v>80</v>
      </c>
      <c r="B114" s="15" t="s">
        <v>79</v>
      </c>
      <c r="C114" s="304">
        <v>0</v>
      </c>
      <c r="D114" s="252"/>
    </row>
    <row r="115" spans="1:4" x14ac:dyDescent="0.25">
      <c r="A115" s="14">
        <v>81</v>
      </c>
      <c r="B115" s="15" t="s">
        <v>78</v>
      </c>
      <c r="C115" s="304">
        <v>0</v>
      </c>
      <c r="D115" s="252"/>
    </row>
    <row r="116" spans="1:4" x14ac:dyDescent="0.25">
      <c r="A116" s="14">
        <v>82</v>
      </c>
      <c r="B116" s="15" t="s">
        <v>77</v>
      </c>
      <c r="C116" s="298">
        <v>0</v>
      </c>
      <c r="D116" s="249"/>
    </row>
    <row r="117" spans="1:4" x14ac:dyDescent="0.25">
      <c r="A117" s="14">
        <v>83</v>
      </c>
      <c r="B117" s="15" t="s">
        <v>76</v>
      </c>
      <c r="C117" s="305">
        <v>0</v>
      </c>
      <c r="D117" s="290"/>
    </row>
    <row r="118" spans="1:4" x14ac:dyDescent="0.25">
      <c r="A118" s="14">
        <v>84</v>
      </c>
      <c r="B118" s="15" t="s">
        <v>75</v>
      </c>
      <c r="C118" s="298">
        <v>743.67819999999995</v>
      </c>
      <c r="D118" s="249"/>
    </row>
    <row r="119" spans="1:4" x14ac:dyDescent="0.25">
      <c r="A119" s="14">
        <v>85</v>
      </c>
      <c r="B119" s="15" t="s">
        <v>74</v>
      </c>
      <c r="C119" s="306">
        <v>0</v>
      </c>
      <c r="D119" s="253"/>
    </row>
    <row r="120" spans="1:4" x14ac:dyDescent="0.25">
      <c r="A120" s="13"/>
    </row>
    <row r="121" spans="1:4" x14ac:dyDescent="0.25">
      <c r="A121" s="13"/>
    </row>
    <row r="122" spans="1:4" x14ac:dyDescent="0.25">
      <c r="A122" s="13"/>
    </row>
    <row r="123" spans="1:4" x14ac:dyDescent="0.25">
      <c r="A123" s="13"/>
    </row>
    <row r="124" spans="1:4" x14ac:dyDescent="0.25">
      <c r="A124" s="13"/>
    </row>
    <row r="125" spans="1:4" x14ac:dyDescent="0.25">
      <c r="A125" s="13"/>
    </row>
  </sheetData>
  <mergeCells count="12">
    <mergeCell ref="C2:D2"/>
    <mergeCell ref="A4:C4"/>
    <mergeCell ref="A14:C14"/>
    <mergeCell ref="A45:C45"/>
    <mergeCell ref="A55:C55"/>
    <mergeCell ref="A108:C108"/>
    <mergeCell ref="A113:C113"/>
    <mergeCell ref="A66:C66"/>
    <mergeCell ref="A75:C75"/>
    <mergeCell ref="A88:C88"/>
    <mergeCell ref="A99:C99"/>
    <mergeCell ref="A103:C103"/>
  </mergeCells>
  <hyperlinks>
    <hyperlink ref="F1" location="Index!A1" display="Index" xr:uid="{9DE6DEDF-BED2-4722-8090-3C6E4813C3B5}"/>
  </hyperlinks>
  <pageMargins left="0.23622047244094491" right="0.23622047244094491" top="0.74803149606299213" bottom="0.74803149606299213" header="0.31496062992125984" footer="0.31496062992125984"/>
  <pageSetup paperSize="9" scale="75" orientation="landscape" r:id="rId1"/>
  <headerFooter>
    <oddHeader>&amp;CEN
Annex VII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B2FBF-E211-4406-A5A1-319ECC645C46}">
  <sheetPr>
    <pageSetUpPr fitToPage="1"/>
  </sheetPr>
  <dimension ref="A1:F37"/>
  <sheetViews>
    <sheetView showGridLines="0" zoomScale="90" zoomScaleNormal="90" zoomScalePageLayoutView="90" workbookViewId="0">
      <selection activeCell="I19" sqref="I19"/>
    </sheetView>
  </sheetViews>
  <sheetFormatPr defaultColWidth="9" defaultRowHeight="10.5" x14ac:dyDescent="0.25"/>
  <cols>
    <col min="1" max="1" width="3.54296875" style="384" customWidth="1"/>
    <col min="2" max="2" width="59.1796875" style="384" customWidth="1"/>
    <col min="3" max="3" width="25.54296875" style="384" customWidth="1"/>
    <col min="4" max="4" width="20.453125" style="384" customWidth="1"/>
    <col min="5" max="16384" width="9" style="5"/>
  </cols>
  <sheetData>
    <row r="1" spans="1:6" x14ac:dyDescent="0.25">
      <c r="A1" s="383" t="s">
        <v>72</v>
      </c>
      <c r="B1" s="383"/>
      <c r="C1" s="383"/>
      <c r="D1" s="383"/>
      <c r="F1" s="1" t="s">
        <v>647</v>
      </c>
    </row>
    <row r="2" spans="1:6" ht="36" customHeight="1" thickBot="1" x14ac:dyDescent="0.3">
      <c r="B2" s="386"/>
      <c r="C2" s="440" t="s">
        <v>197</v>
      </c>
      <c r="D2" s="224" t="s">
        <v>196</v>
      </c>
    </row>
    <row r="3" spans="1:6" ht="11" thickBot="1" x14ac:dyDescent="0.3">
      <c r="B3" s="386"/>
      <c r="C3" s="228">
        <v>44561</v>
      </c>
      <c r="D3" s="440"/>
    </row>
    <row r="4" spans="1:6" x14ac:dyDescent="0.25">
      <c r="A4" s="616" t="s">
        <v>724</v>
      </c>
      <c r="B4" s="617"/>
      <c r="C4" s="617"/>
      <c r="D4" s="618"/>
    </row>
    <row r="5" spans="1:6" s="87" customFormat="1" x14ac:dyDescent="0.25">
      <c r="A5" s="20">
        <v>1</v>
      </c>
      <c r="B5" s="385" t="s">
        <v>794</v>
      </c>
      <c r="C5" s="184">
        <v>106520.088</v>
      </c>
      <c r="D5" s="526"/>
    </row>
    <row r="6" spans="1:6" s="87" customFormat="1" x14ac:dyDescent="0.25">
      <c r="A6" s="20">
        <v>2</v>
      </c>
      <c r="B6" s="385" t="s">
        <v>795</v>
      </c>
      <c r="C6" s="184">
        <v>23591.004000000001</v>
      </c>
      <c r="D6" s="526"/>
    </row>
    <row r="7" spans="1:6" s="87" customFormat="1" x14ac:dyDescent="0.25">
      <c r="A7" s="20">
        <v>3</v>
      </c>
      <c r="B7" s="385" t="s">
        <v>803</v>
      </c>
      <c r="C7" s="184">
        <v>101964.341</v>
      </c>
      <c r="D7" s="526"/>
    </row>
    <row r="8" spans="1:6" s="87" customFormat="1" x14ac:dyDescent="0.25">
      <c r="A8" s="20">
        <v>4</v>
      </c>
      <c r="B8" s="385" t="s">
        <v>804</v>
      </c>
      <c r="C8" s="184">
        <v>30635.162</v>
      </c>
      <c r="D8" s="526"/>
    </row>
    <row r="9" spans="1:6" s="87" customFormat="1" x14ac:dyDescent="0.25">
      <c r="A9" s="20">
        <v>5</v>
      </c>
      <c r="B9" s="385" t="s">
        <v>796</v>
      </c>
      <c r="C9" s="184">
        <v>48318.627</v>
      </c>
      <c r="D9" s="526"/>
    </row>
    <row r="10" spans="1:6" s="87" customFormat="1" x14ac:dyDescent="0.25">
      <c r="A10" s="20">
        <v>6</v>
      </c>
      <c r="B10" s="385" t="s">
        <v>805</v>
      </c>
      <c r="C10" s="184">
        <v>627549.79500000004</v>
      </c>
      <c r="D10" s="526"/>
    </row>
    <row r="11" spans="1:6" s="87" customFormat="1" x14ac:dyDescent="0.25">
      <c r="A11" s="20">
        <v>7</v>
      </c>
      <c r="B11" s="385" t="s">
        <v>806</v>
      </c>
      <c r="C11" s="184">
        <v>1587.4929999999999</v>
      </c>
      <c r="D11" s="526"/>
    </row>
    <row r="12" spans="1:6" s="87" customFormat="1" x14ac:dyDescent="0.25">
      <c r="A12" s="20">
        <v>8</v>
      </c>
      <c r="B12" s="385" t="s">
        <v>797</v>
      </c>
      <c r="C12" s="184">
        <v>2515.1610000000001</v>
      </c>
      <c r="D12" s="526"/>
    </row>
    <row r="13" spans="1:6" s="87" customFormat="1" x14ac:dyDescent="0.25">
      <c r="A13" s="20">
        <v>9</v>
      </c>
      <c r="B13" s="385" t="s">
        <v>755</v>
      </c>
      <c r="C13" s="184">
        <v>1155.5530000000001</v>
      </c>
      <c r="D13" s="526" t="s">
        <v>791</v>
      </c>
    </row>
    <row r="14" spans="1:6" s="87" customFormat="1" x14ac:dyDescent="0.25">
      <c r="A14" s="20">
        <v>10</v>
      </c>
      <c r="B14" s="385" t="s">
        <v>798</v>
      </c>
      <c r="C14" s="184">
        <v>532.67499999999995</v>
      </c>
      <c r="D14" s="526"/>
    </row>
    <row r="15" spans="1:6" s="87" customFormat="1" x14ac:dyDescent="0.25">
      <c r="A15" s="20">
        <v>11</v>
      </c>
      <c r="B15" s="385" t="s">
        <v>756</v>
      </c>
      <c r="C15" s="184">
        <v>956.822</v>
      </c>
      <c r="D15" s="526" t="s">
        <v>792</v>
      </c>
    </row>
    <row r="16" spans="1:6" s="87" customFormat="1" x14ac:dyDescent="0.25">
      <c r="A16" s="20">
        <v>12</v>
      </c>
      <c r="B16" s="385" t="s">
        <v>799</v>
      </c>
      <c r="C16" s="184">
        <v>5990.5950000000003</v>
      </c>
      <c r="D16" s="526"/>
    </row>
    <row r="17" spans="1:4" s="87" customFormat="1" x14ac:dyDescent="0.25">
      <c r="A17" s="20">
        <v>13</v>
      </c>
      <c r="B17" s="385" t="s">
        <v>807</v>
      </c>
      <c r="C17" s="184">
        <v>0</v>
      </c>
      <c r="D17" s="526"/>
    </row>
    <row r="18" spans="1:4" x14ac:dyDescent="0.25">
      <c r="A18" s="384">
        <v>14</v>
      </c>
      <c r="B18" s="388" t="s">
        <v>195</v>
      </c>
      <c r="C18" s="313">
        <v>951317.31599999999</v>
      </c>
      <c r="D18" s="526"/>
    </row>
    <row r="19" spans="1:4" x14ac:dyDescent="0.25">
      <c r="A19" s="616" t="s">
        <v>725</v>
      </c>
      <c r="B19" s="617"/>
      <c r="C19" s="617"/>
      <c r="D19" s="618"/>
    </row>
    <row r="20" spans="1:4" x14ac:dyDescent="0.25">
      <c r="A20" s="20">
        <v>15</v>
      </c>
      <c r="B20" s="385" t="s">
        <v>816</v>
      </c>
      <c r="C20" s="184">
        <v>85091.56</v>
      </c>
      <c r="D20" s="526"/>
    </row>
    <row r="21" spans="1:4" s="87" customFormat="1" x14ac:dyDescent="0.25">
      <c r="A21" s="20">
        <v>16</v>
      </c>
      <c r="B21" s="385" t="s">
        <v>800</v>
      </c>
      <c r="C21" s="184">
        <v>657830.88100000005</v>
      </c>
      <c r="D21" s="526"/>
    </row>
    <row r="22" spans="1:4" s="87" customFormat="1" x14ac:dyDescent="0.25">
      <c r="A22" s="20">
        <v>17</v>
      </c>
      <c r="B22" s="385" t="s">
        <v>812</v>
      </c>
      <c r="C22" s="184">
        <v>71041.506999999998</v>
      </c>
      <c r="D22" s="526"/>
    </row>
    <row r="23" spans="1:4" s="87" customFormat="1" x14ac:dyDescent="0.25">
      <c r="A23" s="20">
        <v>18</v>
      </c>
      <c r="B23" s="385" t="s">
        <v>801</v>
      </c>
      <c r="C23" s="184">
        <v>270.63499999999999</v>
      </c>
      <c r="D23" s="526"/>
    </row>
    <row r="24" spans="1:4" s="87" customFormat="1" x14ac:dyDescent="0.25">
      <c r="A24" s="20">
        <v>19</v>
      </c>
      <c r="B24" s="385" t="s">
        <v>757</v>
      </c>
      <c r="C24" s="184">
        <v>602.54700000000003</v>
      </c>
      <c r="D24" s="526"/>
    </row>
    <row r="25" spans="1:4" s="87" customFormat="1" x14ac:dyDescent="0.25">
      <c r="A25" s="20">
        <v>20</v>
      </c>
      <c r="B25" s="385" t="s">
        <v>802</v>
      </c>
      <c r="C25" s="184">
        <v>973.44799999999998</v>
      </c>
      <c r="D25" s="526"/>
    </row>
    <row r="26" spans="1:4" s="87" customFormat="1" x14ac:dyDescent="0.25">
      <c r="A26" s="20">
        <v>21</v>
      </c>
      <c r="B26" s="385" t="s">
        <v>779</v>
      </c>
      <c r="C26" s="184">
        <v>12694.653</v>
      </c>
      <c r="D26" s="526"/>
    </row>
    <row r="27" spans="1:4" s="87" customFormat="1" x14ac:dyDescent="0.25">
      <c r="A27" s="20">
        <v>22</v>
      </c>
      <c r="B27" s="385" t="s">
        <v>813</v>
      </c>
      <c r="C27" s="184">
        <v>0</v>
      </c>
      <c r="D27" s="526"/>
    </row>
    <row r="28" spans="1:4" s="87" customFormat="1" x14ac:dyDescent="0.25">
      <c r="A28" s="20">
        <v>23</v>
      </c>
      <c r="B28" s="385" t="s">
        <v>814</v>
      </c>
      <c r="C28" s="184">
        <v>57443.474000000002</v>
      </c>
      <c r="D28" s="526"/>
    </row>
    <row r="29" spans="1:4" x14ac:dyDescent="0.25">
      <c r="A29" s="20">
        <v>24</v>
      </c>
      <c r="B29" s="385" t="s">
        <v>815</v>
      </c>
      <c r="C29" s="184">
        <v>16719.023000000001</v>
      </c>
      <c r="D29" s="526" t="s">
        <v>823</v>
      </c>
    </row>
    <row r="30" spans="1:4" x14ac:dyDescent="0.25">
      <c r="A30" s="20">
        <v>25</v>
      </c>
      <c r="B30" s="388" t="s">
        <v>194</v>
      </c>
      <c r="C30" s="185">
        <v>902667.72800000024</v>
      </c>
      <c r="D30" s="526"/>
    </row>
    <row r="31" spans="1:4" x14ac:dyDescent="0.25">
      <c r="A31" s="616" t="s">
        <v>193</v>
      </c>
      <c r="B31" s="617"/>
      <c r="C31" s="617"/>
      <c r="D31" s="618"/>
    </row>
    <row r="32" spans="1:4" x14ac:dyDescent="0.25">
      <c r="A32" s="20">
        <v>26</v>
      </c>
      <c r="B32" s="385" t="s">
        <v>808</v>
      </c>
      <c r="C32" s="184">
        <v>17067.261999999999</v>
      </c>
      <c r="D32" s="526" t="s">
        <v>819</v>
      </c>
    </row>
    <row r="33" spans="1:4" x14ac:dyDescent="0.25">
      <c r="A33" s="20">
        <v>27</v>
      </c>
      <c r="B33" s="385" t="s">
        <v>809</v>
      </c>
      <c r="C33" s="184">
        <v>877.90200000000004</v>
      </c>
      <c r="D33" s="526"/>
    </row>
    <row r="34" spans="1:4" x14ac:dyDescent="0.25">
      <c r="A34" s="20">
        <v>28</v>
      </c>
      <c r="B34" s="385" t="s">
        <v>817</v>
      </c>
      <c r="C34" s="184">
        <v>29968.803</v>
      </c>
      <c r="D34" s="526" t="s">
        <v>818</v>
      </c>
    </row>
    <row r="35" spans="1:4" s="87" customFormat="1" x14ac:dyDescent="0.25">
      <c r="A35" s="20">
        <v>29</v>
      </c>
      <c r="B35" s="385" t="s">
        <v>810</v>
      </c>
      <c r="C35" s="184">
        <v>47913.966999999997</v>
      </c>
      <c r="D35" s="526"/>
    </row>
    <row r="36" spans="1:4" s="87" customFormat="1" x14ac:dyDescent="0.25">
      <c r="A36" s="20">
        <v>30</v>
      </c>
      <c r="B36" s="385" t="s">
        <v>758</v>
      </c>
      <c r="C36" s="184">
        <v>735.62099999999998</v>
      </c>
      <c r="D36" s="526"/>
    </row>
    <row r="37" spans="1:4" s="87" customFormat="1" x14ac:dyDescent="0.25">
      <c r="A37" s="20">
        <v>31</v>
      </c>
      <c r="B37" s="388" t="s">
        <v>192</v>
      </c>
      <c r="C37" s="185">
        <v>48649.587999999996</v>
      </c>
      <c r="D37" s="526"/>
    </row>
  </sheetData>
  <mergeCells count="3">
    <mergeCell ref="A4:D4"/>
    <mergeCell ref="A19:D19"/>
    <mergeCell ref="A31:D31"/>
  </mergeCells>
  <hyperlinks>
    <hyperlink ref="F1" location="Index!A1" display="Index" xr:uid="{B10EF4E2-6F54-46D1-BBEF-02DD8B7AACAD}"/>
  </hyperlinks>
  <pageMargins left="0.7" right="0.7" top="0.75" bottom="0.75" header="0.3" footer="0.3"/>
  <pageSetup paperSize="9" scale="60" orientation="landscape" r:id="rId1"/>
  <headerFooter>
    <oddHeader>&amp;CEN
Annex VII</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9A135-A825-409F-954F-550164A09C5C}">
  <dimension ref="A1:G51"/>
  <sheetViews>
    <sheetView zoomScale="90" zoomScaleNormal="90" workbookViewId="0">
      <selection activeCell="E13" sqref="E13"/>
    </sheetView>
  </sheetViews>
  <sheetFormatPr defaultColWidth="9.1796875" defaultRowHeight="10.5" x14ac:dyDescent="0.25"/>
  <cols>
    <col min="1" max="1" width="3.453125" style="384" customWidth="1"/>
    <col min="2" max="2" width="40.1796875" style="384" customWidth="1"/>
    <col min="3" max="5" width="23.7265625" style="384" customWidth="1"/>
    <col min="6" max="16384" width="9.1796875" style="384"/>
  </cols>
  <sheetData>
    <row r="1" spans="1:7" x14ac:dyDescent="0.25">
      <c r="A1" s="383" t="s">
        <v>1243</v>
      </c>
      <c r="B1" s="383"/>
      <c r="C1" s="383"/>
      <c r="D1" s="383"/>
      <c r="E1" s="383"/>
      <c r="G1" s="383" t="s">
        <v>647</v>
      </c>
    </row>
    <row r="2" spans="1:7" ht="11" thickBot="1" x14ac:dyDescent="0.3">
      <c r="A2" s="402"/>
      <c r="B2" s="402"/>
      <c r="C2" s="403" t="s">
        <v>1007</v>
      </c>
      <c r="D2" s="403" t="s">
        <v>1007</v>
      </c>
      <c r="E2" s="403" t="s">
        <v>1007</v>
      </c>
    </row>
    <row r="3" spans="1:7" ht="11" thickBot="1" x14ac:dyDescent="0.3">
      <c r="A3" s="395">
        <v>1</v>
      </c>
      <c r="B3" s="404" t="s">
        <v>1008</v>
      </c>
      <c r="C3" s="405" t="s">
        <v>1009</v>
      </c>
      <c r="D3" s="405" t="s">
        <v>1009</v>
      </c>
      <c r="E3" s="405" t="s">
        <v>1009</v>
      </c>
    </row>
    <row r="4" spans="1:7" ht="21.5" thickBot="1" x14ac:dyDescent="0.3">
      <c r="A4" s="395">
        <v>2</v>
      </c>
      <c r="B4" s="404" t="s">
        <v>1010</v>
      </c>
      <c r="C4" s="405" t="s">
        <v>1011</v>
      </c>
      <c r="D4" s="405" t="s">
        <v>1012</v>
      </c>
      <c r="E4" s="405" t="s">
        <v>1013</v>
      </c>
    </row>
    <row r="5" spans="1:7" ht="11" thickBot="1" x14ac:dyDescent="0.3">
      <c r="A5" s="395" t="s">
        <v>198</v>
      </c>
      <c r="B5" s="404" t="s">
        <v>1014</v>
      </c>
      <c r="C5" s="405"/>
      <c r="D5" s="405"/>
      <c r="E5" s="405"/>
    </row>
    <row r="6" spans="1:7" ht="11" thickBot="1" x14ac:dyDescent="0.3">
      <c r="A6" s="395">
        <v>3</v>
      </c>
      <c r="B6" s="404" t="s">
        <v>1015</v>
      </c>
      <c r="C6" s="405" t="s">
        <v>1016</v>
      </c>
      <c r="D6" s="405" t="s">
        <v>1016</v>
      </c>
      <c r="E6" s="405" t="s">
        <v>1016</v>
      </c>
    </row>
    <row r="7" spans="1:7" ht="21.5" thickBot="1" x14ac:dyDescent="0.3">
      <c r="A7" s="395" t="s">
        <v>1017</v>
      </c>
      <c r="B7" s="404" t="s">
        <v>1018</v>
      </c>
      <c r="C7" s="405"/>
      <c r="D7" s="405"/>
      <c r="E7" s="405"/>
    </row>
    <row r="8" spans="1:7" ht="11" thickBot="1" x14ac:dyDescent="0.3">
      <c r="A8" s="395"/>
      <c r="B8" s="404"/>
      <c r="C8" s="405"/>
      <c r="D8" s="405"/>
      <c r="E8" s="405"/>
    </row>
    <row r="9" spans="1:7" ht="11" thickBot="1" x14ac:dyDescent="0.3">
      <c r="A9" s="619" t="s">
        <v>1019</v>
      </c>
      <c r="B9" s="619"/>
      <c r="C9" s="382"/>
      <c r="D9" s="382"/>
      <c r="E9" s="382"/>
    </row>
    <row r="10" spans="1:7" ht="21.5" thickBot="1" x14ac:dyDescent="0.3">
      <c r="A10" s="395">
        <v>4</v>
      </c>
      <c r="B10" s="404" t="s">
        <v>1020</v>
      </c>
      <c r="C10" s="406" t="s">
        <v>1021</v>
      </c>
      <c r="D10" s="406" t="s">
        <v>1021</v>
      </c>
      <c r="E10" s="406" t="s">
        <v>1021</v>
      </c>
    </row>
    <row r="11" spans="1:7" ht="11" thickBot="1" x14ac:dyDescent="0.3">
      <c r="A11" s="395">
        <v>5</v>
      </c>
      <c r="B11" s="404" t="s">
        <v>1022</v>
      </c>
      <c r="C11" s="406" t="s">
        <v>1023</v>
      </c>
      <c r="D11" s="406" t="s">
        <v>1021</v>
      </c>
      <c r="E11" s="406" t="s">
        <v>1021</v>
      </c>
    </row>
    <row r="12" spans="1:7" ht="21.5" thickBot="1" x14ac:dyDescent="0.3">
      <c r="A12" s="395">
        <v>6</v>
      </c>
      <c r="B12" s="404" t="s">
        <v>1024</v>
      </c>
      <c r="C12" s="406" t="s">
        <v>1025</v>
      </c>
      <c r="D12" s="406" t="s">
        <v>1025</v>
      </c>
      <c r="E12" s="406" t="s">
        <v>1025</v>
      </c>
    </row>
    <row r="13" spans="1:7" ht="21.5" thickBot="1" x14ac:dyDescent="0.3">
      <c r="A13" s="395">
        <v>7</v>
      </c>
      <c r="B13" s="404" t="s">
        <v>1026</v>
      </c>
      <c r="C13" s="406" t="s">
        <v>1027</v>
      </c>
      <c r="D13" s="406" t="s">
        <v>1021</v>
      </c>
      <c r="E13" s="406" t="s">
        <v>1021</v>
      </c>
    </row>
    <row r="14" spans="1:7" ht="32" thickBot="1" x14ac:dyDescent="0.3">
      <c r="A14" s="395">
        <v>8</v>
      </c>
      <c r="B14" s="404" t="s">
        <v>1028</v>
      </c>
      <c r="C14" s="406" t="s">
        <v>1029</v>
      </c>
      <c r="D14" s="406" t="s">
        <v>1244</v>
      </c>
      <c r="E14" s="406" t="s">
        <v>1245</v>
      </c>
    </row>
    <row r="15" spans="1:7" ht="11" thickBot="1" x14ac:dyDescent="0.3">
      <c r="A15" s="395">
        <v>9</v>
      </c>
      <c r="B15" s="404" t="s">
        <v>1030</v>
      </c>
      <c r="C15" s="406" t="s">
        <v>1031</v>
      </c>
      <c r="D15" s="406" t="s">
        <v>1032</v>
      </c>
      <c r="E15" s="406" t="s">
        <v>1033</v>
      </c>
    </row>
    <row r="16" spans="1:7" ht="11" thickBot="1" x14ac:dyDescent="0.3">
      <c r="A16" s="395" t="s">
        <v>1034</v>
      </c>
      <c r="B16" s="404" t="s">
        <v>1035</v>
      </c>
      <c r="C16" s="407">
        <v>100</v>
      </c>
      <c r="D16" s="407">
        <v>99.543000000000006</v>
      </c>
      <c r="E16" s="407">
        <v>99.543000000000006</v>
      </c>
    </row>
    <row r="17" spans="1:5" ht="11" thickBot="1" x14ac:dyDescent="0.3">
      <c r="A17" s="395" t="s">
        <v>1036</v>
      </c>
      <c r="B17" s="404" t="s">
        <v>1037</v>
      </c>
      <c r="C17" s="406">
        <v>100</v>
      </c>
      <c r="D17" s="406">
        <v>100</v>
      </c>
      <c r="E17" s="406">
        <v>100</v>
      </c>
    </row>
    <row r="18" spans="1:5" ht="11" thickBot="1" x14ac:dyDescent="0.3">
      <c r="A18" s="408">
        <v>10</v>
      </c>
      <c r="B18" s="408" t="s">
        <v>1038</v>
      </c>
      <c r="C18" s="406" t="s">
        <v>1039</v>
      </c>
      <c r="D18" s="406" t="s">
        <v>1039</v>
      </c>
      <c r="E18" s="406" t="s">
        <v>1039</v>
      </c>
    </row>
    <row r="19" spans="1:5" ht="11" thickBot="1" x14ac:dyDescent="0.3">
      <c r="A19" s="395">
        <v>11</v>
      </c>
      <c r="B19" s="404" t="s">
        <v>1040</v>
      </c>
      <c r="C19" s="409">
        <v>39275</v>
      </c>
      <c r="D19" s="409">
        <v>41542</v>
      </c>
      <c r="E19" s="409">
        <v>41542</v>
      </c>
    </row>
    <row r="20" spans="1:5" ht="11" thickBot="1" x14ac:dyDescent="0.3">
      <c r="A20" s="395">
        <v>12</v>
      </c>
      <c r="B20" s="404" t="s">
        <v>1041</v>
      </c>
      <c r="C20" s="406" t="s">
        <v>1042</v>
      </c>
      <c r="D20" s="406" t="s">
        <v>1042</v>
      </c>
      <c r="E20" s="406" t="s">
        <v>1042</v>
      </c>
    </row>
    <row r="21" spans="1:5" ht="11" thickBot="1" x14ac:dyDescent="0.3">
      <c r="A21" s="395">
        <v>13</v>
      </c>
      <c r="B21" s="404" t="s">
        <v>1043</v>
      </c>
      <c r="C21" s="409">
        <v>46580</v>
      </c>
      <c r="D21" s="409">
        <v>45194</v>
      </c>
      <c r="E21" s="409">
        <v>45194</v>
      </c>
    </row>
    <row r="22" spans="1:5" ht="11" thickBot="1" x14ac:dyDescent="0.3">
      <c r="A22" s="395">
        <v>14</v>
      </c>
      <c r="B22" s="404" t="s">
        <v>1044</v>
      </c>
      <c r="C22" s="406" t="s">
        <v>839</v>
      </c>
      <c r="D22" s="406" t="s">
        <v>829</v>
      </c>
      <c r="E22" s="406" t="s">
        <v>829</v>
      </c>
    </row>
    <row r="23" spans="1:5" ht="21.5" thickBot="1" x14ac:dyDescent="0.3">
      <c r="A23" s="395">
        <v>15</v>
      </c>
      <c r="B23" s="404" t="s">
        <v>1045</v>
      </c>
      <c r="C23" s="409">
        <v>44754</v>
      </c>
      <c r="D23" s="409" t="s">
        <v>829</v>
      </c>
      <c r="E23" s="409" t="s">
        <v>829</v>
      </c>
    </row>
    <row r="24" spans="1:5" ht="21.5" thickBot="1" x14ac:dyDescent="0.3">
      <c r="A24" s="395">
        <v>16</v>
      </c>
      <c r="B24" s="404" t="s">
        <v>1046</v>
      </c>
      <c r="C24" s="406" t="s">
        <v>1047</v>
      </c>
      <c r="D24" s="406" t="s">
        <v>829</v>
      </c>
      <c r="E24" s="406" t="s">
        <v>829</v>
      </c>
    </row>
    <row r="25" spans="1:5" ht="11" thickBot="1" x14ac:dyDescent="0.3">
      <c r="A25" s="394"/>
      <c r="B25" s="394"/>
      <c r="C25" s="406"/>
      <c r="D25" s="406"/>
      <c r="E25" s="406"/>
    </row>
    <row r="26" spans="1:5" ht="11" thickBot="1" x14ac:dyDescent="0.3">
      <c r="A26" s="619" t="s">
        <v>1048</v>
      </c>
      <c r="B26" s="619"/>
      <c r="C26" s="410"/>
      <c r="D26" s="410"/>
      <c r="E26" s="410"/>
    </row>
    <row r="27" spans="1:5" ht="11" thickBot="1" x14ac:dyDescent="0.3">
      <c r="A27" s="395">
        <v>17</v>
      </c>
      <c r="B27" s="404" t="s">
        <v>1049</v>
      </c>
      <c r="C27" s="406" t="s">
        <v>1050</v>
      </c>
      <c r="D27" s="406" t="s">
        <v>1051</v>
      </c>
      <c r="E27" s="406" t="s">
        <v>1051</v>
      </c>
    </row>
    <row r="28" spans="1:5" s="413" customFormat="1" ht="63.5" thickBot="1" x14ac:dyDescent="0.3">
      <c r="A28" s="395">
        <v>18</v>
      </c>
      <c r="B28" s="411" t="s">
        <v>1052</v>
      </c>
      <c r="C28" s="412" t="s">
        <v>1246</v>
      </c>
      <c r="D28" s="412" t="s">
        <v>1053</v>
      </c>
      <c r="E28" s="412" t="s">
        <v>1053</v>
      </c>
    </row>
    <row r="29" spans="1:5" ht="11" thickBot="1" x14ac:dyDescent="0.3">
      <c r="A29" s="395">
        <v>19</v>
      </c>
      <c r="B29" s="404" t="s">
        <v>1054</v>
      </c>
      <c r="C29" s="406" t="s">
        <v>778</v>
      </c>
      <c r="D29" s="406" t="s">
        <v>778</v>
      </c>
      <c r="E29" s="406" t="s">
        <v>778</v>
      </c>
    </row>
    <row r="30" spans="1:5" ht="21.5" thickBot="1" x14ac:dyDescent="0.3">
      <c r="A30" s="395" t="s">
        <v>1055</v>
      </c>
      <c r="B30" s="404" t="s">
        <v>1056</v>
      </c>
      <c r="C30" s="406" t="s">
        <v>1057</v>
      </c>
      <c r="D30" s="406" t="s">
        <v>1057</v>
      </c>
      <c r="E30" s="406" t="s">
        <v>1057</v>
      </c>
    </row>
    <row r="31" spans="1:5" ht="21.5" thickBot="1" x14ac:dyDescent="0.3">
      <c r="A31" s="395" t="s">
        <v>1058</v>
      </c>
      <c r="B31" s="404" t="s">
        <v>1059</v>
      </c>
      <c r="C31" s="406" t="s">
        <v>1057</v>
      </c>
      <c r="D31" s="406" t="s">
        <v>1057</v>
      </c>
      <c r="E31" s="406" t="s">
        <v>1057</v>
      </c>
    </row>
    <row r="32" spans="1:5" ht="11" thickBot="1" x14ac:dyDescent="0.3">
      <c r="A32" s="395">
        <v>21</v>
      </c>
      <c r="B32" s="404" t="s">
        <v>1060</v>
      </c>
      <c r="C32" s="406" t="s">
        <v>839</v>
      </c>
      <c r="D32" s="406" t="s">
        <v>778</v>
      </c>
      <c r="E32" s="406" t="s">
        <v>778</v>
      </c>
    </row>
    <row r="33" spans="1:5" ht="11" thickBot="1" x14ac:dyDescent="0.3">
      <c r="A33" s="395">
        <v>22</v>
      </c>
      <c r="B33" s="404" t="s">
        <v>1061</v>
      </c>
      <c r="C33" s="406" t="s">
        <v>1062</v>
      </c>
      <c r="D33" s="406" t="s">
        <v>1062</v>
      </c>
      <c r="E33" s="406" t="s">
        <v>1062</v>
      </c>
    </row>
    <row r="34" spans="1:5" ht="11" thickBot="1" x14ac:dyDescent="0.3">
      <c r="A34" s="395">
        <v>23</v>
      </c>
      <c r="B34" s="404" t="s">
        <v>1063</v>
      </c>
      <c r="C34" s="406" t="s">
        <v>1064</v>
      </c>
      <c r="D34" s="406" t="s">
        <v>1064</v>
      </c>
      <c r="E34" s="406" t="s">
        <v>1064</v>
      </c>
    </row>
    <row r="35" spans="1:5" ht="11" thickBot="1" x14ac:dyDescent="0.3">
      <c r="A35" s="395">
        <v>24</v>
      </c>
      <c r="B35" s="404" t="s">
        <v>1065</v>
      </c>
      <c r="C35" s="406" t="s">
        <v>829</v>
      </c>
      <c r="D35" s="406" t="s">
        <v>829</v>
      </c>
      <c r="E35" s="406" t="s">
        <v>829</v>
      </c>
    </row>
    <row r="36" spans="1:5" ht="11" thickBot="1" x14ac:dyDescent="0.3">
      <c r="A36" s="395">
        <v>25</v>
      </c>
      <c r="B36" s="404" t="s">
        <v>1066</v>
      </c>
      <c r="C36" s="406" t="s">
        <v>829</v>
      </c>
      <c r="D36" s="406" t="s">
        <v>829</v>
      </c>
      <c r="E36" s="406" t="s">
        <v>829</v>
      </c>
    </row>
    <row r="37" spans="1:5" ht="11" thickBot="1" x14ac:dyDescent="0.3">
      <c r="A37" s="395">
        <v>26</v>
      </c>
      <c r="B37" s="404" t="s">
        <v>1067</v>
      </c>
      <c r="C37" s="406" t="s">
        <v>829</v>
      </c>
      <c r="D37" s="406" t="s">
        <v>829</v>
      </c>
      <c r="E37" s="406" t="s">
        <v>829</v>
      </c>
    </row>
    <row r="38" spans="1:5" ht="11" thickBot="1" x14ac:dyDescent="0.3">
      <c r="A38" s="395">
        <v>27</v>
      </c>
      <c r="B38" s="404" t="s">
        <v>1068</v>
      </c>
      <c r="C38" s="406" t="s">
        <v>829</v>
      </c>
      <c r="D38" s="406" t="s">
        <v>829</v>
      </c>
      <c r="E38" s="406" t="s">
        <v>829</v>
      </c>
    </row>
    <row r="39" spans="1:5" ht="11" thickBot="1" x14ac:dyDescent="0.3">
      <c r="A39" s="395">
        <v>28</v>
      </c>
      <c r="B39" s="404" t="s">
        <v>1069</v>
      </c>
      <c r="C39" s="406" t="s">
        <v>829</v>
      </c>
      <c r="D39" s="406" t="s">
        <v>829</v>
      </c>
      <c r="E39" s="406" t="s">
        <v>829</v>
      </c>
    </row>
    <row r="40" spans="1:5" ht="11" thickBot="1" x14ac:dyDescent="0.3">
      <c r="A40" s="395">
        <v>29</v>
      </c>
      <c r="B40" s="404" t="s">
        <v>1070</v>
      </c>
      <c r="C40" s="406" t="s">
        <v>829</v>
      </c>
      <c r="D40" s="406" t="s">
        <v>829</v>
      </c>
      <c r="E40" s="406" t="s">
        <v>829</v>
      </c>
    </row>
    <row r="41" spans="1:5" ht="11" thickBot="1" x14ac:dyDescent="0.3">
      <c r="A41" s="395">
        <v>30</v>
      </c>
      <c r="B41" s="404" t="s">
        <v>1071</v>
      </c>
      <c r="C41" s="406" t="s">
        <v>778</v>
      </c>
      <c r="D41" s="406" t="s">
        <v>778</v>
      </c>
      <c r="E41" s="406" t="s">
        <v>778</v>
      </c>
    </row>
    <row r="42" spans="1:5" ht="11" thickBot="1" x14ac:dyDescent="0.3">
      <c r="A42" s="395">
        <v>31</v>
      </c>
      <c r="B42" s="404" t="s">
        <v>1072</v>
      </c>
      <c r="C42" s="406" t="s">
        <v>829</v>
      </c>
      <c r="D42" s="406" t="s">
        <v>829</v>
      </c>
      <c r="E42" s="406" t="s">
        <v>829</v>
      </c>
    </row>
    <row r="43" spans="1:5" ht="11" thickBot="1" x14ac:dyDescent="0.3">
      <c r="A43" s="395">
        <v>32</v>
      </c>
      <c r="B43" s="404" t="s">
        <v>1073</v>
      </c>
      <c r="C43" s="406" t="s">
        <v>829</v>
      </c>
      <c r="D43" s="406" t="s">
        <v>829</v>
      </c>
      <c r="E43" s="406" t="s">
        <v>829</v>
      </c>
    </row>
    <row r="44" spans="1:5" ht="11" thickBot="1" x14ac:dyDescent="0.3">
      <c r="A44" s="395">
        <v>33</v>
      </c>
      <c r="B44" s="404" t="s">
        <v>1074</v>
      </c>
      <c r="C44" s="406" t="s">
        <v>829</v>
      </c>
      <c r="D44" s="406" t="s">
        <v>829</v>
      </c>
      <c r="E44" s="406" t="s">
        <v>829</v>
      </c>
    </row>
    <row r="45" spans="1:5" ht="21.5" thickBot="1" x14ac:dyDescent="0.3">
      <c r="A45" s="395">
        <v>34</v>
      </c>
      <c r="B45" s="404" t="s">
        <v>1075</v>
      </c>
      <c r="C45" s="406" t="s">
        <v>829</v>
      </c>
      <c r="D45" s="406" t="s">
        <v>829</v>
      </c>
      <c r="E45" s="406" t="s">
        <v>829</v>
      </c>
    </row>
    <row r="46" spans="1:5" ht="21.5" thickBot="1" x14ac:dyDescent="0.3">
      <c r="A46" s="395" t="s">
        <v>1076</v>
      </c>
      <c r="B46" s="404" t="s">
        <v>1077</v>
      </c>
      <c r="C46" s="406"/>
      <c r="D46" s="406"/>
      <c r="E46" s="406"/>
    </row>
    <row r="47" spans="1:5" ht="21.5" thickBot="1" x14ac:dyDescent="0.3">
      <c r="A47" s="395" t="s">
        <v>1078</v>
      </c>
      <c r="B47" s="404" t="s">
        <v>1079</v>
      </c>
      <c r="C47" s="406"/>
      <c r="D47" s="406"/>
      <c r="E47" s="406"/>
    </row>
    <row r="48" spans="1:5" ht="21.5" thickBot="1" x14ac:dyDescent="0.3">
      <c r="A48" s="395">
        <v>35</v>
      </c>
      <c r="B48" s="404" t="s">
        <v>1080</v>
      </c>
      <c r="C48" s="406" t="s">
        <v>1081</v>
      </c>
      <c r="D48" s="406" t="s">
        <v>1081</v>
      </c>
      <c r="E48" s="406" t="s">
        <v>1081</v>
      </c>
    </row>
    <row r="49" spans="1:5" ht="11" thickBot="1" x14ac:dyDescent="0.3">
      <c r="A49" s="395">
        <v>36</v>
      </c>
      <c r="B49" s="404" t="s">
        <v>1082</v>
      </c>
      <c r="C49" s="406" t="s">
        <v>839</v>
      </c>
      <c r="D49" s="406" t="s">
        <v>778</v>
      </c>
      <c r="E49" s="406" t="s">
        <v>778</v>
      </c>
    </row>
    <row r="50" spans="1:5" ht="11" thickBot="1" x14ac:dyDescent="0.3">
      <c r="A50" s="395">
        <v>37</v>
      </c>
      <c r="B50" s="404" t="s">
        <v>1083</v>
      </c>
      <c r="C50" s="406" t="s">
        <v>1084</v>
      </c>
      <c r="D50" s="406"/>
      <c r="E50" s="406"/>
    </row>
    <row r="51" spans="1:5" ht="21.5" thickBot="1" x14ac:dyDescent="0.3">
      <c r="A51" s="395" t="s">
        <v>1085</v>
      </c>
      <c r="B51" s="404" t="s">
        <v>1086</v>
      </c>
      <c r="C51" s="406"/>
      <c r="D51" s="406"/>
      <c r="E51" s="406"/>
    </row>
  </sheetData>
  <mergeCells count="2">
    <mergeCell ref="A9:B9"/>
    <mergeCell ref="A26:B26"/>
  </mergeCells>
  <hyperlinks>
    <hyperlink ref="G1" location="Index!A1" display="Index" xr:uid="{FE0EA70A-93F2-4598-A2E5-DA3B93B90464}"/>
  </hyperlinks>
  <pageMargins left="0.7" right="0.7" top="0.75" bottom="0.75" header="0.3" footer="0.3"/>
  <pageSetup paperSize="9" scale="43" fitToWidth="0" orientation="landscape" r:id="rId1"/>
  <rowBreaks count="1" manualBreakCount="1">
    <brk id="25"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C7B22-2B81-48BF-8726-6CBE42D5525D}">
  <dimension ref="A1:R57"/>
  <sheetViews>
    <sheetView showGridLines="0" topLeftCell="C1" zoomScale="90" zoomScaleNormal="90" workbookViewId="0">
      <selection activeCell="K23" sqref="K23"/>
    </sheetView>
  </sheetViews>
  <sheetFormatPr defaultColWidth="9.1796875" defaultRowHeight="10.5" x14ac:dyDescent="0.25"/>
  <cols>
    <col min="1" max="1" width="9.1796875" style="5" hidden="1" customWidth="1"/>
    <col min="2" max="2" width="22.26953125" style="384" customWidth="1"/>
    <col min="3" max="3" width="16" style="384" customWidth="1"/>
    <col min="4" max="16" width="11.1796875" style="384" customWidth="1"/>
    <col min="17" max="16384" width="9.1796875" style="5"/>
  </cols>
  <sheetData>
    <row r="1" spans="1:18" x14ac:dyDescent="0.25">
      <c r="A1" s="383" t="s">
        <v>1092</v>
      </c>
      <c r="B1" s="383" t="s">
        <v>200</v>
      </c>
      <c r="C1" s="383"/>
      <c r="D1" s="383"/>
      <c r="E1" s="383"/>
      <c r="F1" s="383"/>
      <c r="G1" s="383"/>
      <c r="H1" s="383"/>
      <c r="I1" s="383"/>
      <c r="J1" s="383"/>
      <c r="K1" s="383"/>
      <c r="L1" s="383"/>
      <c r="M1" s="383"/>
      <c r="N1" s="383"/>
      <c r="O1" s="383"/>
      <c r="P1" s="383"/>
      <c r="R1" s="1" t="s">
        <v>647</v>
      </c>
    </row>
    <row r="2" spans="1:18" ht="15.75" customHeight="1" x14ac:dyDescent="0.25">
      <c r="D2" s="624" t="s">
        <v>218</v>
      </c>
      <c r="E2" s="625"/>
      <c r="F2" s="624" t="s">
        <v>206</v>
      </c>
      <c r="G2" s="625"/>
      <c r="H2" s="621" t="s">
        <v>217</v>
      </c>
      <c r="I2" s="621" t="s">
        <v>216</v>
      </c>
      <c r="J2" s="624" t="s">
        <v>215</v>
      </c>
      <c r="K2" s="628"/>
      <c r="L2" s="628"/>
      <c r="M2" s="625"/>
      <c r="N2" s="621" t="s">
        <v>214</v>
      </c>
      <c r="O2" s="621" t="s">
        <v>213</v>
      </c>
      <c r="P2" s="621" t="s">
        <v>212</v>
      </c>
    </row>
    <row r="3" spans="1:18" x14ac:dyDescent="0.25">
      <c r="D3" s="626"/>
      <c r="E3" s="627"/>
      <c r="F3" s="626"/>
      <c r="G3" s="627"/>
      <c r="H3" s="622"/>
      <c r="I3" s="622"/>
      <c r="J3" s="626"/>
      <c r="K3" s="629"/>
      <c r="L3" s="629"/>
      <c r="M3" s="630"/>
      <c r="N3" s="622"/>
      <c r="O3" s="622"/>
      <c r="P3" s="622"/>
    </row>
    <row r="4" spans="1:18" ht="63" x14ac:dyDescent="0.25">
      <c r="D4" s="22" t="s">
        <v>211</v>
      </c>
      <c r="E4" s="22" t="s">
        <v>210</v>
      </c>
      <c r="F4" s="22" t="s">
        <v>209</v>
      </c>
      <c r="G4" s="22" t="s">
        <v>208</v>
      </c>
      <c r="H4" s="623"/>
      <c r="I4" s="623"/>
      <c r="J4" s="23" t="s">
        <v>207</v>
      </c>
      <c r="K4" s="23" t="s">
        <v>206</v>
      </c>
      <c r="L4" s="23" t="s">
        <v>205</v>
      </c>
      <c r="M4" s="437" t="s">
        <v>204</v>
      </c>
      <c r="N4" s="623"/>
      <c r="O4" s="623"/>
      <c r="P4" s="623"/>
    </row>
    <row r="5" spans="1:18" ht="21" x14ac:dyDescent="0.25">
      <c r="B5" s="24" t="s">
        <v>203</v>
      </c>
      <c r="C5" s="25" t="s">
        <v>202</v>
      </c>
      <c r="D5" s="26"/>
      <c r="E5" s="26"/>
      <c r="F5" s="26"/>
      <c r="G5" s="26"/>
      <c r="H5" s="26"/>
      <c r="I5" s="26"/>
      <c r="J5" s="26"/>
      <c r="K5" s="26"/>
      <c r="L5" s="26"/>
      <c r="M5" s="26"/>
      <c r="N5" s="26"/>
      <c r="O5" s="27"/>
      <c r="P5" s="27"/>
    </row>
    <row r="6" spans="1:18" x14ac:dyDescent="0.25">
      <c r="B6" s="12"/>
      <c r="C6" s="28" t="s">
        <v>726</v>
      </c>
      <c r="D6" s="29">
        <v>2685.6464120400001</v>
      </c>
      <c r="E6" s="29">
        <v>199936.33412772001</v>
      </c>
      <c r="F6" s="29">
        <v>0</v>
      </c>
      <c r="G6" s="29">
        <v>0</v>
      </c>
      <c r="H6" s="29">
        <v>1132.2949476600002</v>
      </c>
      <c r="I6" s="30">
        <v>203754.27548742</v>
      </c>
      <c r="J6" s="29">
        <v>2867.8337144000002</v>
      </c>
      <c r="K6" s="29">
        <v>1.236218509834385</v>
      </c>
      <c r="L6" s="29">
        <v>15.417080859999999</v>
      </c>
      <c r="M6" s="29">
        <v>2884.4870137698344</v>
      </c>
      <c r="N6" s="30">
        <v>36056.087672122929</v>
      </c>
      <c r="O6" s="140">
        <v>0.16863464183626983</v>
      </c>
      <c r="P6" s="140">
        <v>0</v>
      </c>
    </row>
    <row r="7" spans="1:18" x14ac:dyDescent="0.25">
      <c r="B7" s="12"/>
      <c r="C7" s="28" t="s">
        <v>727</v>
      </c>
      <c r="D7" s="29">
        <v>1338.1828622400001</v>
      </c>
      <c r="E7" s="29">
        <v>91312.066346679989</v>
      </c>
      <c r="F7" s="29">
        <v>0</v>
      </c>
      <c r="G7" s="29">
        <v>0</v>
      </c>
      <c r="H7" s="29">
        <v>246.34781153999998</v>
      </c>
      <c r="I7" s="30">
        <v>92896.597020460002</v>
      </c>
      <c r="J7" s="29">
        <v>2518.08744682</v>
      </c>
      <c r="K7" s="29">
        <v>0.57325282679414258</v>
      </c>
      <c r="L7" s="29">
        <v>9.5225944299999998</v>
      </c>
      <c r="M7" s="29">
        <v>2528.183294076794</v>
      </c>
      <c r="N7" s="30">
        <v>31602.291175959926</v>
      </c>
      <c r="O7" s="140">
        <v>0.14780419612147383</v>
      </c>
      <c r="P7" s="140">
        <v>0</v>
      </c>
    </row>
    <row r="8" spans="1:18" s="87" customFormat="1" x14ac:dyDescent="0.25">
      <c r="B8" s="12"/>
      <c r="C8" s="28" t="s">
        <v>728</v>
      </c>
      <c r="D8" s="29">
        <v>514.91977135000002</v>
      </c>
      <c r="E8" s="29">
        <v>120709.75846083999</v>
      </c>
      <c r="F8" s="29">
        <v>0</v>
      </c>
      <c r="G8" s="29">
        <v>0</v>
      </c>
      <c r="H8" s="29">
        <v>3206.0092830999997</v>
      </c>
      <c r="I8" s="30">
        <v>124430.68751528999</v>
      </c>
      <c r="J8" s="29">
        <v>2427.23982028</v>
      </c>
      <c r="K8" s="29">
        <v>0.50761245545445111</v>
      </c>
      <c r="L8" s="29">
        <v>37.66646102</v>
      </c>
      <c r="M8" s="29">
        <v>2465.4138937554544</v>
      </c>
      <c r="N8" s="30">
        <v>30817.673671943179</v>
      </c>
      <c r="O8" s="140">
        <v>0.14413453309614702</v>
      </c>
      <c r="P8" s="140">
        <v>0</v>
      </c>
    </row>
    <row r="9" spans="1:18" s="87" customFormat="1" x14ac:dyDescent="0.25">
      <c r="B9" s="12"/>
      <c r="C9" s="28" t="s">
        <v>730</v>
      </c>
      <c r="D9" s="29">
        <v>17716.499601240001</v>
      </c>
      <c r="E9" s="29">
        <v>16206.94596399</v>
      </c>
      <c r="F9" s="29">
        <v>0</v>
      </c>
      <c r="G9" s="29">
        <v>0.1969396574125</v>
      </c>
      <c r="H9" s="29">
        <v>0</v>
      </c>
      <c r="I9" s="30">
        <v>33923.642504887415</v>
      </c>
      <c r="J9" s="29">
        <v>1431.7630178900001</v>
      </c>
      <c r="K9" s="29">
        <v>1.28431677432207E-5</v>
      </c>
      <c r="L9" s="29">
        <v>0</v>
      </c>
      <c r="M9" s="29">
        <v>1431.7630307331679</v>
      </c>
      <c r="N9" s="30">
        <v>17897.037884164598</v>
      </c>
      <c r="O9" s="140">
        <v>8.3704604919176764E-2</v>
      </c>
      <c r="P9" s="140">
        <v>0</v>
      </c>
    </row>
    <row r="10" spans="1:18" s="87" customFormat="1" x14ac:dyDescent="0.25">
      <c r="B10" s="12"/>
      <c r="C10" s="28" t="s">
        <v>729</v>
      </c>
      <c r="D10" s="29">
        <v>23.263720629999998</v>
      </c>
      <c r="E10" s="29">
        <v>98121.714648470006</v>
      </c>
      <c r="F10" s="29">
        <v>0</v>
      </c>
      <c r="G10" s="29">
        <v>0</v>
      </c>
      <c r="H10" s="29">
        <v>2800.8478995700002</v>
      </c>
      <c r="I10" s="30">
        <v>100945.82626867</v>
      </c>
      <c r="J10" s="29">
        <v>1328.58475378</v>
      </c>
      <c r="K10" s="29">
        <v>0.51247119178476352</v>
      </c>
      <c r="L10" s="29">
        <v>41.532110060000001</v>
      </c>
      <c r="M10" s="29">
        <v>1370.6293350317849</v>
      </c>
      <c r="N10" s="30">
        <v>17132.866687897313</v>
      </c>
      <c r="O10" s="140">
        <v>8.013056945653943E-2</v>
      </c>
      <c r="P10" s="140">
        <v>0</v>
      </c>
    </row>
    <row r="11" spans="1:18" s="87" customFormat="1" x14ac:dyDescent="0.25">
      <c r="B11" s="12"/>
      <c r="C11" s="28" t="s">
        <v>731</v>
      </c>
      <c r="D11" s="29">
        <v>3657.7003173099997</v>
      </c>
      <c r="E11" s="29">
        <v>27434.945172250002</v>
      </c>
      <c r="F11" s="29">
        <v>0</v>
      </c>
      <c r="G11" s="29">
        <v>0</v>
      </c>
      <c r="H11" s="29">
        <v>0</v>
      </c>
      <c r="I11" s="30">
        <v>31092.64548956</v>
      </c>
      <c r="J11" s="29">
        <v>725.22803734000001</v>
      </c>
      <c r="K11" s="29">
        <v>0.45355269154842104</v>
      </c>
      <c r="L11" s="29">
        <v>0</v>
      </c>
      <c r="M11" s="29">
        <v>725.68159003154847</v>
      </c>
      <c r="N11" s="30">
        <v>9071.019875394355</v>
      </c>
      <c r="O11" s="140">
        <v>4.2425240411191466E-2</v>
      </c>
      <c r="P11" s="140">
        <v>0</v>
      </c>
    </row>
    <row r="12" spans="1:18" s="87" customFormat="1" x14ac:dyDescent="0.25">
      <c r="B12" s="12"/>
      <c r="C12" s="28" t="s">
        <v>732</v>
      </c>
      <c r="D12" s="29">
        <v>85.832873219999996</v>
      </c>
      <c r="E12" s="29">
        <v>20689.788021520002</v>
      </c>
      <c r="F12" s="29">
        <v>0</v>
      </c>
      <c r="G12" s="29">
        <v>0</v>
      </c>
      <c r="H12" s="29">
        <v>406.55362043999997</v>
      </c>
      <c r="I12" s="30">
        <v>21182.174515180002</v>
      </c>
      <c r="J12" s="29">
        <v>641.16631765</v>
      </c>
      <c r="K12" s="29">
        <v>0.73290618855528566</v>
      </c>
      <c r="L12" s="29">
        <v>9.4116256899999993</v>
      </c>
      <c r="M12" s="29">
        <v>651.31084952855531</v>
      </c>
      <c r="N12" s="30">
        <v>8141.3856191069417</v>
      </c>
      <c r="O12" s="140">
        <v>3.8077332749291634E-2</v>
      </c>
      <c r="P12" s="140">
        <v>0</v>
      </c>
    </row>
    <row r="13" spans="1:18" s="87" customFormat="1" x14ac:dyDescent="0.25">
      <c r="B13" s="12"/>
      <c r="C13" s="28" t="s">
        <v>733</v>
      </c>
      <c r="D13" s="29">
        <v>3111.57787555</v>
      </c>
      <c r="E13" s="29">
        <v>46862.395624500001</v>
      </c>
      <c r="F13" s="29">
        <v>0</v>
      </c>
      <c r="G13" s="29">
        <v>0</v>
      </c>
      <c r="H13" s="29">
        <v>145.56827474000002</v>
      </c>
      <c r="I13" s="30">
        <v>50119.541774789999</v>
      </c>
      <c r="J13" s="29">
        <v>531.84482179999998</v>
      </c>
      <c r="K13" s="29">
        <v>3.3357897369366847E-2</v>
      </c>
      <c r="L13" s="29">
        <v>1.76518095</v>
      </c>
      <c r="M13" s="29">
        <v>533.64336064736938</v>
      </c>
      <c r="N13" s="30">
        <v>6670.5420080921176</v>
      </c>
      <c r="O13" s="140">
        <v>3.1198184135161185E-2</v>
      </c>
      <c r="P13" s="140">
        <v>0</v>
      </c>
    </row>
    <row r="14" spans="1:18" s="87" customFormat="1" x14ac:dyDescent="0.25">
      <c r="B14" s="12"/>
      <c r="C14" s="28" t="s">
        <v>734</v>
      </c>
      <c r="D14" s="29">
        <v>3046.6762944400002</v>
      </c>
      <c r="E14" s="29">
        <v>25129.058497150003</v>
      </c>
      <c r="F14" s="29">
        <v>0</v>
      </c>
      <c r="G14" s="29">
        <v>0</v>
      </c>
      <c r="H14" s="29">
        <v>1051.75489257</v>
      </c>
      <c r="I14" s="30">
        <v>29227.489684160002</v>
      </c>
      <c r="J14" s="29">
        <v>514.64527785000007</v>
      </c>
      <c r="K14" s="29">
        <v>0.57644253609157647</v>
      </c>
      <c r="L14" s="29">
        <v>10.74199606</v>
      </c>
      <c r="M14" s="29">
        <v>525.96371644609155</v>
      </c>
      <c r="N14" s="30">
        <v>6574.5464555761446</v>
      </c>
      <c r="O14" s="140">
        <v>3.0749212084626654E-2</v>
      </c>
      <c r="P14" s="140">
        <v>0</v>
      </c>
    </row>
    <row r="15" spans="1:18" s="87" customFormat="1" x14ac:dyDescent="0.25">
      <c r="B15" s="12"/>
      <c r="C15" s="28" t="s">
        <v>735</v>
      </c>
      <c r="D15" s="29">
        <v>211.50642385</v>
      </c>
      <c r="E15" s="29">
        <v>19388.777481099998</v>
      </c>
      <c r="F15" s="29">
        <v>0</v>
      </c>
      <c r="G15" s="29">
        <v>6.3997070788808985</v>
      </c>
      <c r="H15" s="29">
        <v>4049.3446557399998</v>
      </c>
      <c r="I15" s="30">
        <v>23656.028267768877</v>
      </c>
      <c r="J15" s="29">
        <v>457.14952392000004</v>
      </c>
      <c r="K15" s="29">
        <v>0.99234924665601021</v>
      </c>
      <c r="L15" s="29">
        <v>62.298034770000001</v>
      </c>
      <c r="M15" s="29">
        <v>520.43990793665603</v>
      </c>
      <c r="N15" s="30">
        <v>6505.4988492082002</v>
      </c>
      <c r="O15" s="140">
        <v>3.0426275817236982E-2</v>
      </c>
      <c r="P15" s="140">
        <v>5.0000000000000001E-3</v>
      </c>
    </row>
    <row r="16" spans="1:18" s="87" customFormat="1" x14ac:dyDescent="0.25">
      <c r="B16" s="12"/>
      <c r="C16" s="28" t="s">
        <v>736</v>
      </c>
      <c r="D16" s="29">
        <v>1357.99665332</v>
      </c>
      <c r="E16" s="29">
        <v>13460.612086659999</v>
      </c>
      <c r="F16" s="29">
        <v>0</v>
      </c>
      <c r="G16" s="29">
        <v>5.1913995922375014</v>
      </c>
      <c r="H16" s="29">
        <v>84.165194639999996</v>
      </c>
      <c r="I16" s="30">
        <v>14907.965334212236</v>
      </c>
      <c r="J16" s="29">
        <v>407.05176594</v>
      </c>
      <c r="K16" s="29">
        <v>0.45341143105311343</v>
      </c>
      <c r="L16" s="29">
        <v>1.12203392</v>
      </c>
      <c r="M16" s="29">
        <v>408.62721129105313</v>
      </c>
      <c r="N16" s="30">
        <v>5107.8401411381637</v>
      </c>
      <c r="O16" s="140">
        <v>2.388941364328119E-2</v>
      </c>
      <c r="P16" s="140">
        <v>0</v>
      </c>
    </row>
    <row r="17" spans="2:16" s="87" customFormat="1" x14ac:dyDescent="0.25">
      <c r="B17" s="12"/>
      <c r="C17" s="28" t="s">
        <v>737</v>
      </c>
      <c r="D17" s="29">
        <v>3124.2560680000001</v>
      </c>
      <c r="E17" s="29">
        <v>1715.6314817699999</v>
      </c>
      <c r="F17" s="29">
        <v>0</v>
      </c>
      <c r="G17" s="29">
        <v>14.498038125473398</v>
      </c>
      <c r="H17" s="29">
        <v>0</v>
      </c>
      <c r="I17" s="30">
        <v>4854.3855878954737</v>
      </c>
      <c r="J17" s="29">
        <v>303.29915238999996</v>
      </c>
      <c r="K17" s="29">
        <v>1.9742992346128156</v>
      </c>
      <c r="L17" s="29">
        <v>0</v>
      </c>
      <c r="M17" s="29">
        <v>305.27345162461279</v>
      </c>
      <c r="N17" s="30">
        <v>3815.9181453076599</v>
      </c>
      <c r="O17" s="140">
        <v>1.7847083010284686E-2</v>
      </c>
      <c r="P17" s="140">
        <v>0</v>
      </c>
    </row>
    <row r="18" spans="2:16" s="87" customFormat="1" x14ac:dyDescent="0.25">
      <c r="B18" s="12"/>
      <c r="C18" s="28" t="s">
        <v>738</v>
      </c>
      <c r="D18" s="29">
        <v>4427.9589288900006</v>
      </c>
      <c r="E18" s="29">
        <v>2550.2588624599998</v>
      </c>
      <c r="F18" s="29">
        <v>0</v>
      </c>
      <c r="G18" s="29">
        <v>0</v>
      </c>
      <c r="H18" s="29">
        <v>0</v>
      </c>
      <c r="I18" s="30">
        <v>6978.21779135</v>
      </c>
      <c r="J18" s="29">
        <v>303.95822519000001</v>
      </c>
      <c r="K18" s="29">
        <v>2.3351569214654203E-2</v>
      </c>
      <c r="L18" s="29">
        <v>0</v>
      </c>
      <c r="M18" s="29">
        <v>303.98157675921465</v>
      </c>
      <c r="N18" s="30">
        <v>3799.7697094901832</v>
      </c>
      <c r="O18" s="140">
        <v>1.7771556632740357E-2</v>
      </c>
      <c r="P18" s="140">
        <v>0</v>
      </c>
    </row>
    <row r="19" spans="2:16" s="87" customFormat="1" x14ac:dyDescent="0.25">
      <c r="B19" s="12"/>
      <c r="C19" s="28" t="s">
        <v>739</v>
      </c>
      <c r="D19" s="29">
        <v>8.7832006300000014</v>
      </c>
      <c r="E19" s="29">
        <v>20204.633673380002</v>
      </c>
      <c r="F19" s="29">
        <v>0</v>
      </c>
      <c r="G19" s="29">
        <v>0</v>
      </c>
      <c r="H19" s="29">
        <v>379.65162844999998</v>
      </c>
      <c r="I19" s="30">
        <v>20593.068502460002</v>
      </c>
      <c r="J19" s="29">
        <v>223.25798330000001</v>
      </c>
      <c r="K19" s="29">
        <v>0.27622843973294159</v>
      </c>
      <c r="L19" s="29">
        <v>4.6935497599999998</v>
      </c>
      <c r="M19" s="29">
        <v>228.22776149973294</v>
      </c>
      <c r="N19" s="30">
        <v>2852.8470187466619</v>
      </c>
      <c r="O19" s="140">
        <v>1.334279080955229E-2</v>
      </c>
      <c r="P19" s="140">
        <v>0</v>
      </c>
    </row>
    <row r="20" spans="2:16" s="87" customFormat="1" x14ac:dyDescent="0.25">
      <c r="B20" s="12"/>
      <c r="C20" s="28" t="s">
        <v>740</v>
      </c>
      <c r="D20" s="29">
        <v>2.3932830000000002E-2</v>
      </c>
      <c r="E20" s="29">
        <v>3625.7471809699996</v>
      </c>
      <c r="F20" s="29">
        <v>0</v>
      </c>
      <c r="G20" s="29">
        <v>19.720017056690526</v>
      </c>
      <c r="H20" s="29">
        <v>405.84661126999998</v>
      </c>
      <c r="I20" s="30">
        <v>4051.33774212669</v>
      </c>
      <c r="J20" s="29">
        <v>168.10889800999999</v>
      </c>
      <c r="K20" s="29">
        <v>0.87851436947023043</v>
      </c>
      <c r="L20" s="29">
        <v>6.7550700199999998</v>
      </c>
      <c r="M20" s="29">
        <v>175.74248239947025</v>
      </c>
      <c r="N20" s="30">
        <v>2196.7810299933781</v>
      </c>
      <c r="O20" s="140">
        <v>1.0274364361279952E-2</v>
      </c>
      <c r="P20" s="140">
        <v>0</v>
      </c>
    </row>
    <row r="21" spans="2:16" s="87" customFormat="1" x14ac:dyDescent="0.25">
      <c r="B21" s="12"/>
      <c r="C21" s="28" t="s">
        <v>741</v>
      </c>
      <c r="D21" s="29">
        <v>58.37641713</v>
      </c>
      <c r="E21" s="29">
        <v>6968.7522337099999</v>
      </c>
      <c r="F21" s="29">
        <v>0</v>
      </c>
      <c r="G21" s="29">
        <v>0</v>
      </c>
      <c r="H21" s="29">
        <v>0</v>
      </c>
      <c r="I21" s="30">
        <v>7027.1286508399999</v>
      </c>
      <c r="J21" s="29">
        <v>117.04410256999999</v>
      </c>
      <c r="K21" s="29">
        <v>0.50313870686378193</v>
      </c>
      <c r="L21" s="29">
        <v>0</v>
      </c>
      <c r="M21" s="29">
        <v>117.54724127686377</v>
      </c>
      <c r="N21" s="30">
        <v>1469.3405159607971</v>
      </c>
      <c r="O21" s="140">
        <v>6.8721186252313077E-3</v>
      </c>
      <c r="P21" s="140">
        <v>0.01</v>
      </c>
    </row>
    <row r="22" spans="2:16" s="87" customFormat="1" x14ac:dyDescent="0.25">
      <c r="B22" s="12"/>
      <c r="C22" s="28" t="s">
        <v>742</v>
      </c>
      <c r="D22" s="29">
        <v>8.1253445899999992</v>
      </c>
      <c r="E22" s="29">
        <v>1655.4181720199999</v>
      </c>
      <c r="F22" s="29">
        <v>0</v>
      </c>
      <c r="G22" s="29">
        <v>0</v>
      </c>
      <c r="H22" s="29">
        <v>0</v>
      </c>
      <c r="I22" s="30">
        <v>1663.5435166099999</v>
      </c>
      <c r="J22" s="29">
        <v>53.924347390000001</v>
      </c>
      <c r="K22" s="29">
        <v>0.22114193905659549</v>
      </c>
      <c r="L22" s="29">
        <v>0</v>
      </c>
      <c r="M22" s="29">
        <v>54.145489329056595</v>
      </c>
      <c r="N22" s="30">
        <v>676.81861661320738</v>
      </c>
      <c r="O22" s="140">
        <v>3.1654866728353438E-3</v>
      </c>
      <c r="P22" s="140">
        <v>5.0000000000000001E-3</v>
      </c>
    </row>
    <row r="23" spans="2:16" s="87" customFormat="1" x14ac:dyDescent="0.25">
      <c r="B23" s="12"/>
      <c r="C23" s="28" t="s">
        <v>1124</v>
      </c>
      <c r="D23" s="29">
        <v>17.989050710000001</v>
      </c>
      <c r="E23" s="29">
        <v>2717.8873785400001</v>
      </c>
      <c r="F23" s="29">
        <v>0</v>
      </c>
      <c r="G23" s="29">
        <v>10.539645364824999</v>
      </c>
      <c r="H23" s="29">
        <v>0</v>
      </c>
      <c r="I23" s="30">
        <v>2746.416074614825</v>
      </c>
      <c r="J23" s="29">
        <v>50.251022820000003</v>
      </c>
      <c r="K23" s="29">
        <v>0.5109999432376543</v>
      </c>
      <c r="L23" s="29">
        <v>0</v>
      </c>
      <c r="M23" s="29">
        <v>50.762022763237653</v>
      </c>
      <c r="N23" s="30">
        <v>634.52528454047069</v>
      </c>
      <c r="O23" s="140">
        <v>2.9676803836171531E-3</v>
      </c>
      <c r="P23" s="140">
        <v>0</v>
      </c>
    </row>
    <row r="24" spans="2:16" s="87" customFormat="1" x14ac:dyDescent="0.25">
      <c r="B24" s="12"/>
      <c r="C24" s="28" t="s">
        <v>744</v>
      </c>
      <c r="D24" s="29">
        <v>0.22978826000000002</v>
      </c>
      <c r="E24" s="29">
        <v>2754.2098108499999</v>
      </c>
      <c r="F24" s="29">
        <v>0</v>
      </c>
      <c r="G24" s="29">
        <v>0</v>
      </c>
      <c r="H24" s="29">
        <v>0</v>
      </c>
      <c r="I24" s="30">
        <v>2754.43959911</v>
      </c>
      <c r="J24" s="29">
        <v>43.391803029999998</v>
      </c>
      <c r="K24" s="29">
        <v>5.5854604879573971E-2</v>
      </c>
      <c r="L24" s="29">
        <v>0</v>
      </c>
      <c r="M24" s="29">
        <v>43.447657634879576</v>
      </c>
      <c r="N24" s="30">
        <v>543.09572043599474</v>
      </c>
      <c r="O24" s="140">
        <v>2.5400635013805013E-3</v>
      </c>
      <c r="P24" s="140">
        <v>0.01</v>
      </c>
    </row>
    <row r="25" spans="2:16" s="87" customFormat="1" x14ac:dyDescent="0.25">
      <c r="B25" s="12"/>
      <c r="C25" s="28" t="s">
        <v>743</v>
      </c>
      <c r="D25" s="29">
        <v>1.486692E-2</v>
      </c>
      <c r="E25" s="29">
        <v>913.49844987000006</v>
      </c>
      <c r="F25" s="29">
        <v>0</v>
      </c>
      <c r="G25" s="29">
        <v>0</v>
      </c>
      <c r="H25" s="29">
        <v>0</v>
      </c>
      <c r="I25" s="30">
        <v>913.51331679000009</v>
      </c>
      <c r="J25" s="29">
        <v>42.629874639999997</v>
      </c>
      <c r="K25" s="29">
        <v>0</v>
      </c>
      <c r="L25" s="29">
        <v>0</v>
      </c>
      <c r="M25" s="29">
        <v>42.629874639999997</v>
      </c>
      <c r="N25" s="30">
        <v>532.87343299999998</v>
      </c>
      <c r="O25" s="140">
        <v>2.4922537723773971E-3</v>
      </c>
      <c r="P25" s="140">
        <v>0.01</v>
      </c>
    </row>
    <row r="26" spans="2:16" x14ac:dyDescent="0.25">
      <c r="B26" s="12"/>
      <c r="C26" s="28" t="s">
        <v>745</v>
      </c>
      <c r="D26" s="31">
        <v>6.0329847800000005</v>
      </c>
      <c r="E26" s="31">
        <v>1893.4099912500001</v>
      </c>
      <c r="F26" s="31">
        <v>0</v>
      </c>
      <c r="G26" s="31">
        <v>0</v>
      </c>
      <c r="H26" s="31">
        <v>85.603389239999998</v>
      </c>
      <c r="I26" s="31">
        <v>1985.0463652700003</v>
      </c>
      <c r="J26" s="31">
        <v>19.29538178</v>
      </c>
      <c r="K26" s="31">
        <v>0.22986812744366833</v>
      </c>
      <c r="L26" s="31">
        <v>1.7548969099999998</v>
      </c>
      <c r="M26" s="31">
        <v>21.280146817443669</v>
      </c>
      <c r="N26" s="31">
        <v>266.00183521804587</v>
      </c>
      <c r="O26" s="141">
        <v>1.2440929425758885E-3</v>
      </c>
      <c r="P26" s="141">
        <v>0</v>
      </c>
    </row>
    <row r="27" spans="2:16" s="384" customFormat="1" x14ac:dyDescent="0.25">
      <c r="B27" s="12"/>
      <c r="C27" s="28" t="s">
        <v>746</v>
      </c>
      <c r="D27" s="31">
        <v>2.28474E-2</v>
      </c>
      <c r="E27" s="31">
        <v>410.73100464999999</v>
      </c>
      <c r="F27" s="31">
        <v>0</v>
      </c>
      <c r="G27" s="31">
        <v>2.6644024699999997</v>
      </c>
      <c r="H27" s="31">
        <v>0</v>
      </c>
      <c r="I27" s="31">
        <v>413.41825452</v>
      </c>
      <c r="J27" s="31">
        <v>17.59583611</v>
      </c>
      <c r="K27" s="31">
        <v>6.2453730264509427E-2</v>
      </c>
      <c r="L27" s="31">
        <v>0</v>
      </c>
      <c r="M27" s="31">
        <v>17.658289840264512</v>
      </c>
      <c r="N27" s="31">
        <v>220.72862300330641</v>
      </c>
      <c r="O27" s="141">
        <v>1.0323497275039767E-3</v>
      </c>
      <c r="P27" s="141">
        <v>5.0000000000000001E-3</v>
      </c>
    </row>
    <row r="28" spans="2:16" s="384" customFormat="1" x14ac:dyDescent="0.25">
      <c r="B28" s="12"/>
      <c r="C28" s="28" t="s">
        <v>1125</v>
      </c>
      <c r="D28" s="31">
        <v>1.24586E-2</v>
      </c>
      <c r="E28" s="31">
        <v>95.981408349999995</v>
      </c>
      <c r="F28" s="31">
        <v>0</v>
      </c>
      <c r="G28" s="31">
        <v>0</v>
      </c>
      <c r="H28" s="31">
        <v>0</v>
      </c>
      <c r="I28" s="31">
        <v>95.993866949999997</v>
      </c>
      <c r="J28" s="31">
        <v>4.5477024000000004</v>
      </c>
      <c r="K28" s="31">
        <v>0</v>
      </c>
      <c r="L28" s="31">
        <v>0</v>
      </c>
      <c r="M28" s="31">
        <v>4.5477024000000004</v>
      </c>
      <c r="N28" s="31">
        <v>56.846280000000007</v>
      </c>
      <c r="O28" s="141">
        <v>2.6587055574906431E-4</v>
      </c>
      <c r="P28" s="141">
        <v>0</v>
      </c>
    </row>
    <row r="29" spans="2:16" s="384" customFormat="1" x14ac:dyDescent="0.25">
      <c r="B29" s="12"/>
      <c r="C29" s="28" t="s">
        <v>1130</v>
      </c>
      <c r="D29" s="31">
        <v>8.2050999999999999E-3</v>
      </c>
      <c r="E29" s="31">
        <v>33.449144429999997</v>
      </c>
      <c r="F29" s="31">
        <v>0</v>
      </c>
      <c r="G29" s="31">
        <v>0</v>
      </c>
      <c r="H29" s="31">
        <v>0</v>
      </c>
      <c r="I29" s="31">
        <v>33.457349529999995</v>
      </c>
      <c r="J29" s="31">
        <v>1.6243598300000002</v>
      </c>
      <c r="K29" s="31">
        <v>0</v>
      </c>
      <c r="L29" s="31">
        <v>0</v>
      </c>
      <c r="M29" s="31">
        <v>1.6243598300000002</v>
      </c>
      <c r="N29" s="31">
        <v>20.304497875000003</v>
      </c>
      <c r="O29" s="141">
        <v>9.4964316648898489E-5</v>
      </c>
      <c r="P29" s="141">
        <v>0</v>
      </c>
    </row>
    <row r="30" spans="2:16" x14ac:dyDescent="0.25">
      <c r="B30" s="12"/>
      <c r="C30" s="28" t="s">
        <v>285</v>
      </c>
      <c r="D30" s="29">
        <v>1622.6051617200003</v>
      </c>
      <c r="E30" s="29">
        <v>99671.297694880035</v>
      </c>
      <c r="F30" s="29">
        <v>0</v>
      </c>
      <c r="G30" s="29">
        <v>79.914038605490376</v>
      </c>
      <c r="H30" s="29">
        <v>1039.0163905899999</v>
      </c>
      <c r="I30" s="30">
        <v>102412.83328579552</v>
      </c>
      <c r="J30" s="29">
        <v>1673.6411499799995</v>
      </c>
      <c r="K30" s="29">
        <v>7.4320873617236209</v>
      </c>
      <c r="L30" s="29">
        <v>10.864891169999998</v>
      </c>
      <c r="M30" s="29">
        <v>1691.9381285117236</v>
      </c>
      <c r="N30" s="30">
        <v>21149.226606396544</v>
      </c>
      <c r="O30" s="140">
        <v>9.8915120417827643E-2</v>
      </c>
      <c r="P30" s="140">
        <v>0</v>
      </c>
    </row>
    <row r="31" spans="2:16" x14ac:dyDescent="0.25">
      <c r="B31" s="32" t="s">
        <v>201</v>
      </c>
      <c r="C31" s="139" t="s">
        <v>1126</v>
      </c>
      <c r="D31" s="149">
        <v>43024.242060749995</v>
      </c>
      <c r="E31" s="149">
        <v>824463.30291801004</v>
      </c>
      <c r="F31" s="149">
        <v>0</v>
      </c>
      <c r="G31" s="149">
        <v>139.12418795101021</v>
      </c>
      <c r="H31" s="149">
        <v>15033.00459955</v>
      </c>
      <c r="I31" s="150">
        <v>882659.67376626108</v>
      </c>
      <c r="J31" s="149">
        <v>16873.164337109996</v>
      </c>
      <c r="K31" s="149">
        <v>18.239525844809304</v>
      </c>
      <c r="L31" s="149">
        <v>213.54552562000001</v>
      </c>
      <c r="M31" s="149">
        <v>17104.949388574802</v>
      </c>
      <c r="N31" s="150">
        <v>213811.86735718502</v>
      </c>
      <c r="O31" s="151">
        <v>1.0000000000000002</v>
      </c>
      <c r="P31" s="151">
        <v>2.9216492007777355E-4</v>
      </c>
    </row>
    <row r="34" spans="2:13" ht="12" x14ac:dyDescent="0.3">
      <c r="B34" s="488" t="s">
        <v>1131</v>
      </c>
      <c r="C34" s="488"/>
      <c r="D34" s="488"/>
      <c r="E34" s="488"/>
      <c r="F34" s="488"/>
      <c r="G34" s="488"/>
      <c r="H34" s="488"/>
      <c r="I34" s="488"/>
      <c r="J34" s="488"/>
      <c r="K34" s="488"/>
      <c r="L34" s="488"/>
      <c r="M34" s="488"/>
    </row>
    <row r="35" spans="2:13" ht="24.5" thickBot="1" x14ac:dyDescent="0.35">
      <c r="B35" s="489"/>
      <c r="C35" s="620" t="s">
        <v>218</v>
      </c>
      <c r="D35" s="620"/>
      <c r="E35" s="490" t="s">
        <v>1098</v>
      </c>
      <c r="F35" s="620" t="s">
        <v>1132</v>
      </c>
      <c r="G35" s="620"/>
      <c r="H35" s="620" t="s">
        <v>215</v>
      </c>
      <c r="I35" s="620"/>
      <c r="J35" s="620"/>
      <c r="K35" s="620"/>
      <c r="L35" s="620"/>
      <c r="M35" s="620"/>
    </row>
    <row r="36" spans="2:13" ht="42.5" thickBot="1" x14ac:dyDescent="0.3">
      <c r="B36" s="491">
        <v>2020</v>
      </c>
      <c r="C36" s="395" t="s">
        <v>1133</v>
      </c>
      <c r="D36" s="395" t="s">
        <v>1134</v>
      </c>
      <c r="E36" s="395" t="s">
        <v>208</v>
      </c>
      <c r="F36" s="395" t="s">
        <v>1133</v>
      </c>
      <c r="G36" s="395" t="s">
        <v>1135</v>
      </c>
      <c r="H36" s="395" t="s">
        <v>1136</v>
      </c>
      <c r="I36" s="395" t="s">
        <v>1137</v>
      </c>
      <c r="J36" s="395" t="s">
        <v>1138</v>
      </c>
      <c r="K36" s="395" t="s">
        <v>9</v>
      </c>
      <c r="L36" s="395" t="s">
        <v>1139</v>
      </c>
      <c r="M36" s="395" t="s">
        <v>1140</v>
      </c>
    </row>
    <row r="37" spans="2:13" ht="11" thickBot="1" x14ac:dyDescent="0.3">
      <c r="B37" s="492" t="s">
        <v>726</v>
      </c>
      <c r="C37" s="493">
        <v>2906.7690626100002</v>
      </c>
      <c r="D37" s="493">
        <v>195076.52968120002</v>
      </c>
      <c r="E37" s="493">
        <v>96.023825425293623</v>
      </c>
      <c r="F37" s="493">
        <v>658.36966405999999</v>
      </c>
      <c r="G37" s="493"/>
      <c r="H37" s="493">
        <v>3066.0930045500004</v>
      </c>
      <c r="I37" s="493">
        <v>0.99119893634119238</v>
      </c>
      <c r="J37" s="493">
        <v>11.91148199</v>
      </c>
      <c r="K37" s="494">
        <v>3078.9956854763414</v>
      </c>
      <c r="L37" s="127">
        <v>0.17425036532685312</v>
      </c>
      <c r="M37" s="127">
        <v>0</v>
      </c>
    </row>
    <row r="38" spans="2:13" ht="11" thickBot="1" x14ac:dyDescent="0.3">
      <c r="B38" s="492" t="s">
        <v>727</v>
      </c>
      <c r="C38" s="493">
        <v>1103.9132690699998</v>
      </c>
      <c r="D38" s="493">
        <v>90351.203991190006</v>
      </c>
      <c r="E38" s="493"/>
      <c r="F38" s="493">
        <v>219.95953865999999</v>
      </c>
      <c r="G38" s="493"/>
      <c r="H38" s="493">
        <v>2907.6440540999997</v>
      </c>
      <c r="I38" s="493">
        <v>1.3591949272367336</v>
      </c>
      <c r="J38" s="493">
        <v>3.3046822599999999</v>
      </c>
      <c r="K38" s="494">
        <v>2912.3079312872369</v>
      </c>
      <c r="L38" s="127">
        <v>0.16481696397459672</v>
      </c>
      <c r="M38" s="127">
        <v>0</v>
      </c>
    </row>
    <row r="39" spans="2:13" ht="11" thickBot="1" x14ac:dyDescent="0.3">
      <c r="B39" s="492" t="s">
        <v>728</v>
      </c>
      <c r="C39" s="493">
        <v>389.49801654000004</v>
      </c>
      <c r="D39" s="493">
        <v>110399.17693555</v>
      </c>
      <c r="E39" s="493"/>
      <c r="F39" s="493">
        <v>314.188849</v>
      </c>
      <c r="G39" s="493">
        <v>2193.5343440000001</v>
      </c>
      <c r="H39" s="493">
        <v>2396.1414021799997</v>
      </c>
      <c r="I39" s="493">
        <v>0.44254281124942868</v>
      </c>
      <c r="J39" s="493">
        <v>28.835922929999999</v>
      </c>
      <c r="K39" s="494">
        <v>2425.4198679212491</v>
      </c>
      <c r="L39" s="127">
        <v>0.13726238722900377</v>
      </c>
      <c r="M39" s="127">
        <v>0</v>
      </c>
    </row>
    <row r="40" spans="2:13" ht="11" thickBot="1" x14ac:dyDescent="0.3">
      <c r="B40" s="492" t="s">
        <v>729</v>
      </c>
      <c r="C40" s="493">
        <v>0.82310017000000002</v>
      </c>
      <c r="D40" s="493">
        <v>93549.535690399993</v>
      </c>
      <c r="E40" s="493"/>
      <c r="F40" s="493">
        <v>3068.4550840300003</v>
      </c>
      <c r="G40" s="493"/>
      <c r="H40" s="493">
        <v>1327.9470192200001</v>
      </c>
      <c r="I40" s="493">
        <v>1.0278494778434444</v>
      </c>
      <c r="J40" s="493">
        <v>47.116332319999998</v>
      </c>
      <c r="K40" s="494">
        <v>1376.0912010178436</v>
      </c>
      <c r="L40" s="127">
        <v>7.7877470121667638E-2</v>
      </c>
      <c r="M40" s="127">
        <v>0</v>
      </c>
    </row>
    <row r="41" spans="2:13" ht="11" thickBot="1" x14ac:dyDescent="0.3">
      <c r="B41" s="492" t="s">
        <v>730</v>
      </c>
      <c r="C41" s="493">
        <v>14936.106202249999</v>
      </c>
      <c r="D41" s="493">
        <v>14029.85231706</v>
      </c>
      <c r="E41" s="493">
        <v>0.19564804558749999</v>
      </c>
      <c r="F41" s="493"/>
      <c r="G41" s="493"/>
      <c r="H41" s="493">
        <v>1220.46059242</v>
      </c>
      <c r="I41" s="493">
        <v>2.3267752372154095E-6</v>
      </c>
      <c r="J41" s="493"/>
      <c r="K41" s="494">
        <v>1220.4605947467753</v>
      </c>
      <c r="L41" s="127">
        <v>6.9069828679786949E-2</v>
      </c>
      <c r="M41" s="127">
        <v>0</v>
      </c>
    </row>
    <row r="42" spans="2:13" ht="11" thickBot="1" x14ac:dyDescent="0.3">
      <c r="B42" s="492" t="s">
        <v>731</v>
      </c>
      <c r="C42" s="493">
        <v>3621.7353706899999</v>
      </c>
      <c r="D42" s="493">
        <v>24205.173912630002</v>
      </c>
      <c r="E42" s="493"/>
      <c r="F42" s="493">
        <v>0.68063731000000005</v>
      </c>
      <c r="G42" s="493"/>
      <c r="H42" s="493">
        <v>699.79925751999997</v>
      </c>
      <c r="I42" s="493">
        <v>0.46344422391681089</v>
      </c>
      <c r="J42" s="493">
        <v>8.1676400000000003E-3</v>
      </c>
      <c r="K42" s="494">
        <v>700.27086938391676</v>
      </c>
      <c r="L42" s="127">
        <v>3.9630602729806313E-2</v>
      </c>
      <c r="M42" s="127">
        <v>0</v>
      </c>
    </row>
    <row r="43" spans="2:13" ht="11" thickBot="1" x14ac:dyDescent="0.3">
      <c r="B43" s="492" t="s">
        <v>733</v>
      </c>
      <c r="C43" s="493">
        <v>3205.0304382499999</v>
      </c>
      <c r="D43" s="493">
        <v>44537.569578910006</v>
      </c>
      <c r="E43" s="493"/>
      <c r="F43" s="493">
        <v>4.5526024500000002</v>
      </c>
      <c r="G43" s="493"/>
      <c r="H43" s="493">
        <v>651.44388265999999</v>
      </c>
      <c r="I43" s="493">
        <v>4.9007870627279779E-2</v>
      </c>
      <c r="J43" s="493">
        <v>5.4631239999999998E-2</v>
      </c>
      <c r="K43" s="494">
        <v>651.54752177062721</v>
      </c>
      <c r="L43" s="127">
        <v>3.6873190252221279E-2</v>
      </c>
      <c r="M43" s="127">
        <v>0</v>
      </c>
    </row>
    <row r="44" spans="2:13" ht="11" thickBot="1" x14ac:dyDescent="0.3">
      <c r="B44" s="492" t="s">
        <v>732</v>
      </c>
      <c r="C44" s="493">
        <v>40.567295549999997</v>
      </c>
      <c r="D44" s="493">
        <v>17451.309703819999</v>
      </c>
      <c r="E44" s="493"/>
      <c r="F44" s="493">
        <v>403.42298568000001</v>
      </c>
      <c r="G44" s="493"/>
      <c r="H44" s="493">
        <v>592.75334380999993</v>
      </c>
      <c r="I44" s="493">
        <v>1.4764793769371809</v>
      </c>
      <c r="J44" s="493">
        <v>6.0104442200000001</v>
      </c>
      <c r="K44" s="494">
        <v>600.24026740693716</v>
      </c>
      <c r="L44" s="127">
        <v>3.3969546100018559E-2</v>
      </c>
      <c r="M44" s="127">
        <v>0</v>
      </c>
    </row>
    <row r="45" spans="2:13" ht="11" thickBot="1" x14ac:dyDescent="0.3">
      <c r="B45" s="492" t="s">
        <v>734</v>
      </c>
      <c r="C45" s="493">
        <v>2602.4568426399996</v>
      </c>
      <c r="D45" s="493">
        <v>21577.638153930002</v>
      </c>
      <c r="E45" s="493"/>
      <c r="F45" s="493">
        <v>626.95043772000008</v>
      </c>
      <c r="G45" s="493"/>
      <c r="H45" s="493">
        <v>527.17360713000005</v>
      </c>
      <c r="I45" s="493">
        <v>1.1718229915884522</v>
      </c>
      <c r="J45" s="493">
        <v>9.2279071199999994</v>
      </c>
      <c r="K45" s="494">
        <v>537.57333724158843</v>
      </c>
      <c r="L45" s="127">
        <v>3.0423021002002695E-2</v>
      </c>
      <c r="M45" s="127">
        <v>0</v>
      </c>
    </row>
    <row r="46" spans="2:13" ht="11" thickBot="1" x14ac:dyDescent="0.3">
      <c r="B46" s="492" t="s">
        <v>735</v>
      </c>
      <c r="C46" s="493">
        <v>200.86901114</v>
      </c>
      <c r="D46" s="493">
        <v>16100.749781620001</v>
      </c>
      <c r="E46" s="493">
        <v>12.453367283943097</v>
      </c>
      <c r="F46" s="493">
        <v>2499.2804004699997</v>
      </c>
      <c r="G46" s="493"/>
      <c r="H46" s="493">
        <v>479.19496624999999</v>
      </c>
      <c r="I46" s="493">
        <v>0.97306437059641016</v>
      </c>
      <c r="J46" s="493">
        <v>38.712575619999996</v>
      </c>
      <c r="K46" s="494">
        <v>518.88060624059642</v>
      </c>
      <c r="L46" s="127">
        <v>2.9365138647297302E-2</v>
      </c>
      <c r="M46" s="127">
        <v>2.5000000000000001E-3</v>
      </c>
    </row>
    <row r="47" spans="2:13" ht="11" thickBot="1" x14ac:dyDescent="0.3">
      <c r="B47" s="492" t="s">
        <v>736</v>
      </c>
      <c r="C47" s="493">
        <v>1547.5981163399999</v>
      </c>
      <c r="D47" s="493">
        <v>13905.903932469999</v>
      </c>
      <c r="E47" s="493"/>
      <c r="F47" s="493">
        <v>80.815694559999997</v>
      </c>
      <c r="G47" s="493"/>
      <c r="H47" s="493">
        <v>443.14780639999998</v>
      </c>
      <c r="I47" s="493">
        <v>0.27202742637598953</v>
      </c>
      <c r="J47" s="493">
        <v>1.1182343899999998</v>
      </c>
      <c r="K47" s="494">
        <v>444.53806821637596</v>
      </c>
      <c r="L47" s="127">
        <v>2.5157852982315349E-2</v>
      </c>
      <c r="M47" s="127">
        <v>0</v>
      </c>
    </row>
    <row r="48" spans="2:13" ht="11" thickBot="1" x14ac:dyDescent="0.3">
      <c r="B48" s="492" t="s">
        <v>737</v>
      </c>
      <c r="C48" s="493">
        <v>4193.5703853300001</v>
      </c>
      <c r="D48" s="493">
        <v>1889.47187562</v>
      </c>
      <c r="E48" s="493">
        <v>20.358170916005601</v>
      </c>
      <c r="F48" s="493"/>
      <c r="G48" s="493"/>
      <c r="H48" s="493">
        <v>360.76574133999998</v>
      </c>
      <c r="I48" s="493">
        <v>1.7161808824327032</v>
      </c>
      <c r="J48" s="493"/>
      <c r="K48" s="494">
        <v>362.48192222243267</v>
      </c>
      <c r="L48" s="127">
        <v>2.0514029191264417E-2</v>
      </c>
      <c r="M48" s="127">
        <v>0</v>
      </c>
    </row>
    <row r="49" spans="2:13" ht="11" thickBot="1" x14ac:dyDescent="0.3">
      <c r="B49" s="492" t="s">
        <v>738</v>
      </c>
      <c r="C49" s="493">
        <v>3879.0266055399998</v>
      </c>
      <c r="D49" s="493">
        <v>2231.5711536199997</v>
      </c>
      <c r="E49" s="493">
        <v>7.0734399999999994E-3</v>
      </c>
      <c r="F49" s="493"/>
      <c r="G49" s="493"/>
      <c r="H49" s="493">
        <v>273.48186530999999</v>
      </c>
      <c r="I49" s="493">
        <v>1.1392003023693459E-3</v>
      </c>
      <c r="J49" s="493"/>
      <c r="K49" s="494">
        <v>273.48300451030235</v>
      </c>
      <c r="L49" s="127">
        <v>1.5477291401021609E-2</v>
      </c>
      <c r="M49" s="127">
        <v>0</v>
      </c>
    </row>
    <row r="50" spans="2:13" ht="11" thickBot="1" x14ac:dyDescent="0.3">
      <c r="B50" s="492" t="s">
        <v>739</v>
      </c>
      <c r="C50" s="493">
        <v>19.974610559999999</v>
      </c>
      <c r="D50" s="493">
        <v>17691.30494039</v>
      </c>
      <c r="E50" s="493"/>
      <c r="F50" s="493">
        <v>134.45874996999999</v>
      </c>
      <c r="G50" s="493"/>
      <c r="H50" s="493">
        <v>235.09612580999999</v>
      </c>
      <c r="I50" s="493">
        <v>0.29023424058180519</v>
      </c>
      <c r="J50" s="493">
        <v>1.7764853</v>
      </c>
      <c r="K50" s="494">
        <v>237.16284535058182</v>
      </c>
      <c r="L50" s="127">
        <v>1.3421815639180245E-2</v>
      </c>
      <c r="M50" s="127">
        <v>0</v>
      </c>
    </row>
    <row r="51" spans="2:13" ht="11" thickBot="1" x14ac:dyDescent="0.3">
      <c r="B51" s="492" t="s">
        <v>741</v>
      </c>
      <c r="C51" s="493">
        <v>57.413129829999995</v>
      </c>
      <c r="D51" s="493">
        <v>7597.5964942000001</v>
      </c>
      <c r="E51" s="493"/>
      <c r="F51" s="493"/>
      <c r="G51" s="493"/>
      <c r="H51" s="493">
        <v>123.16675205</v>
      </c>
      <c r="I51" s="493">
        <v>1.3153571581529399E-2</v>
      </c>
      <c r="J51" s="493"/>
      <c r="K51" s="494">
        <v>123.17990562158153</v>
      </c>
      <c r="L51" s="127">
        <v>6.9711509037620571E-3</v>
      </c>
      <c r="M51" s="127">
        <v>0.01</v>
      </c>
    </row>
    <row r="52" spans="2:13" ht="11" thickBot="1" x14ac:dyDescent="0.3">
      <c r="B52" s="492" t="s">
        <v>744</v>
      </c>
      <c r="C52" s="493">
        <v>0.29133559000000003</v>
      </c>
      <c r="D52" s="493">
        <v>2843.45020389</v>
      </c>
      <c r="E52" s="493"/>
      <c r="F52" s="493"/>
      <c r="G52" s="493"/>
      <c r="H52" s="493">
        <v>44.208285320000002</v>
      </c>
      <c r="I52" s="493">
        <v>2.9876504617924293E-2</v>
      </c>
      <c r="J52" s="493"/>
      <c r="K52" s="494">
        <v>44.238161824617926</v>
      </c>
      <c r="L52" s="127">
        <v>2.5035812475117389E-3</v>
      </c>
      <c r="M52" s="127">
        <v>0.01</v>
      </c>
    </row>
    <row r="53" spans="2:13" ht="11" thickBot="1" x14ac:dyDescent="0.3">
      <c r="B53" s="492" t="s">
        <v>742</v>
      </c>
      <c r="C53" s="493">
        <v>3.9071673799999997</v>
      </c>
      <c r="D53" s="493">
        <v>1297.8305442200001</v>
      </c>
      <c r="E53" s="493">
        <v>2.7583721699999999</v>
      </c>
      <c r="F53" s="493"/>
      <c r="G53" s="493"/>
      <c r="H53" s="493">
        <v>39.14401333</v>
      </c>
      <c r="I53" s="493">
        <v>0.16627796026977584</v>
      </c>
      <c r="J53" s="493"/>
      <c r="K53" s="494">
        <v>39.310291290269774</v>
      </c>
      <c r="L53" s="127">
        <v>2.2246970499975893E-3</v>
      </c>
      <c r="M53" s="127">
        <v>5.0000000000000001E-3</v>
      </c>
    </row>
    <row r="54" spans="2:13" ht="11" thickBot="1" x14ac:dyDescent="0.3">
      <c r="B54" s="492" t="s">
        <v>743</v>
      </c>
      <c r="C54" s="493">
        <v>1.0166620000000001E-2</v>
      </c>
      <c r="D54" s="493">
        <v>843.77490765999994</v>
      </c>
      <c r="E54" s="493"/>
      <c r="F54" s="493"/>
      <c r="G54" s="493"/>
      <c r="H54" s="493">
        <v>34.512171630000005</v>
      </c>
      <c r="I54" s="493"/>
      <c r="J54" s="493"/>
      <c r="K54" s="494">
        <v>34.512171630000005</v>
      </c>
      <c r="L54" s="127">
        <v>1.9531558758323457E-3</v>
      </c>
      <c r="M54" s="127">
        <v>0.01</v>
      </c>
    </row>
    <row r="55" spans="2:13" ht="11" thickBot="1" x14ac:dyDescent="0.3">
      <c r="B55" s="492" t="s">
        <v>746</v>
      </c>
      <c r="C55" s="493">
        <v>7.8489E-4</v>
      </c>
      <c r="D55" s="493">
        <v>570.13599359</v>
      </c>
      <c r="E55" s="493">
        <v>0.31094083999999994</v>
      </c>
      <c r="F55" s="493"/>
      <c r="G55" s="493"/>
      <c r="H55" s="493">
        <v>26.850694059999999</v>
      </c>
      <c r="I55" s="493">
        <v>4.400839230146375E-2</v>
      </c>
      <c r="J55" s="493"/>
      <c r="K55" s="494">
        <v>26.894702452301463</v>
      </c>
      <c r="L55" s="127">
        <v>1.5220585562287085E-3</v>
      </c>
      <c r="M55" s="127">
        <v>5.0000000000000001E-3</v>
      </c>
    </row>
    <row r="56" spans="2:13" ht="11" thickBot="1" x14ac:dyDescent="0.3">
      <c r="B56" s="492" t="s">
        <v>285</v>
      </c>
      <c r="C56" s="493">
        <v>1269.0164782400002</v>
      </c>
      <c r="D56" s="493">
        <v>99218.768662520102</v>
      </c>
      <c r="E56" s="493">
        <v>32.038247173209264</v>
      </c>
      <c r="F56" s="493">
        <v>846.25008302000015</v>
      </c>
      <c r="G56" s="493">
        <v>75.752904999999998</v>
      </c>
      <c r="H56" s="493">
        <v>2032.3114911699995</v>
      </c>
      <c r="I56" s="493">
        <v>5.1405335084242649</v>
      </c>
      <c r="J56" s="493">
        <v>24.911560129999998</v>
      </c>
      <c r="K56" s="494">
        <v>2062.3635848084236</v>
      </c>
      <c r="L56" s="127">
        <v>0.11671585308963163</v>
      </c>
      <c r="M56" s="127">
        <v>0</v>
      </c>
    </row>
    <row r="57" spans="2:13" ht="11" thickBot="1" x14ac:dyDescent="0.3">
      <c r="B57" s="495" t="s">
        <v>9</v>
      </c>
      <c r="C57" s="494">
        <v>39978.577389230006</v>
      </c>
      <c r="D57" s="494">
        <v>775368.54845449026</v>
      </c>
      <c r="E57" s="494">
        <v>164.14564529403907</v>
      </c>
      <c r="F57" s="494">
        <v>8857.3847269300004</v>
      </c>
      <c r="G57" s="494">
        <v>2269.287249</v>
      </c>
      <c r="H57" s="494">
        <v>17481.336076260002</v>
      </c>
      <c r="I57" s="494">
        <v>15.628038999999998</v>
      </c>
      <c r="J57" s="494">
        <v>172.98842515999999</v>
      </c>
      <c r="K57" s="494">
        <v>17669.952540419999</v>
      </c>
      <c r="L57" s="496">
        <v>1</v>
      </c>
      <c r="M57" s="496">
        <v>2.0642550492043615E-4</v>
      </c>
    </row>
  </sheetData>
  <mergeCells count="11">
    <mergeCell ref="C35:D35"/>
    <mergeCell ref="F35:G35"/>
    <mergeCell ref="H35:M35"/>
    <mergeCell ref="P2:P4"/>
    <mergeCell ref="D2:E3"/>
    <mergeCell ref="F2:G3"/>
    <mergeCell ref="H2:H4"/>
    <mergeCell ref="I2:I4"/>
    <mergeCell ref="J2:M3"/>
    <mergeCell ref="N2:N4"/>
    <mergeCell ref="O2:O4"/>
  </mergeCells>
  <conditionalFormatting sqref="D5:H31 J5:N31">
    <cfRule type="cellIs" dxfId="6" priority="23" stopIfTrue="1" operator="lessThan">
      <formula>0</formula>
    </cfRule>
  </conditionalFormatting>
  <conditionalFormatting sqref="O6:O31">
    <cfRule type="cellIs" dxfId="5" priority="22" stopIfTrue="1" operator="lessThan">
      <formula>0</formula>
    </cfRule>
  </conditionalFormatting>
  <conditionalFormatting sqref="P6:P30">
    <cfRule type="cellIs" dxfId="4" priority="21" stopIfTrue="1" operator="lessThan">
      <formula>0</formula>
    </cfRule>
  </conditionalFormatting>
  <conditionalFormatting sqref="I5:I31">
    <cfRule type="cellIs" dxfId="3" priority="20" stopIfTrue="1" operator="lessThan">
      <formula>0</formula>
    </cfRule>
  </conditionalFormatting>
  <conditionalFormatting sqref="P31">
    <cfRule type="cellIs" dxfId="2" priority="19" stopIfTrue="1" operator="lessThan">
      <formula>0</formula>
    </cfRule>
  </conditionalFormatting>
  <hyperlinks>
    <hyperlink ref="R1" location="Index!A1" display="Index" xr:uid="{02DB46C9-371D-4168-B902-8222CDE684E4}"/>
  </hyperlinks>
  <pageMargins left="0.70866141732283472" right="0.70866141732283472" top="0.74803149606299213" bottom="0.74803149606299213" header="0.31496062992125984" footer="0.31496062992125984"/>
  <pageSetup paperSize="9" scale="50" orientation="landscape" r:id="rId1"/>
  <headerFooter>
    <oddHeader>&amp;CEN
Annex IX</oddHeader>
    <oddFooter>&amp;C&amp;P</oddFooter>
  </headerFooter>
  <ignoredErrors>
    <ignoredError sqref="B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56</vt:i4>
      </vt:variant>
      <vt:variant>
        <vt:lpstr>Named Ranges</vt:lpstr>
      </vt:variant>
      <vt:variant>
        <vt:i4>3</vt:i4>
      </vt:variant>
    </vt:vector>
  </HeadingPairs>
  <TitlesOfParts>
    <vt:vector size="59" baseType="lpstr">
      <vt:lpstr>Index</vt:lpstr>
      <vt:lpstr>Disclaimer</vt:lpstr>
      <vt:lpstr>OV1</vt:lpstr>
      <vt:lpstr>KM1</vt:lpstr>
      <vt:lpstr>IFRS9</vt:lpstr>
      <vt:lpstr>CC1</vt:lpstr>
      <vt:lpstr>CC2</vt:lpstr>
      <vt:lpstr>CCA</vt:lpstr>
      <vt:lpstr>CCyB1</vt:lpstr>
      <vt:lpstr>CCyB2</vt:lpstr>
      <vt:lpstr>LR3</vt:lpstr>
      <vt:lpstr>CQ1</vt:lpstr>
      <vt:lpstr>CQ3</vt:lpstr>
      <vt:lpstr>CQ4</vt:lpstr>
      <vt:lpstr>CQ5</vt:lpstr>
      <vt:lpstr>CQ7</vt:lpstr>
      <vt:lpstr>CR1</vt:lpstr>
      <vt:lpstr>CR1A</vt:lpstr>
      <vt:lpstr>CR2</vt:lpstr>
      <vt:lpstr>CR3</vt:lpstr>
      <vt:lpstr>CR4</vt:lpstr>
      <vt:lpstr>CR5</vt:lpstr>
      <vt:lpstr>CR6</vt:lpstr>
      <vt:lpstr>CR6A</vt:lpstr>
      <vt:lpstr>CR7</vt:lpstr>
      <vt:lpstr>CR7A</vt:lpstr>
      <vt:lpstr>CR8</vt:lpstr>
      <vt:lpstr>CR9.1</vt:lpstr>
      <vt:lpstr>CR10.5</vt:lpstr>
      <vt:lpstr>CCR1</vt:lpstr>
      <vt:lpstr>CCR2</vt:lpstr>
      <vt:lpstr>CCR3</vt:lpstr>
      <vt:lpstr>CCR4</vt:lpstr>
      <vt:lpstr>CCR5</vt:lpstr>
      <vt:lpstr>CCR6</vt:lpstr>
      <vt:lpstr>CCR8</vt:lpstr>
      <vt:lpstr>Covid1</vt:lpstr>
      <vt:lpstr>Covid2</vt:lpstr>
      <vt:lpstr>Covid3</vt:lpstr>
      <vt:lpstr>SEC1</vt:lpstr>
      <vt:lpstr>SEC3</vt:lpstr>
      <vt:lpstr>SEC4</vt:lpstr>
      <vt:lpstr>SEC5</vt:lpstr>
      <vt:lpstr>MR1</vt:lpstr>
      <vt:lpstr>MR2A</vt:lpstr>
      <vt:lpstr>MR2B</vt:lpstr>
      <vt:lpstr>MR3</vt:lpstr>
      <vt:lpstr>MR4</vt:lpstr>
      <vt:lpstr>IRRBBA</vt:lpstr>
      <vt:lpstr>IRRBB1</vt:lpstr>
      <vt:lpstr>PV1</vt:lpstr>
      <vt:lpstr>AE1</vt:lpstr>
      <vt:lpstr>AE2</vt:lpstr>
      <vt:lpstr>AE3</vt:lpstr>
      <vt:lpstr>AE4</vt:lpstr>
      <vt:lpstr>OR1</vt:lpstr>
      <vt:lpstr>CCA!Print_Area</vt:lpstr>
      <vt:lpstr>'LR3'!Print_Area</vt:lpstr>
      <vt:lpstr>'CC1'!Print_Titles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2022-09-01T12:19:06Z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